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Overview" sheetId="1" state="visible" r:id="rId1"/>
    <sheet name="Algebra Level 2 Edexcel Award" sheetId="2" state="visible" r:id="rId2"/>
    <sheet name="Algebra Level 3 Edexcel Award" sheetId="3" state="visible" r:id="rId3"/>
    <sheet name="Essential Application of Number" sheetId="4" state="visible" r:id="rId4"/>
    <sheet name="Essential Application of Numb-2" sheetId="5" state="visible" r:id="rId5"/>
    <sheet name="Essential Application of Numb-3" sheetId="6" state="visible" r:id="rId6"/>
    <sheet name="Essential Application of Numb-4" sheetId="7" state="visible" r:id="rId7"/>
    <sheet name="Essential Application of Numb-5" sheetId="8" state="visible" r:id="rId8"/>
    <sheet name="Essential Application of Numb-6" sheetId="9" state="visible" r:id="rId9"/>
    <sheet name="Essential Skills Application of" sheetId="10" state="visible" r:id="rId10"/>
    <sheet name="Essential Skills Application-2" sheetId="11" state="visible" r:id="rId11"/>
    <sheet name="Essential Skills Numeracy NI (E" sheetId="12" state="visible" r:id="rId12"/>
    <sheet name="Essential Skills Numeracy NI-2" sheetId="13" state="visible" r:id="rId13"/>
    <sheet name="Essential Skills Numeracy NI-3" sheetId="14" state="visible" r:id="rId14"/>
    <sheet name="Financial Maths" sheetId="15" state="visible" r:id="rId15"/>
    <sheet name="Mathematics &amp; Numeracy GCSE (Do" sheetId="16" state="visible" r:id="rId16"/>
    <sheet name="Mathematics &amp; Numeracy GCSE (-2" sheetId="17" state="visible" r:id="rId17"/>
    <sheet name="Mathematics Functional Skills (" sheetId="18" state="visible" r:id="rId18"/>
    <sheet name="Mathematics Functional Skills-2" sheetId="19" state="visible" r:id="rId19"/>
    <sheet name="Mathematics Functional Skills-3" sheetId="20" state="visible" r:id="rId20"/>
    <sheet name="Mathematics Functional Skills-4" sheetId="21" state="visible" r:id="rId21"/>
    <sheet name="Mathematics Functional Skills-5" sheetId="22" state="visible" r:id="rId22"/>
    <sheet name="Mathematics GCSE Post-16 (F)" sheetId="23" state="visible" r:id="rId23"/>
    <sheet name="Mathematics GCSE Post-16 (H)" sheetId="24" state="visible" r:id="rId24"/>
    <sheet name="Mathematics GCSE Post-16 Short" sheetId="25" state="visible" r:id="rId25"/>
    <sheet name="Mathematics GCSE CCEA (F)" sheetId="26" state="visible" r:id="rId26"/>
    <sheet name="Mathematics GCSE CCEA (H)" sheetId="27" state="visible" r:id="rId27"/>
    <sheet name="Mathematics GCSE WJEC (F) Last" sheetId="28" state="visible" r:id="rId28"/>
    <sheet name="Mathematics GCSE WJEC (H) Last" sheetId="29" state="visible" r:id="rId29"/>
    <sheet name="Mathematics GCSE WJEC (I) Last" sheetId="30" state="visible" r:id="rId30"/>
    <sheet name="Number &amp; Measure Level 1 Edexce" sheetId="31" state="visible" r:id="rId31"/>
    <sheet name="Number &amp; Measure Level 2 Edexce" sheetId="32" state="visible" r:id="rId32"/>
  </sheets>
  <definedNames/>
  <calcPr calcId="124519" fullCalcOnLoad="1"/>
</workbook>
</file>

<file path=xl/styles.xml><?xml version="1.0" encoding="utf-8"?>
<styleSheet xmlns="http://schemas.openxmlformats.org/spreadsheetml/2006/main">
  <numFmts count="0"/>
  <fonts count="12">
    <font>
      <name val="Calibri"/>
      <family val="2"/>
      <color theme="1"/>
      <sz val="11"/>
      <scheme val="minor"/>
    </font>
    <font>
      <b val="1"/>
    </font>
    <font>
      <name val="Proxima Nova"/>
      <color rgb="000563C1"/>
      <sz val="9"/>
      <u val="single"/>
    </font>
    <font>
      <name val="Proxima Nova"/>
      <color rgb="00888888"/>
      <sz val="14"/>
    </font>
    <font>
      <name val="Proxima Nova"/>
      <b val="1"/>
      <sz val="18"/>
    </font>
    <font>
      <name val="Proxima Nova"/>
      <sz val="11"/>
    </font>
    <font>
      <name val="Proxima Nova"/>
      <color rgb="00AAAAAA"/>
      <sz val="8"/>
    </font>
    <font>
      <name val="Proxima Nova"/>
      <b val="1"/>
      <color rgb="00FFFFFF"/>
      <sz val="12"/>
    </font>
    <font>
      <name val="Proxima Nova"/>
      <b val="1"/>
      <sz val="10"/>
    </font>
    <font>
      <name val="Proxima Nova"/>
      <sz val="10"/>
    </font>
    <font>
      <name val="Proxima Nova"/>
      <i val="1"/>
      <color rgb="00888888"/>
      <sz val="9"/>
    </font>
    <font>
      <name val="Proxima Nova"/>
      <b val="1"/>
      <color rgb="000563C1"/>
      <sz val="10"/>
      <u val="single"/>
    </font>
  </fonts>
  <fills count="4">
    <fill>
      <patternFill/>
    </fill>
    <fill>
      <patternFill patternType="gray125"/>
    </fill>
    <fill>
      <patternFill patternType="solid">
        <fgColor rgb="00AFD400"/>
        <bgColor rgb="00AFD400"/>
      </patternFill>
    </fill>
    <fill>
      <patternFill patternType="solid">
        <fgColor rgb="00EBEBEB"/>
        <bgColor rgb="00EBEBEB"/>
      </patternFill>
    </fill>
  </fills>
  <borders count="5">
    <border>
      <left/>
      <right/>
      <top/>
      <bottom/>
      <diagonal/>
    </border>
    <border>
      <left style="thin"/>
      <right style="thin"/>
      <top style="thin"/>
      <bottom style="thin"/>
    </border>
    <border>
      <bottom style="thin">
        <color rgb="00BBBBBB"/>
      </bottom>
    </border>
    <border>
      <left style="thin">
        <color rgb="00CCCCCC"/>
      </left>
      <right style="thin">
        <color rgb="00CCCCCC"/>
      </right>
      <top style="thin">
        <color rgb="00CCCCCC"/>
      </top>
      <bottom style="thin">
        <color rgb="00CCCCCC"/>
      </bottom>
    </border>
    <border>
      <left style="thin">
        <color rgb="00DDDDDD"/>
      </left>
      <right style="thin">
        <color rgb="00DDDDDD"/>
      </right>
      <top style="thin">
        <color rgb="00DDDDDD"/>
      </top>
      <bottom style="thin">
        <color rgb="00DDDDDD"/>
      </bottom>
    </border>
  </borders>
  <cellStyleXfs count="1">
    <xf numFmtId="0" fontId="0" fillId="0" borderId="0"/>
  </cellStyleXfs>
  <cellXfs count="14">
    <xf numFmtId="0" fontId="0" fillId="0" borderId="0" pivotButton="0" quotePrefix="0" xfId="0"/>
    <xf numFmtId="0" fontId="3" fillId="0" borderId="0" pivotButton="0" quotePrefix="0" xfId="0"/>
    <xf numFmtId="0" fontId="4" fillId="0" borderId="0" pivotButton="0" quotePrefix="0" xfId="0"/>
    <xf numFmtId="0" fontId="6" fillId="0" borderId="0" pivotButton="0" quotePrefix="0" xfId="0"/>
    <xf numFmtId="0" fontId="5" fillId="0" borderId="0" pivotButton="0" quotePrefix="0" xfId="0"/>
    <xf numFmtId="0" fontId="10" fillId="0" borderId="0" pivotButton="0" quotePrefix="0" xfId="0"/>
    <xf numFmtId="0" fontId="8" fillId="3" borderId="2" applyAlignment="1" pivotButton="0" quotePrefix="0" xfId="0">
      <alignment vertical="center"/>
    </xf>
    <xf numFmtId="0" fontId="11" fillId="0" borderId="4" applyAlignment="1" pivotButton="0" quotePrefix="0" xfId="0">
      <alignment vertical="center"/>
    </xf>
    <xf numFmtId="0" fontId="9" fillId="0" borderId="4" applyAlignment="1" pivotButton="0" quotePrefix="0" xfId="0">
      <alignment vertical="center" wrapText="1"/>
    </xf>
    <xf numFmtId="0" fontId="9" fillId="0" borderId="4" applyAlignment="1" pivotButton="0" quotePrefix="0" xfId="0">
      <alignment horizontal="center" vertical="center"/>
    </xf>
    <xf numFmtId="0" fontId="2" fillId="0" borderId="0" pivotButton="0" quotePrefix="0" xfId="0"/>
    <xf numFmtId="0" fontId="7" fillId="2" borderId="0" applyAlignment="1" pivotButton="0" quotePrefix="0" xfId="0">
      <alignment horizontal="center" vertical="center"/>
    </xf>
    <xf numFmtId="0" fontId="9" fillId="0" borderId="3" applyAlignment="1" pivotButton="0" quotePrefix="0" xfId="0">
      <alignment vertical="center" wrapText="1"/>
    </xf>
    <xf numFmtId="0" fontId="8" fillId="0" borderId="3" applyAlignment="1" pivotButton="0" quotePrefix="0" xfId="0">
      <alignment vertical="center" wrapText="1"/>
    </xf>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worksheet" Target="/xl/worksheets/sheet2.xml" Id="rId2" /><Relationship Type="http://schemas.openxmlformats.org/officeDocument/2006/relationships/worksheet" Target="/xl/worksheets/sheet3.xml" Id="rId3" /><Relationship Type="http://schemas.openxmlformats.org/officeDocument/2006/relationships/worksheet" Target="/xl/worksheets/sheet4.xml" Id="rId4" /><Relationship Type="http://schemas.openxmlformats.org/officeDocument/2006/relationships/worksheet" Target="/xl/worksheets/sheet5.xml" Id="rId5" /><Relationship Type="http://schemas.openxmlformats.org/officeDocument/2006/relationships/worksheet" Target="/xl/worksheets/sheet6.xml" Id="rId6" /><Relationship Type="http://schemas.openxmlformats.org/officeDocument/2006/relationships/worksheet" Target="/xl/worksheets/sheet7.xml" Id="rId7" /><Relationship Type="http://schemas.openxmlformats.org/officeDocument/2006/relationships/worksheet" Target="/xl/worksheets/sheet8.xml" Id="rId8" /><Relationship Type="http://schemas.openxmlformats.org/officeDocument/2006/relationships/worksheet" Target="/xl/worksheets/sheet9.xml" Id="rId9" /><Relationship Type="http://schemas.openxmlformats.org/officeDocument/2006/relationships/worksheet" Target="/xl/worksheets/sheet10.xml" Id="rId10" /><Relationship Type="http://schemas.openxmlformats.org/officeDocument/2006/relationships/worksheet" Target="/xl/worksheets/sheet11.xml" Id="rId11" /><Relationship Type="http://schemas.openxmlformats.org/officeDocument/2006/relationships/worksheet" Target="/xl/worksheets/sheet12.xml" Id="rId12" /><Relationship Type="http://schemas.openxmlformats.org/officeDocument/2006/relationships/worksheet" Target="/xl/worksheets/sheet13.xml" Id="rId13" /><Relationship Type="http://schemas.openxmlformats.org/officeDocument/2006/relationships/worksheet" Target="/xl/worksheets/sheet14.xml" Id="rId14" /><Relationship Type="http://schemas.openxmlformats.org/officeDocument/2006/relationships/worksheet" Target="/xl/worksheets/sheet15.xml" Id="rId15" /><Relationship Type="http://schemas.openxmlformats.org/officeDocument/2006/relationships/worksheet" Target="/xl/worksheets/sheet16.xml" Id="rId16" /><Relationship Type="http://schemas.openxmlformats.org/officeDocument/2006/relationships/worksheet" Target="/xl/worksheets/sheet17.xml" Id="rId17" /><Relationship Type="http://schemas.openxmlformats.org/officeDocument/2006/relationships/worksheet" Target="/xl/worksheets/sheet18.xml" Id="rId18" /><Relationship Type="http://schemas.openxmlformats.org/officeDocument/2006/relationships/worksheet" Target="/xl/worksheets/sheet19.xml" Id="rId19" /><Relationship Type="http://schemas.openxmlformats.org/officeDocument/2006/relationships/worksheet" Target="/xl/worksheets/sheet20.xml" Id="rId20" /><Relationship Type="http://schemas.openxmlformats.org/officeDocument/2006/relationships/worksheet" Target="/xl/worksheets/sheet21.xml" Id="rId21" /><Relationship Type="http://schemas.openxmlformats.org/officeDocument/2006/relationships/worksheet" Target="/xl/worksheets/sheet22.xml" Id="rId22" /><Relationship Type="http://schemas.openxmlformats.org/officeDocument/2006/relationships/worksheet" Target="/xl/worksheets/sheet23.xml" Id="rId23" /><Relationship Type="http://schemas.openxmlformats.org/officeDocument/2006/relationships/worksheet" Target="/xl/worksheets/sheet24.xml" Id="rId24" /><Relationship Type="http://schemas.openxmlformats.org/officeDocument/2006/relationships/worksheet" Target="/xl/worksheets/sheet25.xml" Id="rId25" /><Relationship Type="http://schemas.openxmlformats.org/officeDocument/2006/relationships/worksheet" Target="/xl/worksheets/sheet26.xml" Id="rId26" /><Relationship Type="http://schemas.openxmlformats.org/officeDocument/2006/relationships/worksheet" Target="/xl/worksheets/sheet27.xml" Id="rId27" /><Relationship Type="http://schemas.openxmlformats.org/officeDocument/2006/relationships/worksheet" Target="/xl/worksheets/sheet28.xml" Id="rId28" /><Relationship Type="http://schemas.openxmlformats.org/officeDocument/2006/relationships/worksheet" Target="/xl/worksheets/sheet29.xml" Id="rId29" /><Relationship Type="http://schemas.openxmlformats.org/officeDocument/2006/relationships/worksheet" Target="/xl/worksheets/sheet30.xml" Id="rId30" /><Relationship Type="http://schemas.openxmlformats.org/officeDocument/2006/relationships/worksheet" Target="/xl/worksheets/sheet31.xml" Id="rId31" /><Relationship Type="http://schemas.openxmlformats.org/officeDocument/2006/relationships/worksheet" Target="/xl/worksheets/sheet32.xml" Id="rId32" /><Relationship Type="http://schemas.openxmlformats.org/officeDocument/2006/relationships/styles" Target="styles.xml" Id="rId33" /><Relationship Type="http://schemas.openxmlformats.org/officeDocument/2006/relationships/theme" Target="theme/theme1.xml" Id="rId34"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2:F37"/>
  <sheetViews>
    <sheetView showGridLines="0" workbookViewId="0">
      <selection activeCell="A1" sqref="A1"/>
    </sheetView>
  </sheetViews>
  <sheetFormatPr baseColWidth="8" defaultRowHeight="15"/>
  <cols>
    <col width="34" customWidth="1" min="1" max="1"/>
    <col width="60" customWidth="1" min="2" max="2"/>
    <col width="11" customWidth="1" min="3" max="3"/>
    <col width="12" customWidth="1" min="4" max="4"/>
    <col width="11" customWidth="1" min="5" max="5"/>
    <col width="13" customWidth="1" min="6" max="6"/>
  </cols>
  <sheetData>
    <row r="2">
      <c r="A2" s="1" t="inlineStr">
        <is>
          <t>Course content</t>
        </is>
      </c>
    </row>
    <row r="3">
      <c r="A3" s="2" t="inlineStr">
        <is>
          <t>FE – Maths</t>
        </is>
      </c>
      <c r="E3" s="3" t="inlineStr">
        <is>
          <t>Last updated: 13 August 2026</t>
        </is>
      </c>
    </row>
    <row r="4">
      <c r="A4" s="4" t="inlineStr">
        <is>
          <t>31 course(s)</t>
        </is>
      </c>
    </row>
    <row r="5">
      <c r="A5" s="5" t="inlineStr">
        <is>
          <t>Opened this in Google Sheets? Use the sheet-list icon in the bottom-left of the tab bar to easily navigate between tabs!</t>
        </is>
      </c>
    </row>
    <row r="6" ht="22" customHeight="1">
      <c r="A6" s="6" t="inlineStr">
        <is>
          <t>Course</t>
        </is>
      </c>
      <c r="B6" s="6" t="inlineStr">
        <is>
          <t>Description</t>
        </is>
      </c>
      <c r="C6" s="6" t="inlineStr">
        <is>
          <t>Topics</t>
        </is>
      </c>
      <c r="D6" s="6" t="inlineStr">
        <is>
          <t>Subtopics</t>
        </is>
      </c>
      <c r="E6" s="6" t="inlineStr">
        <is>
          <t>Nuggets</t>
        </is>
      </c>
      <c r="F6" s="6" t="inlineStr">
        <is>
          <t>Diagnostics</t>
        </is>
      </c>
    </row>
    <row r="7">
      <c r="A7" s="7">
        <f>HYPERLINK("#'Algebra Level 2 Edexcel Award'!A1","Algebra Level 2: Edexcel Award")</f>
        <v/>
      </c>
      <c r="B7" s="8" t="inlineStr">
        <is>
          <t>This course covers all content required for the Edexcel Award in Algebra at Level 2.  
Edexcel: AAL20</t>
        </is>
      </c>
      <c r="C7" s="9" t="n">
        <v>11</v>
      </c>
      <c r="D7" s="9" t="n">
        <v>11</v>
      </c>
      <c r="E7" s="9" t="n">
        <v>111</v>
      </c>
      <c r="F7" s="9" t="n">
        <v>11</v>
      </c>
    </row>
    <row r="8">
      <c r="A8" s="7">
        <f>HYPERLINK("#'Algebra Level 3 Edexcel Award'!A1","Algebra Level 3: Edexcel Award")</f>
        <v/>
      </c>
      <c r="B8" s="8" t="inlineStr">
        <is>
          <t>This course covers all content required for the Edexcel Award in Algebra at Level 3.  
Edexcel: AAL30</t>
        </is>
      </c>
      <c r="C8" s="9" t="n">
        <v>20</v>
      </c>
      <c r="D8" s="9" t="n">
        <v>20</v>
      </c>
      <c r="E8" s="9" t="n">
        <v>262</v>
      </c>
      <c r="F8" s="9" t="n">
        <v>20</v>
      </c>
    </row>
    <row r="9">
      <c r="A9" s="7">
        <f>HYPERLINK("#'Essential Application of Number'!A1","Essential Application of Number Skills: ESW (Entry 1)")</f>
        <v/>
      </c>
      <c r="B9" s="8" t="inlineStr">
        <is>
          <t>This course is suitable for learners working towards an Essential Skills (Entry 1) qualification in Wales.</t>
        </is>
      </c>
      <c r="C9" s="9" t="n">
        <v>4</v>
      </c>
      <c r="D9" s="9" t="n">
        <v>5</v>
      </c>
      <c r="E9" s="9" t="n">
        <v>42</v>
      </c>
      <c r="F9" s="9" t="n">
        <v>5</v>
      </c>
    </row>
    <row r="10">
      <c r="A10" s="7">
        <f>HYPERLINK("#'Essential Application of Numb-2'!A1","Essential Application of Number Skills: ESW (Entry 2)")</f>
        <v/>
      </c>
      <c r="B10" s="8" t="inlineStr">
        <is>
          <t>This course is suitable for learners working towards an Essential Skills (Entry 2) qualification in Wales.</t>
        </is>
      </c>
      <c r="C10" s="9" t="n">
        <v>4</v>
      </c>
      <c r="D10" s="9" t="n">
        <v>6</v>
      </c>
      <c r="E10" s="9" t="n">
        <v>64</v>
      </c>
      <c r="F10" s="9" t="n">
        <v>6</v>
      </c>
    </row>
    <row r="11">
      <c r="A11" s="7">
        <f>HYPERLINK("#'Essential Application of Numb-3'!A1","Essential Application of Number Skills: ESW (Entry 3)")</f>
        <v/>
      </c>
      <c r="B11" s="8" t="inlineStr">
        <is>
          <t>This course is suitable for learners working towards an Essential Skills (Entry 3) qualification in Wales.</t>
        </is>
      </c>
      <c r="C11" s="9" t="n">
        <v>5</v>
      </c>
      <c r="D11" s="9" t="n">
        <v>8</v>
      </c>
      <c r="E11" s="9" t="n">
        <v>76</v>
      </c>
      <c r="F11" s="9" t="n">
        <v>8</v>
      </c>
    </row>
    <row r="12">
      <c r="A12" s="7">
        <f>HYPERLINK("#'Essential Application of Numb-4'!A1","Essential Application of Number Skills: ESW (Level 1)")</f>
        <v/>
      </c>
      <c r="B12" s="8" t="inlineStr">
        <is>
          <t>The course covers skills needed for Level 1 Essential Skills.</t>
        </is>
      </c>
      <c r="C12" s="9" t="n">
        <v>4</v>
      </c>
      <c r="D12" s="9" t="n">
        <v>14</v>
      </c>
      <c r="E12" s="9" t="n">
        <v>154</v>
      </c>
      <c r="F12" s="9" t="n">
        <v>16</v>
      </c>
    </row>
    <row r="13">
      <c r="A13" s="7">
        <f>HYPERLINK("#'Essential Application of Numb-5'!A1","Essential Application of Number Skills: ESW (Level 2)")</f>
        <v/>
      </c>
      <c r="B13" s="8" t="inlineStr">
        <is>
          <t>The course covers skills needed for Level 2 Essential Skills.</t>
        </is>
      </c>
      <c r="C13" s="9" t="n">
        <v>4</v>
      </c>
      <c r="D13" s="9" t="n">
        <v>14</v>
      </c>
      <c r="E13" s="9" t="n">
        <v>198</v>
      </c>
      <c r="F13" s="9" t="n">
        <v>16</v>
      </c>
    </row>
    <row r="14">
      <c r="A14" s="7">
        <f>HYPERLINK("#'Essential Application of Numb-6'!A1","Essential Application of Number Skills: ESW (Level 3)")</f>
        <v/>
      </c>
      <c r="B14" s="8" t="inlineStr">
        <is>
          <t>The course covers skills needed for Level 3 Essential Skills.</t>
        </is>
      </c>
      <c r="C14" s="9" t="n">
        <v>5</v>
      </c>
      <c r="D14" s="9" t="n">
        <v>19</v>
      </c>
      <c r="E14" s="9" t="n">
        <v>300</v>
      </c>
      <c r="F14" s="9" t="n">
        <v>21</v>
      </c>
    </row>
    <row r="15">
      <c r="A15" s="7">
        <f>HYPERLINK("#'Essential Skills Application of'!A1","Essential Skills Application of Number: NI (Level 1)")</f>
        <v/>
      </c>
      <c r="B15" s="8" t="inlineStr">
        <is>
          <t xml:space="preserve">This course contains content and diagnostics mapped to the Essential Skills Application of Number (Level 1) course in Northern Ireland. </t>
        </is>
      </c>
      <c r="C15" s="9" t="n">
        <v>4</v>
      </c>
      <c r="D15" s="9" t="n">
        <v>16</v>
      </c>
      <c r="E15" s="9" t="n">
        <v>166</v>
      </c>
      <c r="F15" s="9" t="n">
        <v>19</v>
      </c>
    </row>
    <row r="16">
      <c r="A16" s="7">
        <f>HYPERLINK("#'Essential Skills Application-2'!A1","Essential Skills Application of Number: NI (Level 2)")</f>
        <v/>
      </c>
      <c r="B16" s="8" t="inlineStr">
        <is>
          <t xml:space="preserve">This course contains content and diagnostics mapped to the Essential Skills Application of Number (Level 2) course in Northern Ireland. </t>
        </is>
      </c>
      <c r="C16" s="9" t="n">
        <v>5</v>
      </c>
      <c r="D16" s="9" t="n">
        <v>17</v>
      </c>
      <c r="E16" s="9" t="n">
        <v>284</v>
      </c>
      <c r="F16" s="9" t="n">
        <v>20</v>
      </c>
    </row>
    <row r="17">
      <c r="A17" s="7">
        <f>HYPERLINK("#'Essential Skills Numeracy NI (E'!A1","Essential Skills Numeracy: NI (Entry 1)")</f>
        <v/>
      </c>
      <c r="B17" s="8" t="inlineStr">
        <is>
          <t>This course is suitable for learners working towards an Essential Skills (Entry 1) qualification in Northern Ireland.</t>
        </is>
      </c>
      <c r="C17" s="9" t="n">
        <v>4</v>
      </c>
      <c r="D17" s="9" t="n">
        <v>5</v>
      </c>
      <c r="E17" s="9" t="n">
        <v>42</v>
      </c>
      <c r="F17" s="9" t="n">
        <v>5</v>
      </c>
    </row>
    <row r="18">
      <c r="A18" s="7">
        <f>HYPERLINK("#'Essential Skills Numeracy NI-2'!A1","Essential Skills Numeracy: NI (Entry 2)")</f>
        <v/>
      </c>
      <c r="B18" s="8" t="inlineStr">
        <is>
          <t>This course is suitable for learners working towards an Essential Skills (Entry 2) qualification in Northern Ireland.</t>
        </is>
      </c>
      <c r="C18" s="9" t="n">
        <v>4</v>
      </c>
      <c r="D18" s="9" t="n">
        <v>6</v>
      </c>
      <c r="E18" s="9" t="n">
        <v>64</v>
      </c>
      <c r="F18" s="9" t="n">
        <v>6</v>
      </c>
    </row>
    <row r="19">
      <c r="A19" s="7">
        <f>HYPERLINK("#'Essential Skills Numeracy NI-3'!A1","Essential Skills Numeracy: NI (Entry 3)")</f>
        <v/>
      </c>
      <c r="B19" s="8" t="inlineStr">
        <is>
          <t>This course is suitable for learners working towards an Essential Skills (Entry 3) qualification in Northern Ireland.</t>
        </is>
      </c>
      <c r="C19" s="9" t="n">
        <v>4</v>
      </c>
      <c r="D19" s="9" t="n">
        <v>7</v>
      </c>
      <c r="E19" s="9" t="n">
        <v>77</v>
      </c>
      <c r="F19" s="9" t="n">
        <v>7</v>
      </c>
    </row>
    <row r="20">
      <c r="A20" s="7">
        <f>HYPERLINK("#'Financial Maths'!A1","Financial Maths")</f>
        <v/>
      </c>
      <c r="B20" s="8" t="inlineStr">
        <is>
          <t>This course covers skills relating to financial maths; including underlying mathematical skills as well as understanding of everyday finance and financial products.</t>
        </is>
      </c>
      <c r="C20" s="9" t="n">
        <v>5</v>
      </c>
      <c r="D20" s="9" t="n">
        <v>5</v>
      </c>
      <c r="E20" s="9" t="n">
        <v>57</v>
      </c>
      <c r="F20" s="9" t="n">
        <v>2</v>
      </c>
    </row>
    <row r="21">
      <c r="A21" s="7">
        <f>HYPERLINK("#'Mathematics &amp; Numeracy GCSE (Do'!A1","Mathematics &amp; Numeracy GCSE (Double Award): WJEC (F) [Exam 2026+]")</f>
        <v/>
      </c>
      <c r="B21" s="8" t="inlineStr">
        <is>
          <t>This course is aligned to the new Made for Wales WJEC GCSE Mathematics and Numeracy (Double Award). The first awards for this GCSE will be made in November 2026.</t>
        </is>
      </c>
      <c r="C21" s="9" t="n">
        <v>13</v>
      </c>
      <c r="D21" s="9" t="n">
        <v>48</v>
      </c>
      <c r="E21" s="9" t="n">
        <v>679</v>
      </c>
      <c r="F21" s="9" t="n">
        <v>61</v>
      </c>
    </row>
    <row r="22">
      <c r="A22" s="7">
        <f>HYPERLINK("#'Mathematics &amp; Numeracy GCSE (-2'!A1","Mathematics &amp; Numeracy GCSE (Double Award): WJEC (H) [Exam 2026+]")</f>
        <v/>
      </c>
      <c r="B22" s="8" t="inlineStr">
        <is>
          <t>This course is aligned to the new Made for Wales WJEC GCSE Mathematics and Numeracy (Double Award). The first awards for this GCSE will be made in November 2026.</t>
        </is>
      </c>
      <c r="C22" s="9" t="n">
        <v>13</v>
      </c>
      <c r="D22" s="9" t="n">
        <v>66</v>
      </c>
      <c r="E22" s="9" t="n">
        <v>988</v>
      </c>
      <c r="F22" s="9" t="n">
        <v>96</v>
      </c>
    </row>
    <row r="23">
      <c r="A23" s="7">
        <f>HYPERLINK("#'Mathematics Functional Skills ('!A1","Mathematics Functional Skills (Entry 1)")</f>
        <v/>
      </c>
      <c r="B23" s="8" t="inlineStr">
        <is>
          <t>This course contains material to cover mathematics as part of the Functional Skills Entry Level 1 qualification. Aligned to the specification changes beginning September 2019.</t>
        </is>
      </c>
      <c r="C23" s="9" t="n">
        <v>5</v>
      </c>
      <c r="D23" s="9" t="n">
        <v>6</v>
      </c>
      <c r="E23" s="9" t="n">
        <v>48</v>
      </c>
      <c r="F23" s="9" t="n">
        <v>6</v>
      </c>
    </row>
    <row r="24">
      <c r="A24" s="7">
        <f>HYPERLINK("#'Mathematics Functional Skills-2'!A1","Mathematics Functional Skills (Entry 2)")</f>
        <v/>
      </c>
      <c r="B24" s="8" t="inlineStr">
        <is>
          <t>This course contains material to cover mathematics as part of the Functional Skills Entry Level 2 qualification. Aligned to the specification changes beginning September 2019.</t>
        </is>
      </c>
      <c r="C24" s="9" t="n">
        <v>5</v>
      </c>
      <c r="D24" s="9" t="n">
        <v>7</v>
      </c>
      <c r="E24" s="9" t="n">
        <v>85</v>
      </c>
      <c r="F24" s="9" t="n">
        <v>7</v>
      </c>
    </row>
    <row r="25">
      <c r="A25" s="7">
        <f>HYPERLINK("#'Mathematics Functional Skills-3'!A1","Mathematics Functional Skills (Entry 3)")</f>
        <v/>
      </c>
      <c r="B25" s="8" t="inlineStr">
        <is>
          <t>This course contains material to cover mathematics as part of the Functional Skills Entry Level 3 qualification. Aligned to the specification changes beginning September 2019.</t>
        </is>
      </c>
      <c r="C25" s="9" t="n">
        <v>5</v>
      </c>
      <c r="D25" s="9" t="n">
        <v>9</v>
      </c>
      <c r="E25" s="9" t="n">
        <v>91</v>
      </c>
      <c r="F25" s="9" t="n">
        <v>9</v>
      </c>
    </row>
    <row r="26">
      <c r="A26" s="7">
        <f>HYPERLINK("#'Mathematics Functional Skills-4'!A1","Mathematics Functional Skills (Level 1)")</f>
        <v/>
      </c>
      <c r="B26" s="8" t="inlineStr">
        <is>
          <t>This course contains material to cover mathematics as part of the Functional Skills Level 1 qualification. Aligned to the specification changes beginning September 2019.</t>
        </is>
      </c>
      <c r="C26" s="9" t="n">
        <v>5</v>
      </c>
      <c r="D26" s="9" t="n">
        <v>17</v>
      </c>
      <c r="E26" s="9" t="n">
        <v>185</v>
      </c>
      <c r="F26" s="9" t="n">
        <v>17</v>
      </c>
    </row>
    <row r="27">
      <c r="A27" s="7">
        <f>HYPERLINK("#'Mathematics Functional Skills-5'!A1","Mathematics Functional Skills (Level 2)")</f>
        <v/>
      </c>
      <c r="B27" s="8" t="inlineStr">
        <is>
          <t>This course covers all content required for students targeting Functional Skills Level 2, on any exam board. The course is mapped to the specification for first teaching in September 2019.</t>
        </is>
      </c>
      <c r="C27" s="9" t="n">
        <v>6</v>
      </c>
      <c r="D27" s="9" t="n">
        <v>20</v>
      </c>
      <c r="E27" s="9" t="n">
        <v>337</v>
      </c>
      <c r="F27" s="9" t="n">
        <v>20</v>
      </c>
    </row>
    <row r="28">
      <c r="A28" s="7">
        <f>HYPERLINK("#'Mathematics GCSE Post-16 (F)'!A1","Mathematics GCSE Post-16 (F)")</f>
        <v/>
      </c>
      <c r="B28" s="8" t="inlineStr">
        <is>
          <t>This course covers all content required for those in post-16 education targeting the Foundation GCSE.</t>
        </is>
      </c>
      <c r="C28" s="9" t="n">
        <v>16</v>
      </c>
      <c r="D28" s="9" t="n">
        <v>59</v>
      </c>
      <c r="E28" s="9" t="n">
        <v>803</v>
      </c>
      <c r="F28" s="9" t="n">
        <v>100</v>
      </c>
    </row>
    <row r="29">
      <c r="A29" s="7">
        <f>HYPERLINK("#'Mathematics GCSE Post-16 (H)'!A1","Mathematics GCSE Post-16 (H)")</f>
        <v/>
      </c>
      <c r="B29" s="8" t="inlineStr">
        <is>
          <t>This course covers all content required for those in post-16 education targeting the Higher GCSE.
It is also suitable for KS4 students who are sitting the GCSE exam in the current academic year.</t>
        </is>
      </c>
      <c r="C29" s="9" t="n">
        <v>14</v>
      </c>
      <c r="D29" s="9" t="n">
        <v>73</v>
      </c>
      <c r="E29" s="9" t="n">
        <v>1142</v>
      </c>
      <c r="F29" s="9" t="n">
        <v>147</v>
      </c>
    </row>
    <row r="30">
      <c r="A30" s="7">
        <f>HYPERLINK("#'Mathematics GCSE Post-16 Short'!A1","Mathematics GCSE Post-16 Short Course (F)")</f>
        <v/>
      </c>
      <c r="B30" s="8" t="inlineStr">
        <is>
          <t>This course is suitable for learners who have already completed a full program of study in GCSE Mathematics and are now re-sitting the exam at foundation tier. The course is designed to be used over the course of one year and focusses on key topics to help students achieve a grade 4.</t>
        </is>
      </c>
      <c r="C30" s="9" t="n">
        <v>41</v>
      </c>
      <c r="D30" s="9" t="n">
        <v>41</v>
      </c>
      <c r="E30" s="9" t="n">
        <v>419</v>
      </c>
      <c r="F30" s="9" t="n">
        <v>45</v>
      </c>
    </row>
    <row r="31">
      <c r="A31" s="7">
        <f>HYPERLINK("#'Mathematics GCSE CCEA (F)'!A1","Mathematics GCSE: CCEA (F)")</f>
        <v/>
      </c>
      <c r="B31" s="8" t="inlineStr">
        <is>
          <t>This course contains content aligned to the CCEA Foundation Tier Mathematics GCSE (units M1, M2, M5 and M6). There are diagnostics to assess topics within M1, M2, M5 and M6.</t>
        </is>
      </c>
      <c r="C31" s="9" t="n">
        <v>14</v>
      </c>
      <c r="D31" s="9" t="n">
        <v>49</v>
      </c>
      <c r="E31" s="9" t="n">
        <v>662</v>
      </c>
      <c r="F31" s="9" t="n">
        <v>64</v>
      </c>
    </row>
    <row r="32">
      <c r="A32" s="7">
        <f>HYPERLINK("#'Mathematics GCSE CCEA (H)'!A1","Mathematics GCSE: CCEA (H)")</f>
        <v/>
      </c>
      <c r="B32" s="8" t="inlineStr">
        <is>
          <t>This course contains content aligned to the CCEA Higher Tier Mathematics GCSE (units M3, M4, M7 and M8), with supporting foundation tier content. There are diagnostics to assess topics within M3, M4, M7 and M8.</t>
        </is>
      </c>
      <c r="C32" s="9" t="n">
        <v>13</v>
      </c>
      <c r="D32" s="9" t="n">
        <v>67</v>
      </c>
      <c r="E32" s="9" t="n">
        <v>992</v>
      </c>
      <c r="F32" s="9" t="n">
        <v>98</v>
      </c>
    </row>
    <row r="33">
      <c r="A33" s="7">
        <f>HYPERLINK("#'Mathematics GCSE WJEC (F) Last'!A1","Mathematics GCSE: WJEC (F) [Last exam 2026]")</f>
        <v/>
      </c>
      <c r="B33" s="8" t="inlineStr">
        <is>
          <t xml:space="preserve">This course is aligned to the outgoing WJEC GCSE Mathematics specification QWADN 0720. The final full assessment opportunity will be available in Summer 2026, with some resit opportunities afterwards. </t>
        </is>
      </c>
      <c r="C33" s="9" t="n">
        <v>13</v>
      </c>
      <c r="D33" s="9" t="n">
        <v>43</v>
      </c>
      <c r="E33" s="9" t="n">
        <v>529</v>
      </c>
      <c r="F33" s="9" t="n">
        <v>62</v>
      </c>
    </row>
    <row r="34">
      <c r="A34" s="7">
        <f>HYPERLINK("#'Mathematics GCSE WJEC (H) Last'!A1","Mathematics GCSE: WJEC (H) [Last exam 2026]")</f>
        <v/>
      </c>
      <c r="B34" s="8" t="inlineStr">
        <is>
          <t xml:space="preserve">This course is aligned to the outgoing WJEC GCSE Mathematics specification QWADN 0720. The final full assessment opportunity will be available in Summer 2026, with some resit opportunities afterwards. </t>
        </is>
      </c>
      <c r="C34" s="9" t="n">
        <v>14</v>
      </c>
      <c r="D34" s="9" t="n">
        <v>71</v>
      </c>
      <c r="E34" s="9" t="n">
        <v>1036</v>
      </c>
      <c r="F34" s="9" t="n">
        <v>119</v>
      </c>
    </row>
    <row r="35">
      <c r="A35" s="7">
        <f>HYPERLINK("#'Mathematics GCSE WJEC (I) Last'!A1","Mathematics GCSE: WJEC (I) [Last exam 2026]")</f>
        <v/>
      </c>
      <c r="B35" s="8" t="inlineStr">
        <is>
          <t xml:space="preserve">This course is aligned to the outgoing WJEC GCSE Mathematics specification QWADN 0720. The final full assessment opportunity will be available in Summer 2026, with some resit opportunities afterwards. </t>
        </is>
      </c>
      <c r="C35" s="9" t="n">
        <v>14</v>
      </c>
      <c r="D35" s="9" t="n">
        <v>60</v>
      </c>
      <c r="E35" s="9" t="n">
        <v>806</v>
      </c>
      <c r="F35" s="9" t="n">
        <v>92</v>
      </c>
    </row>
    <row r="36">
      <c r="A36" s="7">
        <f>HYPERLINK("#'Number &amp; Measure Level 1 Edexce'!A1","Number &amp; Measure Level 1: Edexcel Award")</f>
        <v/>
      </c>
      <c r="B36" s="8" t="inlineStr">
        <is>
          <t xml:space="preserve">This course covers all content required for the Edexcel Award in Number &amp; Measure at Level 1.  
Edexcel: ANM10
QAN: 600/2241/3 </t>
        </is>
      </c>
      <c r="C36" s="9" t="n">
        <v>11</v>
      </c>
      <c r="D36" s="9" t="n">
        <v>11</v>
      </c>
      <c r="E36" s="9" t="n">
        <v>167</v>
      </c>
      <c r="F36" s="9" t="n">
        <v>11</v>
      </c>
    </row>
    <row r="37">
      <c r="A37" s="7">
        <f>HYPERLINK("#'Number &amp; Measure Level 2 Edexce'!A1","Number &amp; Measure Level 2: Edexcel Award")</f>
        <v/>
      </c>
      <c r="B37" s="8" t="inlineStr">
        <is>
          <t xml:space="preserve">This course covers all content required for the Edexcel Award in Number &amp; Measure at Level 2.  
Edexcel: ANM20
QAN: 600/2242/5 </t>
        </is>
      </c>
      <c r="C37" s="9" t="n">
        <v>12</v>
      </c>
      <c r="D37" s="9" t="n">
        <v>12</v>
      </c>
      <c r="E37" s="9" t="n">
        <v>278</v>
      </c>
      <c r="F37" s="9" t="n">
        <v>20</v>
      </c>
    </row>
  </sheetData>
  <pageMargins left="0.75" right="0.75" top="1" bottom="1" header="0.5" footer="0.5"/>
</worksheet>
</file>

<file path=xl/worksheets/sheet10.xml><?xml version="1.0" encoding="utf-8"?>
<worksheet xmlns="http://schemas.openxmlformats.org/spreadsheetml/2006/main">
  <sheetPr>
    <outlinePr summaryBelow="1" summaryRight="1"/>
    <pageSetUpPr/>
  </sheetPr>
  <dimension ref="A1:E173"/>
  <sheetViews>
    <sheetView showGridLines="0" workbookViewId="0">
      <selection activeCell="A1" sqref="A1"/>
    </sheetView>
  </sheetViews>
  <sheetFormatPr baseColWidth="8" defaultRowHeight="15"/>
  <cols>
    <col width="29" customWidth="1" min="1" max="1"/>
    <col width="39" customWidth="1" min="2" max="2"/>
    <col width="60" customWidth="1" min="3" max="3"/>
    <col width="60" customWidth="1" min="4" max="4"/>
    <col hidden="1" width="40" customWidth="1" min="5" max="5"/>
  </cols>
  <sheetData>
    <row r="1">
      <c r="A1" s="10">
        <f>HYPERLINK("#'Overview'!A1","← Back to overview")</f>
        <v/>
      </c>
    </row>
    <row r="2">
      <c r="A2" s="1" t="inlineStr">
        <is>
          <t>Course content</t>
        </is>
      </c>
      <c r="D2" s="3" t="inlineStr">
        <is>
          <t>5ceefe44-c5fe-420f-b613-af386a24e71b</t>
        </is>
      </c>
    </row>
    <row r="3">
      <c r="A3" s="2" t="inlineStr">
        <is>
          <t>Essential Skills Application of Number: NI (Level 1)</t>
        </is>
      </c>
      <c r="D3" s="3" t="inlineStr">
        <is>
          <t>Last updated: 13 August 2026</t>
        </is>
      </c>
    </row>
    <row r="4">
      <c r="A4" s="4" t="inlineStr">
        <is>
          <t>4 Topics   ·   16 Subtopics   ·   166 Nuggets   ·   19 Diagnostics</t>
        </is>
      </c>
    </row>
    <row r="6" ht="30" customHeight="1">
      <c r="A6" s="11" t="inlineStr">
        <is>
          <t>CENTURY Data</t>
        </is>
      </c>
    </row>
    <row r="7" ht="22" customHeight="1">
      <c r="A7" s="6" t="inlineStr">
        <is>
          <t>Topic</t>
        </is>
      </c>
      <c r="B7" s="6" t="inlineStr">
        <is>
          <t>Subtopic</t>
        </is>
      </c>
      <c r="C7" s="6" t="inlineStr">
        <is>
          <t>Nugget</t>
        </is>
      </c>
      <c r="D7" s="6" t="inlineStr">
        <is>
          <t>Nugget Description</t>
        </is>
      </c>
      <c r="E7" s="6" t="inlineStr">
        <is>
          <t>Nugget ID</t>
        </is>
      </c>
    </row>
    <row r="8" ht="45" customHeight="1">
      <c r="A8" s="12" t="inlineStr">
        <is>
          <t>Diagnostics</t>
        </is>
      </c>
      <c r="B8" s="12" t="inlineStr">
        <is>
          <t>Diagnostics</t>
        </is>
      </c>
      <c r="C8" s="13" t="inlineStr">
        <is>
          <t>Diagnostic: Level 1 Number [MDN0.01]</t>
        </is>
      </c>
      <c r="D8" s="12" t="inlineStr">
        <is>
          <t>This diagnostic contains questions covering number skills in the Application of Number Level 1 course for Northern Ireland Essential Skills.</t>
        </is>
      </c>
      <c r="E8" s="12" t="inlineStr">
        <is>
          <t>bf65b4eb-5195-4179-bda8-a50fc690e0d8</t>
        </is>
      </c>
    </row>
    <row r="9" ht="45" customHeight="1">
      <c r="A9" s="12" t="inlineStr">
        <is>
          <t>Diagnostics</t>
        </is>
      </c>
      <c r="B9" s="12" t="inlineStr">
        <is>
          <t>Diagnostics</t>
        </is>
      </c>
      <c r="C9" s="13" t="inlineStr">
        <is>
          <t>Diagnostic: Level 1 Measure [MDN0.02]</t>
        </is>
      </c>
      <c r="D9" s="12" t="inlineStr">
        <is>
          <t>This diagnostic contains questions covering measure skills in the Application of Number Level 1 course for Northern Ireland Essential Skills.</t>
        </is>
      </c>
      <c r="E9" s="12" t="inlineStr">
        <is>
          <t>05a16677-fd8e-4b37-9486-d0f0185b30be</t>
        </is>
      </c>
    </row>
    <row r="10" ht="45" customHeight="1">
      <c r="A10" s="12" t="inlineStr">
        <is>
          <t>Diagnostics</t>
        </is>
      </c>
      <c r="B10" s="12" t="inlineStr">
        <is>
          <t>Diagnostics</t>
        </is>
      </c>
      <c r="C10" s="13" t="inlineStr">
        <is>
          <t>Diagnostic: Level 1 Shape [MDN0.03]</t>
        </is>
      </c>
      <c r="D10" s="12" t="inlineStr">
        <is>
          <t>This diagnostic contains questions covering shape skills in the Application of Number Level 1 course for Northern Ireland Essential Skills.</t>
        </is>
      </c>
      <c r="E10" s="12" t="inlineStr">
        <is>
          <t>89b2ce24-cde6-43c1-a951-7ae057a22cd4</t>
        </is>
      </c>
    </row>
    <row r="11" ht="45" customHeight="1">
      <c r="A11" s="12" t="inlineStr">
        <is>
          <t>Diagnostics</t>
        </is>
      </c>
      <c r="B11" s="12" t="inlineStr">
        <is>
          <t>Diagnostics</t>
        </is>
      </c>
      <c r="C11" s="13" t="inlineStr">
        <is>
          <t>Diagnostic: Level 1 Data and Probability [MDN0.04]</t>
        </is>
      </c>
      <c r="D11" s="12" t="inlineStr">
        <is>
          <t>This diagnostic contains questions covering data and probability skills in the Application of Number Level 1 course for Northern Ireland Essential Skills.</t>
        </is>
      </c>
      <c r="E11" s="12" t="inlineStr">
        <is>
          <t>eb938c87-face-4c2d-ba4e-caf43b29ea5d</t>
        </is>
      </c>
    </row>
    <row r="12" ht="45" customHeight="1">
      <c r="A12" s="12" t="inlineStr">
        <is>
          <t>Number</t>
        </is>
      </c>
      <c r="B12" s="12" t="inlineStr">
        <is>
          <t>Integers</t>
        </is>
      </c>
      <c r="C12" s="13" t="inlineStr">
        <is>
          <t>Diagnostic: Integers [MD0.05]</t>
        </is>
      </c>
      <c r="D12" s="12" t="inlineStr">
        <is>
          <t>This is a short diagnostic assessment covering the topic of Integers.</t>
        </is>
      </c>
      <c r="E12" s="12" t="inlineStr">
        <is>
          <t>2d0a56d3-207f-4c29-b266-b990ebac155e</t>
        </is>
      </c>
    </row>
    <row r="13" ht="45" customHeight="1">
      <c r="A13" s="12" t="inlineStr">
        <is>
          <t>Number</t>
        </is>
      </c>
      <c r="B13" s="12" t="inlineStr">
        <is>
          <t>Integers</t>
        </is>
      </c>
      <c r="C13" s="13" t="inlineStr">
        <is>
          <t>Dividing 2 and 3 digit Numbers (short division) [MC1.08]</t>
        </is>
      </c>
      <c r="D13" s="12" t="inlineStr">
        <is>
          <t>This nugget has learning material and questions covering the topic of division using written methods (Entry 3)</t>
        </is>
      </c>
      <c r="E13" s="12" t="inlineStr">
        <is>
          <t>ee3b9896-52c9-42a3-9dbb-65aaa7853366</t>
        </is>
      </c>
    </row>
    <row r="14" ht="45" customHeight="1">
      <c r="A14" s="12" t="inlineStr">
        <is>
          <t>Number</t>
        </is>
      </c>
      <c r="B14" s="12" t="inlineStr">
        <is>
          <t>Integers</t>
        </is>
      </c>
      <c r="C14" s="13" t="inlineStr">
        <is>
          <t>Multiplying 2 and 3 Digit Numbers [MC1.10]</t>
        </is>
      </c>
      <c r="D14" s="12" t="inlineStr">
        <is>
          <t>This nugget has learning material and questions covering the topic of multiplying 2 and 3 digit numbers (Entry 3)</t>
        </is>
      </c>
      <c r="E14" s="12" t="inlineStr">
        <is>
          <t>78b97738-c1d8-4865-8a5d-97841edc1d9a</t>
        </is>
      </c>
    </row>
    <row r="15" ht="45" customHeight="1">
      <c r="A15" s="12" t="inlineStr">
        <is>
          <t>Number</t>
        </is>
      </c>
      <c r="B15" s="12" t="inlineStr">
        <is>
          <t>Integers</t>
        </is>
      </c>
      <c r="C15" s="13" t="inlineStr">
        <is>
          <t>Integer Place Value [MF2.01]</t>
        </is>
      </c>
      <c r="D15" s="12" t="inlineStr">
        <is>
          <t xml:space="preserve">A nugget on understanding and using place value. </t>
        </is>
      </c>
      <c r="E15" s="12" t="inlineStr">
        <is>
          <t>07d27f57-89ba-4646-a66d-d74134132016</t>
        </is>
      </c>
    </row>
    <row r="16" ht="45" customHeight="1">
      <c r="A16" s="12" t="inlineStr">
        <is>
          <t>Number</t>
        </is>
      </c>
      <c r="B16" s="12" t="inlineStr">
        <is>
          <t>Integers</t>
        </is>
      </c>
      <c r="C16" s="13" t="inlineStr">
        <is>
          <t>Reading and writing numbers up to 1000 [MC1.01]</t>
        </is>
      </c>
      <c r="D16" s="12" t="inlineStr">
        <is>
          <t>This nugget has learning material and questions covering the topic of reading and and writing numbers up to 1000.</t>
        </is>
      </c>
      <c r="E16" s="12" t="inlineStr">
        <is>
          <t>aad66ee2-e1d6-4fc3-8203-e8db9d184a34</t>
        </is>
      </c>
    </row>
    <row r="17" ht="45" customHeight="1">
      <c r="A17" s="12" t="inlineStr">
        <is>
          <t>Number</t>
        </is>
      </c>
      <c r="B17" s="12" t="inlineStr">
        <is>
          <t>Integers</t>
        </is>
      </c>
      <c r="C17" s="13" t="inlineStr">
        <is>
          <t>Reading Large Numbers [MD1.01]</t>
        </is>
      </c>
      <c r="D17" s="12" t="inlineStr">
        <is>
          <t>This nugget has learning material and questions covering the topic of Reading large numbers (Level 1).</t>
        </is>
      </c>
      <c r="E17" s="12" t="inlineStr">
        <is>
          <t>f5e02f43-b3f5-4d5c-8e62-07214729e73e</t>
        </is>
      </c>
    </row>
    <row r="18" ht="45" customHeight="1">
      <c r="A18" s="12" t="inlineStr">
        <is>
          <t>Number</t>
        </is>
      </c>
      <c r="B18" s="12" t="inlineStr">
        <is>
          <t>Integers</t>
        </is>
      </c>
      <c r="C18" s="13" t="inlineStr">
        <is>
          <t>Writing Large Numbers [MD1.02]</t>
        </is>
      </c>
      <c r="D18" s="12" t="inlineStr">
        <is>
          <t>This nugget has learning material and questions covering the topic of Writing large numbers (Level 1).</t>
        </is>
      </c>
      <c r="E18" s="12" t="inlineStr">
        <is>
          <t>5f7dd84d-f5cc-4fd3-918d-8890b0c62fa3</t>
        </is>
      </c>
    </row>
    <row r="19" ht="45" customHeight="1">
      <c r="A19" s="12" t="inlineStr">
        <is>
          <t>Number</t>
        </is>
      </c>
      <c r="B19" s="12" t="inlineStr">
        <is>
          <t>Integers</t>
        </is>
      </c>
      <c r="C19" s="13" t="inlineStr">
        <is>
          <t>Mathematical Symbols [MF2.02]</t>
        </is>
      </c>
      <c r="D19" s="12" t="inlineStr">
        <is>
          <t xml:space="preserve">A nugget on using these symbols, =, ≠, &lt;, &gt;, ≤, ≥. </t>
        </is>
      </c>
      <c r="E19" s="12" t="inlineStr">
        <is>
          <t>5745a70c-42a7-4fac-850a-23514c552b23</t>
        </is>
      </c>
    </row>
    <row r="20" ht="45" customHeight="1">
      <c r="A20" s="12" t="inlineStr">
        <is>
          <t>Number</t>
        </is>
      </c>
      <c r="B20" s="12" t="inlineStr">
        <is>
          <t>Integers</t>
        </is>
      </c>
      <c r="C20" s="13" t="inlineStr">
        <is>
          <t>Order Numbers up to 1000 [MC1.21]</t>
        </is>
      </c>
      <c r="D20" s="12" t="inlineStr">
        <is>
          <t>This nugget has learning material and questions covering the topic of ordering numbers up to 1000.</t>
        </is>
      </c>
      <c r="E20" s="12" t="inlineStr">
        <is>
          <t>abcde99e-5740-4c11-b6fb-ef4afd6ed532</t>
        </is>
      </c>
    </row>
    <row r="21" ht="45" customHeight="1">
      <c r="A21" s="12" t="inlineStr">
        <is>
          <t>Number</t>
        </is>
      </c>
      <c r="B21" s="12" t="inlineStr">
        <is>
          <t>Integers</t>
        </is>
      </c>
      <c r="C21" s="13" t="inlineStr">
        <is>
          <t>Compare Numbers up to 1000 [MC1.22]</t>
        </is>
      </c>
      <c r="D21" s="12" t="inlineStr">
        <is>
          <t>This nugget has learning material and questions covering the topic of comparing numbers up to 1000.</t>
        </is>
      </c>
      <c r="E21" s="12" t="inlineStr">
        <is>
          <t>c276ac49-596e-4509-886c-a3bbd73d7178</t>
        </is>
      </c>
    </row>
    <row r="22" ht="45" customHeight="1">
      <c r="A22" s="12" t="inlineStr">
        <is>
          <t>Number</t>
        </is>
      </c>
      <c r="B22" s="12" t="inlineStr">
        <is>
          <t>Integers</t>
        </is>
      </c>
      <c r="C22" s="13" t="inlineStr">
        <is>
          <t>Ordering Integers [MD1.04]</t>
        </is>
      </c>
      <c r="D22" s="12" t="inlineStr">
        <is>
          <t>A nugget on ordering integers (Level 1).</t>
        </is>
      </c>
      <c r="E22" s="12" t="inlineStr">
        <is>
          <t>41bd088f-20cf-4a43-894c-74e70793a829</t>
        </is>
      </c>
    </row>
    <row r="23" ht="45" customHeight="1">
      <c r="A23" s="12" t="inlineStr">
        <is>
          <t>Number</t>
        </is>
      </c>
      <c r="B23" s="12" t="inlineStr">
        <is>
          <t>Integers</t>
        </is>
      </c>
      <c r="C23" s="13" t="inlineStr">
        <is>
          <t>Ordering Negatives [MD1.05]</t>
        </is>
      </c>
      <c r="D23" s="12" t="inlineStr">
        <is>
          <t>A nugget on ordering negative integers  (Level 1).</t>
        </is>
      </c>
      <c r="E23" s="12" t="inlineStr">
        <is>
          <t>46b4b1eb-11e3-4982-9370-36552b135a09</t>
        </is>
      </c>
    </row>
    <row r="24" ht="45" customHeight="1">
      <c r="A24" s="12" t="inlineStr">
        <is>
          <t>Number</t>
        </is>
      </c>
      <c r="B24" s="12" t="inlineStr">
        <is>
          <t>Integers</t>
        </is>
      </c>
      <c r="C24" s="13" t="inlineStr">
        <is>
          <t>Column Addition [MF3.01]</t>
        </is>
      </c>
      <c r="D24" s="12" t="inlineStr">
        <is>
          <t>A nugget on using column addition.</t>
        </is>
      </c>
      <c r="E24" s="12" t="inlineStr">
        <is>
          <t>964030a6-cc6d-49dc-8eb7-f7cd790dbb86</t>
        </is>
      </c>
    </row>
    <row r="25" ht="45" customHeight="1">
      <c r="A25" s="12" t="inlineStr">
        <is>
          <t>Number</t>
        </is>
      </c>
      <c r="B25" s="12" t="inlineStr">
        <is>
          <t>Integers</t>
        </is>
      </c>
      <c r="C25" s="13" t="inlineStr">
        <is>
          <t>Column Subtraction [MF3.02]</t>
        </is>
      </c>
      <c r="D25" s="12" t="inlineStr">
        <is>
          <t>A nugget on using column subtraction.</t>
        </is>
      </c>
      <c r="E25" s="12" t="inlineStr">
        <is>
          <t>81e2c517-a781-441a-89d9-e00f1c939167</t>
        </is>
      </c>
    </row>
    <row r="26" ht="45" customHeight="1">
      <c r="A26" s="12" t="inlineStr">
        <is>
          <t>Number</t>
        </is>
      </c>
      <c r="B26" s="12" t="inlineStr">
        <is>
          <t>Integers</t>
        </is>
      </c>
      <c r="C26" s="13" t="inlineStr">
        <is>
          <t>Addition and Subtraction: Worded Questions [MD1.06]</t>
        </is>
      </c>
      <c r="D26" s="12" t="inlineStr">
        <is>
          <t>This nugget has learning material and questions covering the topic of Addition and Subtraction: Worded Questions (Level 1).</t>
        </is>
      </c>
      <c r="E26" s="12" t="inlineStr">
        <is>
          <t>1cb52b98-58e7-42de-82db-e5545f633af2</t>
        </is>
      </c>
    </row>
    <row r="27" ht="45" customHeight="1">
      <c r="A27" s="12" t="inlineStr">
        <is>
          <t>Number</t>
        </is>
      </c>
      <c r="B27" s="12" t="inlineStr">
        <is>
          <t>Integers</t>
        </is>
      </c>
      <c r="C27" s="13" t="inlineStr">
        <is>
          <t>Multiplying by Powers of Ten [MD1.07]</t>
        </is>
      </c>
      <c r="D27" s="12" t="inlineStr">
        <is>
          <t>This nugget has learning material and questions covering the topic of Multiplying by Powers of Ten (Level 1).</t>
        </is>
      </c>
      <c r="E27" s="12" t="inlineStr">
        <is>
          <t>9b422e36-ca8e-4cbd-8220-1a3e57b96613</t>
        </is>
      </c>
    </row>
    <row r="28" ht="45" customHeight="1">
      <c r="A28" s="12" t="inlineStr">
        <is>
          <t>Number</t>
        </is>
      </c>
      <c r="B28" s="12" t="inlineStr">
        <is>
          <t>Integers</t>
        </is>
      </c>
      <c r="C28" s="13" t="inlineStr">
        <is>
          <t>Dividing by Powers of Ten [MD1.08]</t>
        </is>
      </c>
      <c r="D28" s="12" t="inlineStr">
        <is>
          <t>This nugget has learning material and questions covering the topic of Dividing by Powers of Ten (Level 1).</t>
        </is>
      </c>
      <c r="E28" s="12" t="inlineStr">
        <is>
          <t>2a1802dd-e8d2-4186-bb96-a6b1cf5d7ae5</t>
        </is>
      </c>
    </row>
    <row r="29" ht="45" customHeight="1">
      <c r="A29" s="12" t="inlineStr">
        <is>
          <t>Number</t>
        </is>
      </c>
      <c r="B29" s="12" t="inlineStr">
        <is>
          <t>Integers</t>
        </is>
      </c>
      <c r="C29" s="13" t="inlineStr">
        <is>
          <t>Multiplication and Division Facts [MD1.09]</t>
        </is>
      </c>
      <c r="D29" s="12" t="inlineStr">
        <is>
          <t>This nugget has learning material and questions covering the topic of multiplication and division facts.</t>
        </is>
      </c>
      <c r="E29" s="12" t="inlineStr">
        <is>
          <t>d5de7e36-5cb2-4e1d-946c-5a208f2c793c</t>
        </is>
      </c>
    </row>
    <row r="30" ht="45" customHeight="1">
      <c r="A30" s="12" t="inlineStr">
        <is>
          <t>Number</t>
        </is>
      </c>
      <c r="B30" s="12" t="inlineStr">
        <is>
          <t>Integers</t>
        </is>
      </c>
      <c r="C30" s="13" t="inlineStr">
        <is>
          <t>Multiplication and Division: Worded Questions [MD1.10]</t>
        </is>
      </c>
      <c r="D30" s="12" t="inlineStr">
        <is>
          <t>This nugget has learning material and questions covering the topic of Multiplication and Division: Worded Questions (Level 1).</t>
        </is>
      </c>
      <c r="E30" s="12" t="inlineStr">
        <is>
          <t>24bfa906-0dff-4ff1-8125-d086148497d1</t>
        </is>
      </c>
    </row>
    <row r="31" ht="45" customHeight="1">
      <c r="A31" s="12" t="inlineStr">
        <is>
          <t>Number</t>
        </is>
      </c>
      <c r="B31" s="12" t="inlineStr">
        <is>
          <t>Integers</t>
        </is>
      </c>
      <c r="C31" s="13" t="inlineStr">
        <is>
          <t>Squares [MD1.11]</t>
        </is>
      </c>
      <c r="D31" s="12" t="inlineStr">
        <is>
          <t>This nugget has learning material and questions covering the topic of Squares (Level 1).</t>
        </is>
      </c>
      <c r="E31" s="12" t="inlineStr">
        <is>
          <t>9a6a8730-dabc-41e4-b307-c11673767b74</t>
        </is>
      </c>
    </row>
    <row r="32" ht="45" customHeight="1">
      <c r="A32" s="12" t="inlineStr">
        <is>
          <t>Number</t>
        </is>
      </c>
      <c r="B32" s="12" t="inlineStr">
        <is>
          <t>Integers</t>
        </is>
      </c>
      <c r="C32" s="13" t="inlineStr">
        <is>
          <t>Multiples [MF5.04]</t>
        </is>
      </c>
      <c r="D32" s="12" t="inlineStr">
        <is>
          <t xml:space="preserve">This nugget contains defining multiples and common multiples. The questions focus on what makes a multiple and what doesn't, also common multiples between different times tables. </t>
        </is>
      </c>
      <c r="E32" s="12" t="inlineStr">
        <is>
          <t>16eeedcf-08c1-44dd-93e5-66b9d6084c47</t>
        </is>
      </c>
    </row>
    <row r="33" ht="45" customHeight="1">
      <c r="A33" s="12" t="inlineStr">
        <is>
          <t>Number</t>
        </is>
      </c>
      <c r="B33" s="12" t="inlineStr">
        <is>
          <t>Decimals</t>
        </is>
      </c>
      <c r="C33" s="13" t="inlineStr">
        <is>
          <t>Diagnostic: Decimals [MD0.06]</t>
        </is>
      </c>
      <c r="D33" s="12" t="inlineStr">
        <is>
          <t>This is a short diagnostic assessment covering the topic of Decimals.</t>
        </is>
      </c>
      <c r="E33" s="12" t="inlineStr">
        <is>
          <t>2b10e371-8cfc-4c7f-9d4a-bb706add9e09</t>
        </is>
      </c>
    </row>
    <row r="34" ht="45" customHeight="1">
      <c r="A34" s="12" t="inlineStr">
        <is>
          <t>Number</t>
        </is>
      </c>
      <c r="B34" s="12" t="inlineStr">
        <is>
          <t>Decimals</t>
        </is>
      </c>
      <c r="C34" s="13" t="inlineStr">
        <is>
          <t>Decimal Place Value [MF6.01]</t>
        </is>
      </c>
      <c r="D34" s="12" t="inlineStr">
        <is>
          <t>This nugget has learning material and questions covering the topic of Decimal place value.</t>
        </is>
      </c>
      <c r="E34" s="12" t="inlineStr">
        <is>
          <t>a7506a55-2b5b-406a-8cbd-5524b913277b</t>
        </is>
      </c>
    </row>
    <row r="35" ht="45" customHeight="1">
      <c r="A35" s="12" t="inlineStr">
        <is>
          <t>Number</t>
        </is>
      </c>
      <c r="B35" s="12" t="inlineStr">
        <is>
          <t>Decimals</t>
        </is>
      </c>
      <c r="C35" s="13" t="inlineStr">
        <is>
          <t>Ordering Decimals [MF2.09]</t>
        </is>
      </c>
      <c r="D35" s="12" t="inlineStr">
        <is>
          <t xml:space="preserve">A nugget on ordering decimals. </t>
        </is>
      </c>
      <c r="E35" s="12" t="inlineStr">
        <is>
          <t>fd6398ca-8fd0-401e-be9c-27117c6768fd</t>
        </is>
      </c>
    </row>
    <row r="36" ht="45" customHeight="1">
      <c r="A36" s="12" t="inlineStr">
        <is>
          <t>Number</t>
        </is>
      </c>
      <c r="B36" s="12" t="inlineStr">
        <is>
          <t>Decimals</t>
        </is>
      </c>
      <c r="C36" s="13" t="inlineStr">
        <is>
          <t>Adding Decimals 1 [MD2.01]</t>
        </is>
      </c>
      <c r="D36" s="12" t="inlineStr">
        <is>
          <t>This nugget has learning material and questions covering the topic of Adding Decimals 1.</t>
        </is>
      </c>
      <c r="E36" s="12" t="inlineStr">
        <is>
          <t>a15bd096-20ce-41ac-a7ee-577e84f8f372</t>
        </is>
      </c>
    </row>
    <row r="37" ht="45" customHeight="1">
      <c r="A37" s="12" t="inlineStr">
        <is>
          <t>Number</t>
        </is>
      </c>
      <c r="B37" s="12" t="inlineStr">
        <is>
          <t>Decimals</t>
        </is>
      </c>
      <c r="C37" s="13" t="inlineStr">
        <is>
          <t>Adding Decimals 2 [MD2.02]</t>
        </is>
      </c>
      <c r="D37" s="12" t="inlineStr">
        <is>
          <t>This nugget has learning material and questions covering the topic of Adding Decimals 2 .</t>
        </is>
      </c>
      <c r="E37" s="12" t="inlineStr">
        <is>
          <t>dd2d1bf0-e919-4c58-b91d-fe453eab7d29</t>
        </is>
      </c>
    </row>
    <row r="38" ht="45" customHeight="1">
      <c r="A38" s="12" t="inlineStr">
        <is>
          <t>Number</t>
        </is>
      </c>
      <c r="B38" s="12" t="inlineStr">
        <is>
          <t>Decimals</t>
        </is>
      </c>
      <c r="C38" s="13" t="inlineStr">
        <is>
          <t>Subtracting Decimals 1: Calculations [MF6.04]</t>
        </is>
      </c>
      <c r="D38" s="12" t="inlineStr">
        <is>
          <t>This nugget has learning material and questions covering the topic of Subtracting Decimals 1.</t>
        </is>
      </c>
      <c r="E38" s="12" t="inlineStr">
        <is>
          <t>ff921169-f0a5-46eb-b834-bbe787de8b1f</t>
        </is>
      </c>
    </row>
    <row r="39" ht="45" customHeight="1">
      <c r="A39" s="12" t="inlineStr">
        <is>
          <t>Number</t>
        </is>
      </c>
      <c r="B39" s="12" t="inlineStr">
        <is>
          <t>Decimals</t>
        </is>
      </c>
      <c r="C39" s="13" t="inlineStr">
        <is>
          <t>Subtracting Decimals 2: Worded Problems [MF6.05]</t>
        </is>
      </c>
      <c r="D39" s="12" t="inlineStr">
        <is>
          <t>This nugget has learning material and questions covering the topic of Subtracting Decimals 2.</t>
        </is>
      </c>
      <c r="E39" s="12" t="inlineStr">
        <is>
          <t>9617980c-d488-4eac-8cf0-1820bbf75889</t>
        </is>
      </c>
    </row>
    <row r="40" ht="45" customHeight="1">
      <c r="A40" s="12" t="inlineStr">
        <is>
          <t>Number</t>
        </is>
      </c>
      <c r="B40" s="12" t="inlineStr">
        <is>
          <t>Decimals</t>
        </is>
      </c>
      <c r="C40" s="13" t="inlineStr">
        <is>
          <t>Multiplying Decimals 1 [MF6.06]</t>
        </is>
      </c>
      <c r="D40" s="12" t="inlineStr">
        <is>
          <t>This nugget has learning material and questions covering the topic of Multiplying decimals 1.</t>
        </is>
      </c>
      <c r="E40" s="12" t="inlineStr">
        <is>
          <t>389ae0c6-7e24-4139-84fe-f676ec0257c8</t>
        </is>
      </c>
    </row>
    <row r="41" ht="45" customHeight="1">
      <c r="A41" s="12" t="inlineStr">
        <is>
          <t>Number</t>
        </is>
      </c>
      <c r="B41" s="12" t="inlineStr">
        <is>
          <t>Decimals</t>
        </is>
      </c>
      <c r="C41" s="13" t="inlineStr">
        <is>
          <t>Dividing Decimals [MF6.09]</t>
        </is>
      </c>
      <c r="D41" s="12" t="inlineStr">
        <is>
          <t>This nugget has learning material and questions covering the topic of Dividing decimals.</t>
        </is>
      </c>
      <c r="E41" s="12" t="inlineStr">
        <is>
          <t>1f47021b-ec02-4c36-a6f5-6948875c0418</t>
        </is>
      </c>
    </row>
    <row r="42" ht="45" customHeight="1">
      <c r="A42" s="12" t="inlineStr">
        <is>
          <t>Number</t>
        </is>
      </c>
      <c r="B42" s="12" t="inlineStr">
        <is>
          <t>Decimals</t>
        </is>
      </c>
      <c r="C42" s="13" t="inlineStr">
        <is>
          <t>Functional: Number [MD15.01]</t>
        </is>
      </c>
      <c r="D42" s="12" t="inlineStr">
        <is>
          <t>This nugget has learning material and questions covering the topic of Functional Number (Level 1).</t>
        </is>
      </c>
      <c r="E42" s="12" t="inlineStr">
        <is>
          <t>ed091837-f671-4229-81c3-42ee0790eb6c</t>
        </is>
      </c>
    </row>
    <row r="43" ht="45" customHeight="1">
      <c r="A43" s="12" t="inlineStr">
        <is>
          <t>Number</t>
        </is>
      </c>
      <c r="B43" s="12" t="inlineStr">
        <is>
          <t>Decimals</t>
        </is>
      </c>
      <c r="C43" s="13" t="inlineStr">
        <is>
          <t>Using a Worded Formula [MF21.12]</t>
        </is>
      </c>
      <c r="D43" s="12" t="inlineStr">
        <is>
          <t>This nuggets covers substituting into a simple worded formula in a real life context.</t>
        </is>
      </c>
      <c r="E43" s="12" t="inlineStr">
        <is>
          <t>7f32d50d-8712-425f-8fd3-c770ad07aff5</t>
        </is>
      </c>
    </row>
    <row r="44" ht="45" customHeight="1">
      <c r="A44" s="12" t="inlineStr">
        <is>
          <t>Number</t>
        </is>
      </c>
      <c r="B44" s="12" t="inlineStr">
        <is>
          <t>Fractions</t>
        </is>
      </c>
      <c r="C44" s="13" t="inlineStr">
        <is>
          <t>Diagnostic: Fractions [MD0.07]</t>
        </is>
      </c>
      <c r="D44" s="12" t="inlineStr">
        <is>
          <t>This is a short diagnostic assessment covering the topic of Fractions.</t>
        </is>
      </c>
      <c r="E44" s="12" t="inlineStr">
        <is>
          <t>ff9d3900-7edb-4209-bd9a-35045e94f76a</t>
        </is>
      </c>
    </row>
    <row r="45" ht="45" customHeight="1">
      <c r="A45" s="12" t="inlineStr">
        <is>
          <t>Number</t>
        </is>
      </c>
      <c r="B45" s="12" t="inlineStr">
        <is>
          <t>Fractions</t>
        </is>
      </c>
      <c r="C45" s="13" t="inlineStr">
        <is>
          <t>Identifying Fractions [MC1.17]</t>
        </is>
      </c>
      <c r="D45" s="12" t="inlineStr">
        <is>
          <t>This nugget has learning material and questions covering the topic of identifying fractions.</t>
        </is>
      </c>
      <c r="E45" s="12" t="inlineStr">
        <is>
          <t>b17e9c37-ea21-4dad-aa55-15e4e9234783</t>
        </is>
      </c>
    </row>
    <row r="46" ht="45" customHeight="1">
      <c r="A46" s="12" t="inlineStr">
        <is>
          <t>Number</t>
        </is>
      </c>
      <c r="B46" s="12" t="inlineStr">
        <is>
          <t>Fractions</t>
        </is>
      </c>
      <c r="C46" s="13" t="inlineStr">
        <is>
          <t>Finding Unit Fractions of Amounts [MC1.19]</t>
        </is>
      </c>
      <c r="D46" s="12" t="inlineStr">
        <is>
          <t>This nugget has learning material and questions covering the topic of finding unit fractions of an amount, suitable for E3.</t>
        </is>
      </c>
      <c r="E46" s="12" t="inlineStr">
        <is>
          <t>574f3c6e-207f-4f0e-ae6a-20a34afd47b8</t>
        </is>
      </c>
    </row>
    <row r="47" ht="45" customHeight="1">
      <c r="A47" s="12" t="inlineStr">
        <is>
          <t>Number</t>
        </is>
      </c>
      <c r="B47" s="12" t="inlineStr">
        <is>
          <t>Fractions</t>
        </is>
      </c>
      <c r="C47" s="13" t="inlineStr">
        <is>
          <t>Expressing Fractions [MF4.01]</t>
        </is>
      </c>
      <c r="D47" s="12" t="inlineStr">
        <is>
          <t>This nugget has learning material and questions covering the topic of Expressing Fractions.</t>
        </is>
      </c>
      <c r="E47" s="12" t="inlineStr">
        <is>
          <t>e4a378fb-4522-44ad-9450-e2bf28984dc4</t>
        </is>
      </c>
    </row>
    <row r="48" ht="45" customHeight="1">
      <c r="A48" s="12" t="inlineStr">
        <is>
          <t>Number</t>
        </is>
      </c>
      <c r="B48" s="12" t="inlineStr">
        <is>
          <t>Fractions</t>
        </is>
      </c>
      <c r="C48" s="13" t="inlineStr">
        <is>
          <t>Equivalent Fractions [MD3.01]</t>
        </is>
      </c>
      <c r="D48" s="12" t="inlineStr">
        <is>
          <t>This nugget has learning material and questions covering the topic of Equivalent fractions (Level 1).</t>
        </is>
      </c>
      <c r="E48" s="12" t="inlineStr">
        <is>
          <t>9ee292f1-5325-4efc-94db-759b6070449b</t>
        </is>
      </c>
    </row>
    <row r="49" ht="45" customHeight="1">
      <c r="A49" s="12" t="inlineStr">
        <is>
          <t>Number</t>
        </is>
      </c>
      <c r="B49" s="12" t="inlineStr">
        <is>
          <t>Fractions</t>
        </is>
      </c>
      <c r="C49" s="13" t="inlineStr">
        <is>
          <t>Simplifying Fractions [MD3.02]</t>
        </is>
      </c>
      <c r="D49" s="12" t="inlineStr">
        <is>
          <t>This nugget has learning material and questions covering the topic of Simplifying fractions (Level 1).</t>
        </is>
      </c>
      <c r="E49" s="12" t="inlineStr">
        <is>
          <t>4993faf7-26df-40f6-925e-fc0caf392dfd</t>
        </is>
      </c>
    </row>
    <row r="50" ht="45" customHeight="1">
      <c r="A50" s="12" t="inlineStr">
        <is>
          <t>Number</t>
        </is>
      </c>
      <c r="B50" s="12" t="inlineStr">
        <is>
          <t>Fractions</t>
        </is>
      </c>
      <c r="C50" s="13" t="inlineStr">
        <is>
          <t>Shading Fractions [MF4.05]</t>
        </is>
      </c>
      <c r="D50" s="12" t="inlineStr">
        <is>
          <t>This nugget has learning material and questions covering the topic of Shading fractions.</t>
        </is>
      </c>
      <c r="E50" s="12" t="inlineStr">
        <is>
          <t>6b8ad1af-592d-49ab-8359-219ec7a9f821</t>
        </is>
      </c>
    </row>
    <row r="51" ht="45" customHeight="1">
      <c r="A51" s="12" t="inlineStr">
        <is>
          <t>Number</t>
        </is>
      </c>
      <c r="B51" s="12" t="inlineStr">
        <is>
          <t>Fractions</t>
        </is>
      </c>
      <c r="C51" s="13" t="inlineStr">
        <is>
          <t>Ordering Fractions [MF4.02]</t>
        </is>
      </c>
      <c r="D51" s="12" t="inlineStr">
        <is>
          <t>This nugget has learning material and questions covering the topic of Ordering fractions.</t>
        </is>
      </c>
      <c r="E51" s="12" t="inlineStr">
        <is>
          <t>99efffa3-9fda-403a-bf72-2539bf441868</t>
        </is>
      </c>
    </row>
    <row r="52" ht="45" customHeight="1">
      <c r="A52" s="12" t="inlineStr">
        <is>
          <t>Number</t>
        </is>
      </c>
      <c r="B52" s="12" t="inlineStr">
        <is>
          <t>Fractions</t>
        </is>
      </c>
      <c r="C52" s="13" t="inlineStr">
        <is>
          <t>Fraction of Amounts: Non-Calculator [MD3.03]</t>
        </is>
      </c>
      <c r="D52" s="12" t="inlineStr">
        <is>
          <t>This nugget has learning material and questions covering the topic of Fractions of Amounts: Non-Calculator (Level 1).</t>
        </is>
      </c>
      <c r="E52" s="12" t="inlineStr">
        <is>
          <t>ec68a1cb-917b-4f8b-a018-b770625bb48e</t>
        </is>
      </c>
    </row>
    <row r="53" ht="45" customHeight="1">
      <c r="A53" s="12" t="inlineStr">
        <is>
          <t>Number</t>
        </is>
      </c>
      <c r="B53" s="12" t="inlineStr">
        <is>
          <t>Fractions</t>
        </is>
      </c>
      <c r="C53" s="13" t="inlineStr">
        <is>
          <t>Fraction of an Amount (Basic Calculator) [MD3.06]</t>
        </is>
      </c>
      <c r="D53" s="12" t="inlineStr">
        <is>
          <t>This nugget covers finding a fraction of an amount using a basic calculator.</t>
        </is>
      </c>
      <c r="E53" s="12" t="inlineStr">
        <is>
          <t>68a2673c-b82d-4279-aa23-edebf2c19c68</t>
        </is>
      </c>
    </row>
    <row r="54" ht="45" customHeight="1">
      <c r="A54" s="12" t="inlineStr">
        <is>
          <t>Number</t>
        </is>
      </c>
      <c r="B54" s="12" t="inlineStr">
        <is>
          <t>Percentages</t>
        </is>
      </c>
      <c r="C54" s="13" t="inlineStr">
        <is>
          <t>Diagnostic: Percentages [MD0.08]</t>
        </is>
      </c>
      <c r="D54" s="12" t="inlineStr">
        <is>
          <t>This is a short diagnostic assessment covering the topic of Percentages.</t>
        </is>
      </c>
      <c r="E54" s="12" t="inlineStr">
        <is>
          <t>1eeac3d9-e507-4b39-ad53-389757663873</t>
        </is>
      </c>
    </row>
    <row r="55" ht="45" customHeight="1">
      <c r="A55" s="12" t="inlineStr">
        <is>
          <t>Number</t>
        </is>
      </c>
      <c r="B55" s="12" t="inlineStr">
        <is>
          <t>Percentages</t>
        </is>
      </c>
      <c r="C55" s="13" t="inlineStr">
        <is>
          <t>Understanding Percentages [MF7.01]</t>
        </is>
      </c>
      <c r="D55" s="12" t="inlineStr">
        <is>
          <t>This nugget has learning material and questions covering the topic of Understanding Percentages.</t>
        </is>
      </c>
      <c r="E55" s="12" t="inlineStr">
        <is>
          <t>c5d48b0e-941d-4d3c-8e8f-18a641edf441</t>
        </is>
      </c>
    </row>
    <row r="56" ht="45" customHeight="1">
      <c r="A56" s="12" t="inlineStr">
        <is>
          <t>Number</t>
        </is>
      </c>
      <c r="B56" s="12" t="inlineStr">
        <is>
          <t>Percentages</t>
        </is>
      </c>
      <c r="C56" s="13" t="inlineStr">
        <is>
          <t>Finding 50% [MD4.01]</t>
        </is>
      </c>
      <c r="D56" s="12" t="inlineStr">
        <is>
          <t>This nugget has learning material and questions covering the topic of Finding 50% (Level 1).</t>
        </is>
      </c>
      <c r="E56" s="12" t="inlineStr">
        <is>
          <t>bbaad216-2d54-4f15-8421-80c943132ca4</t>
        </is>
      </c>
    </row>
    <row r="57" ht="45" customHeight="1">
      <c r="A57" s="12" t="inlineStr">
        <is>
          <t>Number</t>
        </is>
      </c>
      <c r="B57" s="12" t="inlineStr">
        <is>
          <t>Percentages</t>
        </is>
      </c>
      <c r="C57" s="13" t="inlineStr">
        <is>
          <t>Finding 25% [MD4.02]</t>
        </is>
      </c>
      <c r="D57" s="12" t="inlineStr">
        <is>
          <t>This nugget has learning material and questions covering the topic of Finding 25% (Level 1).</t>
        </is>
      </c>
      <c r="E57" s="12" t="inlineStr">
        <is>
          <t>cc3106e6-43ea-4f4d-826f-0121ccc59cc4</t>
        </is>
      </c>
    </row>
    <row r="58" ht="45" customHeight="1">
      <c r="A58" s="12" t="inlineStr">
        <is>
          <t>Number</t>
        </is>
      </c>
      <c r="B58" s="12" t="inlineStr">
        <is>
          <t>Percentages</t>
        </is>
      </c>
      <c r="C58" s="13" t="inlineStr">
        <is>
          <t>Finding 10% [MD4.03]</t>
        </is>
      </c>
      <c r="D58" s="12" t="inlineStr">
        <is>
          <t>This nugget has learning material and questions covering the topic of Finding 10% (Level 1).</t>
        </is>
      </c>
      <c r="E58" s="12" t="inlineStr">
        <is>
          <t>648f3b3c-a0fb-4d2d-a827-de745b39ab53</t>
        </is>
      </c>
    </row>
    <row r="59" ht="45" customHeight="1">
      <c r="A59" s="12" t="inlineStr">
        <is>
          <t>Number</t>
        </is>
      </c>
      <c r="B59" s="12" t="inlineStr">
        <is>
          <t>Percentages</t>
        </is>
      </c>
      <c r="C59" s="13" t="inlineStr">
        <is>
          <t>Finding 5% [MD4.04]</t>
        </is>
      </c>
      <c r="D59" s="12" t="inlineStr">
        <is>
          <t>This nugget has learning material and questions covering the topic of Finding 5%.</t>
        </is>
      </c>
      <c r="E59" s="12" t="inlineStr">
        <is>
          <t>9b3d0202-7ae9-48b3-a8dd-c0d32fdc7941</t>
        </is>
      </c>
    </row>
    <row r="60" ht="45" customHeight="1">
      <c r="A60" s="12" t="inlineStr">
        <is>
          <t>Number</t>
        </is>
      </c>
      <c r="B60" s="12" t="inlineStr">
        <is>
          <t>Percentages</t>
        </is>
      </c>
      <c r="C60" s="13" t="inlineStr">
        <is>
          <t>Finding Multiples of Tens in Percentages [MD4.06]</t>
        </is>
      </c>
      <c r="D60" s="12" t="inlineStr">
        <is>
          <t>This nugget has learning material and questions covering the topic of Finding Multiples of Tens in Percentages (Level 1).</t>
        </is>
      </c>
      <c r="E60" s="12" t="inlineStr">
        <is>
          <t>9f0ef725-4110-4015-b8e0-6526833d8bc3</t>
        </is>
      </c>
    </row>
    <row r="61" ht="45" customHeight="1">
      <c r="A61" s="12" t="inlineStr">
        <is>
          <t>Number</t>
        </is>
      </c>
      <c r="B61" s="12" t="inlineStr">
        <is>
          <t>Percentages</t>
        </is>
      </c>
      <c r="C61" s="13" t="inlineStr">
        <is>
          <t>Comparing Percentages 1 [MD4.08]</t>
        </is>
      </c>
      <c r="D61" s="12" t="inlineStr">
        <is>
          <t>This nugget has learning material and questions covering the topic of Comparing Percentages 1.</t>
        </is>
      </c>
      <c r="E61" s="12" t="inlineStr">
        <is>
          <t>4c62cbed-9b13-4491-80aa-b397d02c7b0b</t>
        </is>
      </c>
    </row>
    <row r="62" ht="45" customHeight="1">
      <c r="A62" s="12" t="inlineStr">
        <is>
          <t>Number</t>
        </is>
      </c>
      <c r="B62" s="12" t="inlineStr">
        <is>
          <t>Percentages</t>
        </is>
      </c>
      <c r="C62" s="13" t="inlineStr">
        <is>
          <t>Percentage Increase and Decrease: Functional Skills [MD4.09]</t>
        </is>
      </c>
      <c r="D62" s="12" t="inlineStr">
        <is>
          <t>This nugget has learning material and questions covering the topic of Percentage Increase and Decrease: Functional Skills  (Level 1).</t>
        </is>
      </c>
      <c r="E62" s="12" t="inlineStr">
        <is>
          <t>0d82358c-47de-4822-bc77-24e7ec18fbbb</t>
        </is>
      </c>
    </row>
    <row r="63" ht="45" customHeight="1">
      <c r="A63" s="12" t="inlineStr">
        <is>
          <t>Number</t>
        </is>
      </c>
      <c r="B63" s="12" t="inlineStr">
        <is>
          <t>Percentages</t>
        </is>
      </c>
      <c r="C63" s="13" t="inlineStr">
        <is>
          <t>Discounts [MD4.12]</t>
        </is>
      </c>
      <c r="D63" s="12" t="inlineStr">
        <is>
          <t>This nugget has learning material and questions covering the topic of Discounts  (Level 1).</t>
        </is>
      </c>
      <c r="E63" s="12" t="inlineStr">
        <is>
          <t>0c5fa91a-a23f-4914-9e7b-9f4b6420a4d1</t>
        </is>
      </c>
    </row>
    <row r="64" ht="45" customHeight="1">
      <c r="A64" s="12" t="inlineStr">
        <is>
          <t>Number</t>
        </is>
      </c>
      <c r="B64" s="12" t="inlineStr">
        <is>
          <t>Fractions, Decimals and Percentages</t>
        </is>
      </c>
      <c r="C64" s="13" t="inlineStr">
        <is>
          <t>Diagnostic: Fractions, Decimals and Percentages [MD0.09]</t>
        </is>
      </c>
      <c r="D64" s="12" t="inlineStr">
        <is>
          <t>This is a short diagnostic assessment covering the topic of Fractions, Decimals and Percentages.</t>
        </is>
      </c>
      <c r="E64" s="12" t="inlineStr">
        <is>
          <t>8b7976d6-924b-43db-908e-d325df914567</t>
        </is>
      </c>
    </row>
    <row r="65" ht="45" customHeight="1">
      <c r="A65" s="12" t="inlineStr">
        <is>
          <t>Number</t>
        </is>
      </c>
      <c r="B65" s="12" t="inlineStr">
        <is>
          <t>Fractions, Decimals and Percentages</t>
        </is>
      </c>
      <c r="C65" s="13" t="inlineStr">
        <is>
          <t>Introduction to Fractions, Decimals and Percentages [MF8.01]</t>
        </is>
      </c>
      <c r="D65" s="12" t="inlineStr">
        <is>
          <t>This nugget has learning material and questions covering the topic of an Introduction to Fractions, Decimals and Percentages.</t>
        </is>
      </c>
      <c r="E65" s="12" t="inlineStr">
        <is>
          <t>24b73690-28c6-42c3-a1d9-71e6fd16bc23</t>
        </is>
      </c>
    </row>
    <row r="66" ht="45" customHeight="1">
      <c r="A66" s="12" t="inlineStr">
        <is>
          <t>Number</t>
        </is>
      </c>
      <c r="B66" s="12" t="inlineStr">
        <is>
          <t>Fractions, Decimals and Percentages</t>
        </is>
      </c>
      <c r="C66" s="13" t="inlineStr">
        <is>
          <t>Fractions to Percentages (Basic Calculator) [MD5.11]</t>
        </is>
      </c>
      <c r="D66" s="12" t="inlineStr">
        <is>
          <t>This nugget covers converting fractions to percentages using a basic calculator.</t>
        </is>
      </c>
      <c r="E66" s="12" t="inlineStr">
        <is>
          <t>39748955-1773-4086-a054-d2111e6316a8</t>
        </is>
      </c>
    </row>
    <row r="67" ht="45" customHeight="1">
      <c r="A67" s="12" t="inlineStr">
        <is>
          <t>Number</t>
        </is>
      </c>
      <c r="B67" s="12" t="inlineStr">
        <is>
          <t>Fractions, Decimals and Percentages</t>
        </is>
      </c>
      <c r="C67" s="13" t="inlineStr">
        <is>
          <t>Decimals to Percentage [MD5.04]</t>
        </is>
      </c>
      <c r="D67" s="12" t="inlineStr">
        <is>
          <t>This nugget has learning material and questions covering the topic of Decimals to Percentages (Non Calc) (Level 1).</t>
        </is>
      </c>
      <c r="E67" s="12" t="inlineStr">
        <is>
          <t>0e153706-3e6e-4663-a6f1-2575475150f8</t>
        </is>
      </c>
    </row>
    <row r="68" ht="45" customHeight="1">
      <c r="A68" s="12" t="inlineStr">
        <is>
          <t>Number</t>
        </is>
      </c>
      <c r="B68" s="12" t="inlineStr">
        <is>
          <t>Fractions, Decimals and Percentages</t>
        </is>
      </c>
      <c r="C68" s="13" t="inlineStr">
        <is>
          <t>Percentage to Decimals [MD5.05]</t>
        </is>
      </c>
      <c r="D68" s="12" t="inlineStr">
        <is>
          <t>This nugget has learning material and questions covering the topic of Percentages to Decimals (Non Calc) (Level 1).</t>
        </is>
      </c>
      <c r="E68" s="12" t="inlineStr">
        <is>
          <t>50d56841-1fb3-4016-94e9-3d45059f26fa</t>
        </is>
      </c>
    </row>
    <row r="69" ht="45" customHeight="1">
      <c r="A69" s="12" t="inlineStr">
        <is>
          <t>Number</t>
        </is>
      </c>
      <c r="B69" s="12" t="inlineStr">
        <is>
          <t>Fractions, Decimals and Percentages</t>
        </is>
      </c>
      <c r="C69" s="13" t="inlineStr">
        <is>
          <t>Fractions to Decimals 1 [MD5.06]</t>
        </is>
      </c>
      <c r="D69" s="12" t="inlineStr">
        <is>
          <t>This nugget has learning material and questions covering the topic of Fractions to Decimals (Non Calc) (Level 1).</t>
        </is>
      </c>
      <c r="E69" s="12" t="inlineStr">
        <is>
          <t>43f77e66-ca2e-4bbb-9b36-7b2a59099cf4</t>
        </is>
      </c>
    </row>
    <row r="70" ht="45" customHeight="1">
      <c r="A70" s="12" t="inlineStr">
        <is>
          <t>Number</t>
        </is>
      </c>
      <c r="B70" s="12" t="inlineStr">
        <is>
          <t>Fractions, Decimals and Percentages</t>
        </is>
      </c>
      <c r="C70" s="13" t="inlineStr">
        <is>
          <t>Fractions to Decimals (Basic Calculator) [MD5.12]</t>
        </is>
      </c>
      <c r="D70" s="12" t="inlineStr">
        <is>
          <t>This nugget covers converting fractions to decimals using a basic calculator.</t>
        </is>
      </c>
      <c r="E70" s="12" t="inlineStr">
        <is>
          <t>9b4e99a5-2f46-4bda-aa7b-5dfd8859b017</t>
        </is>
      </c>
    </row>
    <row r="71" ht="45" customHeight="1">
      <c r="A71" s="12" t="inlineStr">
        <is>
          <t>Number</t>
        </is>
      </c>
      <c r="B71" s="12" t="inlineStr">
        <is>
          <t>Rounding</t>
        </is>
      </c>
      <c r="C71" s="13" t="inlineStr">
        <is>
          <t>Diagnostic: Rounding [MD0.10]</t>
        </is>
      </c>
      <c r="D71" s="12" t="inlineStr">
        <is>
          <t>This is a short diagnostic assessment covering the topic of Rounding.</t>
        </is>
      </c>
      <c r="E71" s="12" t="inlineStr">
        <is>
          <t>d6819ecb-5c28-48f5-abd0-6db78551af53</t>
        </is>
      </c>
    </row>
    <row r="72" ht="45" customHeight="1">
      <c r="A72" s="12" t="inlineStr">
        <is>
          <t>Number</t>
        </is>
      </c>
      <c r="B72" s="12" t="inlineStr">
        <is>
          <t>Rounding</t>
        </is>
      </c>
      <c r="C72" s="13" t="inlineStr">
        <is>
          <t>Rounding to the Nearest 10 [MC1.11]</t>
        </is>
      </c>
      <c r="D72" s="12" t="inlineStr">
        <is>
          <t>This nugget has learning material and questions covering the topic of Rounding to the Nearest 10.</t>
        </is>
      </c>
      <c r="E72" s="12" t="inlineStr">
        <is>
          <t>1c4c89cd-d0f8-4081-88bf-db5f8a3024f8</t>
        </is>
      </c>
    </row>
    <row r="73" ht="45" customHeight="1">
      <c r="A73" s="12" t="inlineStr">
        <is>
          <t>Number</t>
        </is>
      </c>
      <c r="B73" s="12" t="inlineStr">
        <is>
          <t>Rounding</t>
        </is>
      </c>
      <c r="C73" s="13" t="inlineStr">
        <is>
          <t>Rounding to the Nearest 100 [MC1.12]</t>
        </is>
      </c>
      <c r="D73" s="12" t="inlineStr">
        <is>
          <t>This nugget has learning material and questions covering the topic of Rounding to the Nearest 100.</t>
        </is>
      </c>
      <c r="E73" s="12" t="inlineStr">
        <is>
          <t>c9e25864-2364-46c6-ab39-fbec22008595</t>
        </is>
      </c>
    </row>
    <row r="74" ht="45" customHeight="1">
      <c r="A74" s="12" t="inlineStr">
        <is>
          <t>Number</t>
        </is>
      </c>
      <c r="B74" s="12" t="inlineStr">
        <is>
          <t>Rounding</t>
        </is>
      </c>
      <c r="C74" s="13" t="inlineStr">
        <is>
          <t>Rounding to the nearest 10, 100 and 1000 [MD6.01]</t>
        </is>
      </c>
      <c r="D74" s="12" t="inlineStr">
        <is>
          <t>This nugget has learning material and questions covering the topic of Rounding to the nearest 10, 100 and 1000 (Level 1).</t>
        </is>
      </c>
      <c r="E74" s="12" t="inlineStr">
        <is>
          <t>9fc85e11-f383-42a8-8171-6bac823a43d6</t>
        </is>
      </c>
    </row>
    <row r="75" ht="45" customHeight="1">
      <c r="A75" s="12" t="inlineStr">
        <is>
          <t>Number</t>
        </is>
      </c>
      <c r="B75" s="12" t="inlineStr">
        <is>
          <t>Rounding</t>
        </is>
      </c>
      <c r="C75" s="13" t="inlineStr">
        <is>
          <t>Rounding to the Nearest Whole Number [MD6.02]</t>
        </is>
      </c>
      <c r="D75" s="12" t="inlineStr">
        <is>
          <t>This nugget has learning material and questions covering the topic of Rounding to the nearest whole number (Level 1).</t>
        </is>
      </c>
      <c r="E75" s="12" t="inlineStr">
        <is>
          <t>5ecc7e76-c643-4b03-a743-b566f8490c62</t>
        </is>
      </c>
    </row>
    <row r="76" ht="45" customHeight="1">
      <c r="A76" s="12" t="inlineStr">
        <is>
          <t>Number</t>
        </is>
      </c>
      <c r="B76" s="12" t="inlineStr">
        <is>
          <t>Rounding</t>
        </is>
      </c>
      <c r="C76" s="13" t="inlineStr">
        <is>
          <t>Rounding to 1 Decimal Place [MD6.03]</t>
        </is>
      </c>
      <c r="D76" s="12" t="inlineStr">
        <is>
          <t>This nugget has learning material and questions covering the topic of Rounding to 1 decimal place (Level 1).</t>
        </is>
      </c>
      <c r="E76" s="12" t="inlineStr">
        <is>
          <t>2c778aa6-4970-4844-b091-2aab4b846b52</t>
        </is>
      </c>
    </row>
    <row r="77" ht="45" customHeight="1">
      <c r="A77" s="12" t="inlineStr">
        <is>
          <t>Number</t>
        </is>
      </c>
      <c r="B77" s="12" t="inlineStr">
        <is>
          <t>Rounding</t>
        </is>
      </c>
      <c r="C77" s="13" t="inlineStr">
        <is>
          <t>Rounding to 2 Decimal Places [MD6.04]</t>
        </is>
      </c>
      <c r="D77" s="12" t="inlineStr">
        <is>
          <t>This nugget has learning material and questions covering the topic of Rounding to 2 decimal places (Level 1).</t>
        </is>
      </c>
      <c r="E77" s="12" t="inlineStr">
        <is>
          <t>08ebdabf-e469-49a3-9052-dfae6e11edf3</t>
        </is>
      </c>
    </row>
    <row r="78" ht="45" customHeight="1">
      <c r="A78" s="12" t="inlineStr">
        <is>
          <t>Number</t>
        </is>
      </c>
      <c r="B78" s="12" t="inlineStr">
        <is>
          <t>Rounding</t>
        </is>
      </c>
      <c r="C78" s="13" t="inlineStr">
        <is>
          <t>Estimating and Checking Results [MD6.07]</t>
        </is>
      </c>
      <c r="D78" s="12" t="inlineStr">
        <is>
          <t>This nugget covers skills that can be used to check answers, including using inverse operations, checking the final digit, estimation and checking that the answer makes sense in context.</t>
        </is>
      </c>
      <c r="E78" s="12" t="inlineStr">
        <is>
          <t>d0127acd-b994-4d53-90ab-a3e61561734e</t>
        </is>
      </c>
    </row>
    <row r="79" ht="45" customHeight="1">
      <c r="A79" s="12" t="inlineStr">
        <is>
          <t>Number</t>
        </is>
      </c>
      <c r="B79" s="12" t="inlineStr">
        <is>
          <t>Ratio and Proportion</t>
        </is>
      </c>
      <c r="C79" s="13" t="inlineStr">
        <is>
          <t>Diagnostic: Ratio and Proportion [MDN0.05]</t>
        </is>
      </c>
      <c r="D79" s="12" t="inlineStr">
        <is>
          <t>This is a short diagnostic assessment covering the topic of Ratio and Proportion.</t>
        </is>
      </c>
      <c r="E79" s="12" t="inlineStr">
        <is>
          <t>80b33b68-43af-4c1e-b6d7-558f4dbd1f09</t>
        </is>
      </c>
    </row>
    <row r="80" ht="45" customHeight="1">
      <c r="A80" s="12" t="inlineStr">
        <is>
          <t>Number</t>
        </is>
      </c>
      <c r="B80" s="12" t="inlineStr">
        <is>
          <t>Ratio and Proportion</t>
        </is>
      </c>
      <c r="C80" s="13" t="inlineStr">
        <is>
          <t>Introduction to Ratio [MF15.01]</t>
        </is>
      </c>
      <c r="D80" s="12" t="inlineStr">
        <is>
          <t>This nugget has learning material and questions covering the topic of an Introduction to Ratio.</t>
        </is>
      </c>
      <c r="E80" s="12" t="inlineStr">
        <is>
          <t>a54c1392-c308-43a2-82d3-c0494a6c9436</t>
        </is>
      </c>
    </row>
    <row r="81" ht="45" customHeight="1">
      <c r="A81" s="12" t="inlineStr">
        <is>
          <t>Number</t>
        </is>
      </c>
      <c r="B81" s="12" t="inlineStr">
        <is>
          <t>Ratio and Proportion</t>
        </is>
      </c>
      <c r="C81" s="13" t="inlineStr">
        <is>
          <t>Introduction to Proportion [MD8.04]</t>
        </is>
      </c>
      <c r="D81" s="12" t="inlineStr">
        <is>
          <t>This nugget has learning material and questions covering the topic of an Introduction to Proportion (Level 1).</t>
        </is>
      </c>
      <c r="E81" s="12" t="inlineStr">
        <is>
          <t>44a9ac6e-bc56-4bdf-907b-60121d85246e</t>
        </is>
      </c>
    </row>
    <row r="82" ht="45" customHeight="1">
      <c r="A82" s="12" t="inlineStr">
        <is>
          <t>Number</t>
        </is>
      </c>
      <c r="B82" s="12" t="inlineStr">
        <is>
          <t>Ratio and Proportion</t>
        </is>
      </c>
      <c r="C82" s="13" t="inlineStr">
        <is>
          <t>Recipe Ratio 1 [MD8.06]</t>
        </is>
      </c>
      <c r="D82" s="12" t="inlineStr">
        <is>
          <t>This nugget has learning material and questions covering the topic of Recipe Ratio 1 (Level 1).</t>
        </is>
      </c>
      <c r="E82" s="12" t="inlineStr">
        <is>
          <t>ce4409bb-9ab4-45fb-9e46-6363a9f6f878</t>
        </is>
      </c>
    </row>
    <row r="83" ht="45" customHeight="1">
      <c r="A83" s="12" t="inlineStr">
        <is>
          <t>Number</t>
        </is>
      </c>
      <c r="B83" s="12" t="inlineStr">
        <is>
          <t>Ratio and Proportion</t>
        </is>
      </c>
      <c r="C83" s="13" t="inlineStr">
        <is>
          <t>Better Value [MD8.07]</t>
        </is>
      </c>
      <c r="D83" s="12" t="inlineStr">
        <is>
          <t>This nugget has learning material and questions covering the topic of Better Value (Level 1).</t>
        </is>
      </c>
      <c r="E83" s="12" t="inlineStr">
        <is>
          <t>f53bedca-04ff-4b2c-929f-1bde0c7af1e5</t>
        </is>
      </c>
    </row>
    <row r="84" ht="45" customHeight="1">
      <c r="A84" s="12" t="inlineStr">
        <is>
          <t>Measures, Shape and Space</t>
        </is>
      </c>
      <c r="B84" s="12" t="inlineStr">
        <is>
          <t>Measures</t>
        </is>
      </c>
      <c r="C84" s="13" t="inlineStr">
        <is>
          <t>Diagnostic: Measures [MD0.12]</t>
        </is>
      </c>
      <c r="D84" s="12" t="inlineStr">
        <is>
          <t>This is a short diagnostic assessment covering the topic of Measures.</t>
        </is>
      </c>
      <c r="E84" s="12" t="inlineStr">
        <is>
          <t>32e82fe5-56be-446b-b4fb-5a15dd17cde1</t>
        </is>
      </c>
    </row>
    <row r="85" ht="45" customHeight="1">
      <c r="A85" s="12" t="inlineStr">
        <is>
          <t>Measures, Shape and Space</t>
        </is>
      </c>
      <c r="B85" s="12" t="inlineStr">
        <is>
          <t>Measures</t>
        </is>
      </c>
      <c r="C85" s="13" t="inlineStr">
        <is>
          <t>Temperature [MC2.16]</t>
        </is>
      </c>
      <c r="D85" s="12" t="inlineStr">
        <is>
          <t>This nugget has learning material and questions covering the topic of Temperature.</t>
        </is>
      </c>
      <c r="E85" s="12" t="inlineStr">
        <is>
          <t>f1c13dd2-4a7b-4f34-9c8f-0da62f8bc2b7</t>
        </is>
      </c>
    </row>
    <row r="86" ht="45" customHeight="1">
      <c r="A86" s="12" t="inlineStr">
        <is>
          <t>Measures, Shape and Space</t>
        </is>
      </c>
      <c r="B86" s="12" t="inlineStr">
        <is>
          <t>Measures</t>
        </is>
      </c>
      <c r="C86" s="13" t="inlineStr">
        <is>
          <t>Choosing a Measuring Instrument [MC2.32]</t>
        </is>
      </c>
      <c r="D86" s="12" t="inlineStr">
        <is>
          <t>This nugget covers selecting the correct instrument to measure length, mass or capacity and choosing the most appropriate instrument for the given scenario.</t>
        </is>
      </c>
      <c r="E86" s="12" t="inlineStr">
        <is>
          <t>6e9cd735-87b0-41a0-91c6-27858c6786a9</t>
        </is>
      </c>
    </row>
    <row r="87" ht="45" customHeight="1">
      <c r="A87" s="12" t="inlineStr">
        <is>
          <t>Measures, Shape and Space</t>
        </is>
      </c>
      <c r="B87" s="12" t="inlineStr">
        <is>
          <t>Measures</t>
        </is>
      </c>
      <c r="C87" s="13" t="inlineStr">
        <is>
          <t>Rounding Units on a Scale [MC2.25]</t>
        </is>
      </c>
      <c r="D87" s="12" t="inlineStr">
        <is>
          <t>This nugget has learning material and questions covering the topic of Rounding Units on a Scale.</t>
        </is>
      </c>
      <c r="E87" s="12" t="inlineStr">
        <is>
          <t>084d6e28-376a-4d25-ba12-4f3f56ca0869</t>
        </is>
      </c>
    </row>
    <row r="88" ht="45" customHeight="1">
      <c r="A88" s="12" t="inlineStr">
        <is>
          <t>Measures, Shape and Space</t>
        </is>
      </c>
      <c r="B88" s="12" t="inlineStr">
        <is>
          <t>Measures</t>
        </is>
      </c>
      <c r="C88" s="13" t="inlineStr">
        <is>
          <t>Reading Scales [MF36.01]</t>
        </is>
      </c>
      <c r="D88" s="12" t="inlineStr">
        <is>
          <t>This nugget has learning material and questions covering the topic of Reading Scales.</t>
        </is>
      </c>
      <c r="E88" s="12" t="inlineStr">
        <is>
          <t>488d469f-5ec1-4a53-b56b-a1b3da7ec705</t>
        </is>
      </c>
    </row>
    <row r="89" ht="45" customHeight="1">
      <c r="A89" s="12" t="inlineStr">
        <is>
          <t>Measures, Shape and Space</t>
        </is>
      </c>
      <c r="B89" s="12" t="inlineStr">
        <is>
          <t>Measures</t>
        </is>
      </c>
      <c r="C89" s="13" t="inlineStr">
        <is>
          <t>Metric Units [MF36.02]</t>
        </is>
      </c>
      <c r="D89" s="12" t="inlineStr">
        <is>
          <t>This nugget has learning material and questions covering the topic of Metric Units.</t>
        </is>
      </c>
      <c r="E89" s="12" t="inlineStr">
        <is>
          <t>2c5e43ab-03b8-4e5f-bc8f-324267ad6227</t>
        </is>
      </c>
    </row>
    <row r="90" ht="45" customHeight="1">
      <c r="A90" s="12" t="inlineStr">
        <is>
          <t>Measures, Shape and Space</t>
        </is>
      </c>
      <c r="B90" s="12" t="inlineStr">
        <is>
          <t>Measures</t>
        </is>
      </c>
      <c r="C90" s="13" t="inlineStr">
        <is>
          <t>Estimating with Metric Units [MD10.01]</t>
        </is>
      </c>
      <c r="D90" s="12" t="inlineStr">
        <is>
          <t>This nugget has questions on estimating using metric or imperial measures of length, mass and volume.</t>
        </is>
      </c>
      <c r="E90" s="12" t="inlineStr">
        <is>
          <t>5e777ea4-4a56-4e6a-9392-0a7d5dd18f8d</t>
        </is>
      </c>
    </row>
    <row r="91" ht="45" customHeight="1">
      <c r="A91" s="12" t="inlineStr">
        <is>
          <t>Measures, Shape and Space</t>
        </is>
      </c>
      <c r="B91" s="12" t="inlineStr">
        <is>
          <t>Measures</t>
        </is>
      </c>
      <c r="C91" s="13" t="inlineStr">
        <is>
          <t>Adding and Subtracting Metric Measures [MD10.11]</t>
        </is>
      </c>
      <c r="D91" s="12" t="inlineStr">
        <is>
          <t xml:space="preserve">This nugget covers the addition and subtraction of metric quantities of length, mass and capacity. These questions involve decimal quantities, but without conversions between quantities. </t>
        </is>
      </c>
      <c r="E91" s="12" t="inlineStr">
        <is>
          <t>062ec6f8-969c-4fba-986c-b9c4339e0062</t>
        </is>
      </c>
    </row>
    <row r="92" ht="45" customHeight="1">
      <c r="A92" s="12" t="inlineStr">
        <is>
          <t>Measures, Shape and Space</t>
        </is>
      </c>
      <c r="B92" s="12" t="inlineStr">
        <is>
          <t>Measures</t>
        </is>
      </c>
      <c r="C92" s="13" t="inlineStr">
        <is>
          <t>Converting Metric Length (One-Step) [MD10.02]</t>
        </is>
      </c>
      <c r="D92" s="12" t="inlineStr">
        <is>
          <t>This nugget has learning material and questions covering the topic of Converting Metric Length (One-Step) (Level 1).</t>
        </is>
      </c>
      <c r="E92" s="12" t="inlineStr">
        <is>
          <t>7c7fc325-b6c3-4702-af14-f1c59d63079b</t>
        </is>
      </c>
    </row>
    <row r="93" ht="45" customHeight="1">
      <c r="A93" s="12" t="inlineStr">
        <is>
          <t>Measures, Shape and Space</t>
        </is>
      </c>
      <c r="B93" s="12" t="inlineStr">
        <is>
          <t>Measures</t>
        </is>
      </c>
      <c r="C93" s="13" t="inlineStr">
        <is>
          <t>Converting Metric Mass (One-Step) [MD10.03]</t>
        </is>
      </c>
      <c r="D93" s="12" t="inlineStr">
        <is>
          <t>This nugget has learning material and questions covering the topic of Converting Metric Mass (One-Step). (Level 1)</t>
        </is>
      </c>
      <c r="E93" s="12" t="inlineStr">
        <is>
          <t>b836d996-fa36-4ce7-98a7-0880d8a37358</t>
        </is>
      </c>
    </row>
    <row r="94" ht="45" customHeight="1">
      <c r="A94" s="12" t="inlineStr">
        <is>
          <t>Measures, Shape and Space</t>
        </is>
      </c>
      <c r="B94" s="12" t="inlineStr">
        <is>
          <t>Measures</t>
        </is>
      </c>
      <c r="C94" s="13" t="inlineStr">
        <is>
          <t>Converting Metric Capacity [MD10.04]</t>
        </is>
      </c>
      <c r="D94" s="12" t="inlineStr">
        <is>
          <t>This nugget has learning material and questions covering the topic of Converting Metric Capacity. (Level 1)</t>
        </is>
      </c>
      <c r="E94" s="12" t="inlineStr">
        <is>
          <t>d9233d34-967e-4e56-95bc-f2c2471eb2c3</t>
        </is>
      </c>
    </row>
    <row r="95" ht="45" customHeight="1">
      <c r="A95" s="12" t="inlineStr">
        <is>
          <t>Measures, Shape and Space</t>
        </is>
      </c>
      <c r="B95" s="12" t="inlineStr">
        <is>
          <t>Measures</t>
        </is>
      </c>
      <c r="C95" s="13" t="inlineStr">
        <is>
          <t>Using Scales on a Map [MD10.09]</t>
        </is>
      </c>
      <c r="D95" s="12" t="inlineStr">
        <is>
          <t>This nugget has learning material and questions covering the topic of Using Scales on a Map. (Level 1)</t>
        </is>
      </c>
      <c r="E95" s="12" t="inlineStr">
        <is>
          <t>c4b9658b-e24d-4728-b114-42b926f743a4</t>
        </is>
      </c>
    </row>
    <row r="96" ht="45" customHeight="1">
      <c r="A96" s="12" t="inlineStr">
        <is>
          <t>Measures, Shape and Space</t>
        </is>
      </c>
      <c r="B96" s="12" t="inlineStr">
        <is>
          <t>Time and Money</t>
        </is>
      </c>
      <c r="C96" s="13" t="inlineStr">
        <is>
          <t>Diagnostic: Time and Money [MDN0.06]</t>
        </is>
      </c>
      <c r="D96" s="12" t="inlineStr">
        <is>
          <t>This is a short diagnostic assessment covering the topic of Time and Money.</t>
        </is>
      </c>
      <c r="E96" s="12" t="inlineStr">
        <is>
          <t>fb519dd1-70b5-4f21-8fb0-37c0acb2c100</t>
        </is>
      </c>
    </row>
    <row r="97" ht="45" customHeight="1">
      <c r="A97" s="12" t="inlineStr">
        <is>
          <t>Measures, Shape and Space</t>
        </is>
      </c>
      <c r="B97" s="12" t="inlineStr">
        <is>
          <t>Time and Money</t>
        </is>
      </c>
      <c r="C97" s="13" t="inlineStr">
        <is>
          <t>Adding Amounts of Money [MC2.03]</t>
        </is>
      </c>
      <c r="D97" s="12" t="inlineStr">
        <is>
          <t>This nugget has questions on adding money including pounds and pence.</t>
        </is>
      </c>
      <c r="E97" s="12" t="inlineStr">
        <is>
          <t>707a11f5-ee17-47c8-b620-f2c4cbeab3fb</t>
        </is>
      </c>
    </row>
    <row r="98" ht="45" customHeight="1">
      <c r="A98" s="12" t="inlineStr">
        <is>
          <t>Measures, Shape and Space</t>
        </is>
      </c>
      <c r="B98" s="12" t="inlineStr">
        <is>
          <t>Time and Money</t>
        </is>
      </c>
      <c r="C98" s="13" t="inlineStr">
        <is>
          <t>Finding Change [MC2.04]</t>
        </is>
      </c>
      <c r="D98" s="12" t="inlineStr">
        <is>
          <t>This nugget has questions on subtracting amounts of money including pounds and pence.</t>
        </is>
      </c>
      <c r="E98" s="12" t="inlineStr">
        <is>
          <t>f6395bc3-6d5f-42ba-9dce-5ed818002569</t>
        </is>
      </c>
    </row>
    <row r="99" ht="45" customHeight="1">
      <c r="A99" s="12" t="inlineStr">
        <is>
          <t>Measures, Shape and Space</t>
        </is>
      </c>
      <c r="B99" s="12" t="inlineStr">
        <is>
          <t>Time and Money</t>
        </is>
      </c>
      <c r="C99" s="13" t="inlineStr">
        <is>
          <t>Solving Money Problems 1 [MC2.06]</t>
        </is>
      </c>
      <c r="D99" s="12" t="inlineStr">
        <is>
          <t>This nugget has questions in a worded context which require adding and subtracting money in pounds and pence.</t>
        </is>
      </c>
      <c r="E99" s="12" t="inlineStr">
        <is>
          <t>c87bf4f4-1414-4518-8dde-8924694d4d32</t>
        </is>
      </c>
    </row>
    <row r="100" ht="45" customHeight="1">
      <c r="A100" s="12" t="inlineStr">
        <is>
          <t>Measures, Shape and Space</t>
        </is>
      </c>
      <c r="B100" s="12" t="inlineStr">
        <is>
          <t>Time and Money</t>
        </is>
      </c>
      <c r="C100" s="13" t="inlineStr">
        <is>
          <t>Multiplying Amounts of Money [MC2.07]</t>
        </is>
      </c>
      <c r="D100" s="12" t="inlineStr">
        <is>
          <t>This nugget has questions on multiplying amounts of money given in pounds by an integer amount.</t>
        </is>
      </c>
      <c r="E100" s="12" t="inlineStr">
        <is>
          <t>ad9403d2-04ab-4bba-91cd-ee1474a5b93f</t>
        </is>
      </c>
    </row>
    <row r="101" ht="45" customHeight="1">
      <c r="A101" s="12" t="inlineStr">
        <is>
          <t>Measures, Shape and Space</t>
        </is>
      </c>
      <c r="B101" s="12" t="inlineStr">
        <is>
          <t>Time and Money</t>
        </is>
      </c>
      <c r="C101" s="13" t="inlineStr">
        <is>
          <t>Dividing Amounts of Money [MC2.08]</t>
        </is>
      </c>
      <c r="D101" s="12" t="inlineStr">
        <is>
          <t>This nugget has questions on dividing amounts of money given in pounds by an integer amount, including questions where there is a remainder.</t>
        </is>
      </c>
      <c r="E101" s="12" t="inlineStr">
        <is>
          <t>615999cd-b787-400f-9de0-3cb959c9d477</t>
        </is>
      </c>
    </row>
    <row r="102" ht="45" customHeight="1">
      <c r="A102" s="12" t="inlineStr">
        <is>
          <t>Measures, Shape and Space</t>
        </is>
      </c>
      <c r="B102" s="12" t="inlineStr">
        <is>
          <t>Time and Money</t>
        </is>
      </c>
      <c r="C102" s="13" t="inlineStr">
        <is>
          <t>Solving Money Problems 2 [MC2.09]</t>
        </is>
      </c>
      <c r="D102" s="12" t="inlineStr">
        <is>
          <t>This nugget has questions in a worded context which require multiplying and dividing money in pounds and pence.</t>
        </is>
      </c>
      <c r="E102" s="12" t="inlineStr">
        <is>
          <t>c6f17c47-9d2f-4a88-b83d-3c0f491a599e</t>
        </is>
      </c>
    </row>
    <row r="103" ht="45" customHeight="1">
      <c r="A103" s="12" t="inlineStr">
        <is>
          <t>Measures, Shape and Space</t>
        </is>
      </c>
      <c r="B103" s="12" t="inlineStr">
        <is>
          <t>Time and Money</t>
        </is>
      </c>
      <c r="C103" s="13" t="inlineStr">
        <is>
          <t>12 hour and 24 hour Clocks [MC2.11]</t>
        </is>
      </c>
      <c r="D103" s="12" t="inlineStr">
        <is>
          <t>This nugget has learning material and questions covering the topic of 12 hour and 24 hour clocks.</t>
        </is>
      </c>
      <c r="E103" s="12" t="inlineStr">
        <is>
          <t>868f4a25-34ae-4602-a0ec-c22e0e2901bd</t>
        </is>
      </c>
    </row>
    <row r="104" ht="45" customHeight="1">
      <c r="A104" s="12" t="inlineStr">
        <is>
          <t>Measures, Shape and Space</t>
        </is>
      </c>
      <c r="B104" s="12" t="inlineStr">
        <is>
          <t>Time and Money</t>
        </is>
      </c>
      <c r="C104" s="13" t="inlineStr">
        <is>
          <t>Converting between Pounds (£) and Pence (p) [MD10.10]</t>
        </is>
      </c>
      <c r="D104" s="12" t="inlineStr">
        <is>
          <t>This nugget has learning material and questions covering the topic of Converting between pounds (£) and pence (p) (Level 1).</t>
        </is>
      </c>
      <c r="E104" s="12" t="inlineStr">
        <is>
          <t>70a8965e-17b3-49cb-b128-9cc0c86e3c9f</t>
        </is>
      </c>
    </row>
    <row r="105" ht="45" customHeight="1">
      <c r="A105" s="12" t="inlineStr">
        <is>
          <t>Measures, Shape and Space</t>
        </is>
      </c>
      <c r="B105" s="12" t="inlineStr">
        <is>
          <t>Time and Money</t>
        </is>
      </c>
      <c r="C105" s="13" t="inlineStr">
        <is>
          <t>Reading a 12-Hour Clock 1: O'Clock and Half Past [MF37.01]</t>
        </is>
      </c>
      <c r="D105" s="12" t="inlineStr">
        <is>
          <t>This nugget involves reading the time from an analogue clock face and choosing the correct time given in words.</t>
        </is>
      </c>
      <c r="E105" s="12" t="inlineStr">
        <is>
          <t>f7f2a8c0-d665-46aa-9cad-481a5ad3fc79</t>
        </is>
      </c>
    </row>
    <row r="106" ht="45" customHeight="1">
      <c r="A106" s="12" t="inlineStr">
        <is>
          <t>Measures, Shape and Space</t>
        </is>
      </c>
      <c r="B106" s="12" t="inlineStr">
        <is>
          <t>Time and Money</t>
        </is>
      </c>
      <c r="C106" s="13" t="inlineStr">
        <is>
          <t>Reading a 12-Hour Clock 2: Multiples of 5 [MF37.02]</t>
        </is>
      </c>
      <c r="D106" s="12" t="inlineStr">
        <is>
          <t>This nugget has learning material and questions covering the topic of Reading a 12-Hour Clock 2: Multiples of 5.</t>
        </is>
      </c>
      <c r="E106" s="12" t="inlineStr">
        <is>
          <t>c4e658ad-f1ac-4cad-9198-20d1094a145f</t>
        </is>
      </c>
    </row>
    <row r="107" ht="45" customHeight="1">
      <c r="A107" s="12" t="inlineStr">
        <is>
          <t>Measures, Shape and Space</t>
        </is>
      </c>
      <c r="B107" s="12" t="inlineStr">
        <is>
          <t>Time and Money</t>
        </is>
      </c>
      <c r="C107" s="13" t="inlineStr">
        <is>
          <t>Reading a 12-Hour Clock 3: Mixed [MF37.03]</t>
        </is>
      </c>
      <c r="D107" s="12" t="inlineStr">
        <is>
          <t>This nugget has learning material and questions covering the topic of Reading a 12-Hour Clock 3: Mixed.</t>
        </is>
      </c>
      <c r="E107" s="12" t="inlineStr">
        <is>
          <t>cc255dfd-ea2a-4a7b-ad49-0465473c4b0a</t>
        </is>
      </c>
    </row>
    <row r="108" ht="45" customHeight="1">
      <c r="A108" s="12" t="inlineStr">
        <is>
          <t>Measures, Shape and Space</t>
        </is>
      </c>
      <c r="B108" s="12" t="inlineStr">
        <is>
          <t>Time and Money</t>
        </is>
      </c>
      <c r="C108" s="13" t="inlineStr">
        <is>
          <t>Converting Time: AM and PM [MD10.05]</t>
        </is>
      </c>
      <c r="D108" s="12" t="inlineStr">
        <is>
          <t>This nugget has learning material and questions covering the topic of Converting Time: AM and PM (Level 1).</t>
        </is>
      </c>
      <c r="E108" s="12" t="inlineStr">
        <is>
          <t>40a84876-9311-449c-915f-ac1bab34332c</t>
        </is>
      </c>
    </row>
    <row r="109" ht="45" customHeight="1">
      <c r="A109" s="12" t="inlineStr">
        <is>
          <t>Measures, Shape and Space</t>
        </is>
      </c>
      <c r="B109" s="12" t="inlineStr">
        <is>
          <t>Time and Money</t>
        </is>
      </c>
      <c r="C109" s="13" t="inlineStr">
        <is>
          <t>Converting Time: Seconds, Minutes and Hours [MD10.06]</t>
        </is>
      </c>
      <c r="D109" s="12" t="inlineStr">
        <is>
          <t>This nugget has learning material and questions covering the topic of Converting Time: Seconds, Minutes and Hours (Level 1).</t>
        </is>
      </c>
      <c r="E109" s="12" t="inlineStr">
        <is>
          <t>16c2df30-5982-4e67-a06c-94e2e35fddaf</t>
        </is>
      </c>
    </row>
    <row r="110" ht="45" customHeight="1">
      <c r="A110" s="12" t="inlineStr">
        <is>
          <t>Measures, Shape and Space</t>
        </is>
      </c>
      <c r="B110" s="12" t="inlineStr">
        <is>
          <t>Time and Money</t>
        </is>
      </c>
      <c r="C110" s="13" t="inlineStr">
        <is>
          <t>Calendar Months [MF37.07]</t>
        </is>
      </c>
      <c r="D110" s="12" t="inlineStr">
        <is>
          <t>This nugget has learning material and questions covering the topic of Calendar Months.</t>
        </is>
      </c>
      <c r="E110" s="12" t="inlineStr">
        <is>
          <t>ceba81bd-524d-4fb5-877c-7c935f64d395</t>
        </is>
      </c>
    </row>
    <row r="111" ht="45" customHeight="1">
      <c r="A111" s="12" t="inlineStr">
        <is>
          <t>Measures, Shape and Space</t>
        </is>
      </c>
      <c r="B111" s="12" t="inlineStr">
        <is>
          <t>Time and Money</t>
        </is>
      </c>
      <c r="C111" s="13" t="inlineStr">
        <is>
          <t>Date Formats [MD10.12]</t>
        </is>
      </c>
      <c r="D111" s="12" t="inlineStr">
        <is>
          <t xml:space="preserve">This nugget covers how to write the date out in full including using ordinal numbers. It also covers using short versions of the date, such as dd/mm/yy and mm/dd/yy and converting between formats. </t>
        </is>
      </c>
      <c r="E111" s="12" t="inlineStr">
        <is>
          <t>2f69bde3-5fd3-41b1-951b-7977e023a607</t>
        </is>
      </c>
    </row>
    <row r="112" ht="45" customHeight="1">
      <c r="A112" s="12" t="inlineStr">
        <is>
          <t>Measures, Shape and Space</t>
        </is>
      </c>
      <c r="B112" s="12" t="inlineStr">
        <is>
          <t>Time and Money</t>
        </is>
      </c>
      <c r="C112" s="13" t="inlineStr">
        <is>
          <t>Problems with Time [MF37.09]</t>
        </is>
      </c>
      <c r="D112" s="12" t="inlineStr">
        <is>
          <t>This nugget has learning material and questions covering the topic of Problems with Time.</t>
        </is>
      </c>
      <c r="E112" s="12" t="inlineStr">
        <is>
          <t>c99897f8-1adf-4a77-b15c-344cc4423357</t>
        </is>
      </c>
    </row>
    <row r="113" ht="45" customHeight="1">
      <c r="A113" s="12" t="inlineStr">
        <is>
          <t>Measures, Shape and Space</t>
        </is>
      </c>
      <c r="B113" s="12" t="inlineStr">
        <is>
          <t>Time and Money</t>
        </is>
      </c>
      <c r="C113" s="13" t="inlineStr">
        <is>
          <t>Reading from a Timetable [MD13.08]</t>
        </is>
      </c>
      <c r="D113" s="12" t="inlineStr">
        <is>
          <t xml:space="preserve">This nugget covers reading from complex bus and train timetables, including schedules where the train does not stop at every station. </t>
        </is>
      </c>
      <c r="E113" s="12" t="inlineStr">
        <is>
          <t>f9c58183-7366-49e2-ac05-d5becac6ee7b</t>
        </is>
      </c>
    </row>
    <row r="114" ht="45" customHeight="1">
      <c r="A114" s="12" t="inlineStr">
        <is>
          <t>Measures, Shape and Space</t>
        </is>
      </c>
      <c r="B114" s="12" t="inlineStr">
        <is>
          <t>Time and Money</t>
        </is>
      </c>
      <c r="C114" s="13" t="inlineStr">
        <is>
          <t>Menus [MD7.01]</t>
        </is>
      </c>
      <c r="D114" s="12" t="inlineStr">
        <is>
          <t>This nugget has learning material and questions covering the topic of Menus (Level 1).</t>
        </is>
      </c>
      <c r="E114" s="12" t="inlineStr">
        <is>
          <t>9263b497-4d22-49ca-b1bb-b8c76e072435</t>
        </is>
      </c>
    </row>
    <row r="115" ht="45" customHeight="1">
      <c r="A115" s="12" t="inlineStr">
        <is>
          <t>Measures, Shape and Space</t>
        </is>
      </c>
      <c r="B115" s="12" t="inlineStr">
        <is>
          <t>Time and Money</t>
        </is>
      </c>
      <c r="C115" s="13" t="inlineStr">
        <is>
          <t>Wage Calculations [MD7.02]</t>
        </is>
      </c>
      <c r="D115" s="12" t="inlineStr">
        <is>
          <t>This nugget has learning material and questions covering the topic of Wage calculations (Level 1).</t>
        </is>
      </c>
      <c r="E115" s="12" t="inlineStr">
        <is>
          <t>994796c2-2337-4077-abe3-0f27179023df</t>
        </is>
      </c>
    </row>
    <row r="116" ht="45" customHeight="1">
      <c r="A116" s="12" t="inlineStr">
        <is>
          <t>Measures, Shape and Space</t>
        </is>
      </c>
      <c r="B116" s="12" t="inlineStr">
        <is>
          <t>Time and Money</t>
        </is>
      </c>
      <c r="C116" s="13" t="inlineStr">
        <is>
          <t>Profit and Loss 1 [MD7.03]</t>
        </is>
      </c>
      <c r="D116" s="12" t="inlineStr">
        <is>
          <t>This nugget has learning material and questions covering the topic of Profit &amp; Loss 1 (Level 1).</t>
        </is>
      </c>
      <c r="E116" s="12" t="inlineStr">
        <is>
          <t>93419462-366f-4257-881d-fbf923ee1185</t>
        </is>
      </c>
    </row>
    <row r="117" ht="45" customHeight="1">
      <c r="A117" s="12" t="inlineStr">
        <is>
          <t>Measures, Shape and Space</t>
        </is>
      </c>
      <c r="B117" s="12" t="inlineStr">
        <is>
          <t>Time and Money</t>
        </is>
      </c>
      <c r="C117" s="13" t="inlineStr">
        <is>
          <t>Profit and Loss 2 [MD7.04]</t>
        </is>
      </c>
      <c r="D117" s="12" t="inlineStr">
        <is>
          <t>This nugget has learning material and questions covering the topic of Profit &amp; Loss 2 (Level 1).</t>
        </is>
      </c>
      <c r="E117" s="12" t="inlineStr">
        <is>
          <t>c845e296-3319-4a61-9ac3-8a2fd243cc32</t>
        </is>
      </c>
    </row>
    <row r="118" ht="45" customHeight="1">
      <c r="A118" s="12" t="inlineStr">
        <is>
          <t>Measures, Shape and Space</t>
        </is>
      </c>
      <c r="B118" s="12" t="inlineStr">
        <is>
          <t>Angles</t>
        </is>
      </c>
      <c r="C118" s="13" t="inlineStr">
        <is>
          <t>Diagnostic: Angles [MD0.14]</t>
        </is>
      </c>
      <c r="D118" s="12" t="inlineStr">
        <is>
          <t>This is a short diagnostic assessment covering the topic of Angles.</t>
        </is>
      </c>
      <c r="E118" s="12" t="inlineStr">
        <is>
          <t>91f9f772-fd66-4f38-9b4d-497e387ee422</t>
        </is>
      </c>
    </row>
    <row r="119" ht="45" customHeight="1">
      <c r="A119" s="12" t="inlineStr">
        <is>
          <t>Measures, Shape and Space</t>
        </is>
      </c>
      <c r="B119" s="12" t="inlineStr">
        <is>
          <t>Angles</t>
        </is>
      </c>
      <c r="C119" s="13" t="inlineStr">
        <is>
          <t>Types of Angles 1: Diagrams [MF26.03]</t>
        </is>
      </c>
      <c r="D119" s="12" t="inlineStr">
        <is>
          <t>This nugget has learning material and questions covering the topic of Types of Angles 1.</t>
        </is>
      </c>
      <c r="E119" s="12" t="inlineStr">
        <is>
          <t>e1495ed9-57d8-451d-9aa1-81f0d0bab241</t>
        </is>
      </c>
    </row>
    <row r="120" ht="45" customHeight="1">
      <c r="A120" s="12" t="inlineStr">
        <is>
          <t>Measures, Shape and Space</t>
        </is>
      </c>
      <c r="B120" s="12" t="inlineStr">
        <is>
          <t>Angles</t>
        </is>
      </c>
      <c r="C120" s="13" t="inlineStr">
        <is>
          <t>Types of Angles 2: Numbers [MF26.04]</t>
        </is>
      </c>
      <c r="D120" s="12" t="inlineStr">
        <is>
          <t>This nugget has learning material and questions covering the topic of Types of Angles 2.</t>
        </is>
      </c>
      <c r="E120" s="12" t="inlineStr">
        <is>
          <t>b1e6382d-c19b-43de-a199-2909872dc0d8</t>
        </is>
      </c>
    </row>
    <row r="121" ht="45" customHeight="1">
      <c r="A121" s="12" t="inlineStr">
        <is>
          <t>Measures, Shape and Space</t>
        </is>
      </c>
      <c r="B121" s="12" t="inlineStr">
        <is>
          <t>Angles</t>
        </is>
      </c>
      <c r="C121" s="13" t="inlineStr">
        <is>
          <t>Estimating Angles [MD11.01]</t>
        </is>
      </c>
      <c r="D121" s="12" t="inlineStr">
        <is>
          <t>This nugget has learning material and questions covering the topic of Estimating Angles (Level 1).</t>
        </is>
      </c>
      <c r="E121" s="12" t="inlineStr">
        <is>
          <t>c711f817-aff0-4c9b-81a0-0207ebddbe98</t>
        </is>
      </c>
    </row>
    <row r="122" ht="45" customHeight="1">
      <c r="A122" s="12" t="inlineStr">
        <is>
          <t>Measures, Shape and Space</t>
        </is>
      </c>
      <c r="B122" s="12" t="inlineStr">
        <is>
          <t>Angles</t>
        </is>
      </c>
      <c r="C122" s="13" t="inlineStr">
        <is>
          <t>Measuring Angles 1: Angles &lt; 180° (horizontal) [MF26.11]</t>
        </is>
      </c>
      <c r="D122" s="12" t="inlineStr">
        <is>
          <t>This nugget has learning material and questions covering the topic of Measuring Angles 1.</t>
        </is>
      </c>
      <c r="E122" s="12" t="inlineStr">
        <is>
          <t>7b392955-40ca-43f8-b8b5-b22e5a6233ee</t>
        </is>
      </c>
    </row>
    <row r="123" ht="45" customHeight="1">
      <c r="A123" s="12" t="inlineStr">
        <is>
          <t>Measures, Shape and Space</t>
        </is>
      </c>
      <c r="B123" s="12" t="inlineStr">
        <is>
          <t>Angles</t>
        </is>
      </c>
      <c r="C123" s="13" t="inlineStr">
        <is>
          <t>Measuring Angles 2: Angles &lt; 180° [MF26.12]</t>
        </is>
      </c>
      <c r="D123" s="12" t="inlineStr">
        <is>
          <t>This nugget has learning material and questions covering the topic of Measuring Angles 2.</t>
        </is>
      </c>
      <c r="E123" s="12" t="inlineStr">
        <is>
          <t>ce18d6d2-1a4f-4a45-93b0-8b37e9a7c234</t>
        </is>
      </c>
    </row>
    <row r="124" ht="45" customHeight="1">
      <c r="A124" s="12" t="inlineStr">
        <is>
          <t>Measures, Shape and Space</t>
        </is>
      </c>
      <c r="B124" s="12" t="inlineStr">
        <is>
          <t>Angles</t>
        </is>
      </c>
      <c r="C124" s="13" t="inlineStr">
        <is>
          <t>Measuring Angles 3: Angles &gt; 180° [MF26.13]</t>
        </is>
      </c>
      <c r="D124" s="12" t="inlineStr">
        <is>
          <t>This nugget has learning material and questions covering the topic of Measuring Angles 3.</t>
        </is>
      </c>
      <c r="E124" s="12" t="inlineStr">
        <is>
          <t>d7e64c44-1780-4ffd-babf-fc159ddad5cf</t>
        </is>
      </c>
    </row>
    <row r="125" ht="45" customHeight="1">
      <c r="A125" s="12" t="inlineStr">
        <is>
          <t>Measures, Shape and Space</t>
        </is>
      </c>
      <c r="B125" s="12" t="inlineStr">
        <is>
          <t>Angles</t>
        </is>
      </c>
      <c r="C125" s="13" t="inlineStr">
        <is>
          <t>Drawing Angles [MD11.02]</t>
        </is>
      </c>
      <c r="D125" s="12" t="inlineStr">
        <is>
          <t>This nugget has learning material and questions covering the topic of Drawing Angles. (Level 1)</t>
        </is>
      </c>
      <c r="E125" s="12" t="inlineStr">
        <is>
          <t>534716b7-09e0-470c-928f-89dbb3db0db9</t>
        </is>
      </c>
    </row>
    <row r="126" ht="45" customHeight="1">
      <c r="A126" s="12" t="inlineStr">
        <is>
          <t>Measures, Shape and Space</t>
        </is>
      </c>
      <c r="B126" s="12" t="inlineStr">
        <is>
          <t>2D Shapes</t>
        </is>
      </c>
      <c r="C126" s="13" t="inlineStr">
        <is>
          <t>Diagnostic: 2D Shapes [MDN0.07]</t>
        </is>
      </c>
      <c r="D126" s="12" t="inlineStr">
        <is>
          <t>This is a short diagnostic assessment covering the topic of 2D Shapes.</t>
        </is>
      </c>
      <c r="E126" s="12" t="inlineStr">
        <is>
          <t>9016c48c-017e-4e6b-828e-b828dabef711</t>
        </is>
      </c>
    </row>
    <row r="127" ht="45" customHeight="1">
      <c r="A127" s="12" t="inlineStr">
        <is>
          <t>Measures, Shape and Space</t>
        </is>
      </c>
      <c r="B127" s="12" t="inlineStr">
        <is>
          <t>2D Shapes</t>
        </is>
      </c>
      <c r="C127" s="13" t="inlineStr">
        <is>
          <t>Naming 2D Shapes [MF26.06]</t>
        </is>
      </c>
      <c r="D127" s="12" t="inlineStr">
        <is>
          <t>This nugget has learning material and questions covering the topic of Naming 2D Shapes.</t>
        </is>
      </c>
      <c r="E127" s="12" t="inlineStr">
        <is>
          <t>45f41eba-c906-48a4-8184-4093d24fb7a7</t>
        </is>
      </c>
    </row>
    <row r="128" ht="45" customHeight="1">
      <c r="A128" s="12" t="inlineStr">
        <is>
          <t>Measures, Shape and Space</t>
        </is>
      </c>
      <c r="B128" s="12" t="inlineStr">
        <is>
          <t>2D Shapes</t>
        </is>
      </c>
      <c r="C128" s="13" t="inlineStr">
        <is>
          <t>Reflective Symmetry [MF29.02]</t>
        </is>
      </c>
      <c r="D128" s="12" t="inlineStr">
        <is>
          <t>This nugget has learning material and questions covering the topic of Reflective Symmetry.</t>
        </is>
      </c>
      <c r="E128" s="12" t="inlineStr">
        <is>
          <t>8dd48b2f-4d4f-4cd9-a4a8-e42794e9ba72</t>
        </is>
      </c>
    </row>
    <row r="129" ht="45" customHeight="1">
      <c r="A129" s="12" t="inlineStr">
        <is>
          <t>Measures, Shape and Space</t>
        </is>
      </c>
      <c r="B129" s="12" t="inlineStr">
        <is>
          <t>2D Shapes</t>
        </is>
      </c>
      <c r="C129" s="13" t="inlineStr">
        <is>
          <t>Parallel and Perpendicular Lines [MD11.03]</t>
        </is>
      </c>
      <c r="D129" s="12" t="inlineStr">
        <is>
          <t>This nugget has learning material and questions covering the topic of Parallel and Perpendicular Lines (Level 1).</t>
        </is>
      </c>
      <c r="E129" s="12" t="inlineStr">
        <is>
          <t>798d85aa-5a5b-408b-b59e-ee8feec29157</t>
        </is>
      </c>
    </row>
    <row r="130" ht="45" customHeight="1">
      <c r="A130" s="12" t="inlineStr">
        <is>
          <t>Measures, Shape and Space</t>
        </is>
      </c>
      <c r="B130" s="12" t="inlineStr">
        <is>
          <t>2D Shapes</t>
        </is>
      </c>
      <c r="C130" s="13" t="inlineStr">
        <is>
          <t>Rotational Symmetry [MF29.01]</t>
        </is>
      </c>
      <c r="D130" s="12" t="inlineStr">
        <is>
          <t>This nugget has learning material and questions covering the topic of Rotational Symmetry.</t>
        </is>
      </c>
      <c r="E130" s="12" t="inlineStr">
        <is>
          <t>36ef36a7-507e-409d-90f6-2d04aef89e58</t>
        </is>
      </c>
    </row>
    <row r="131" ht="45" customHeight="1">
      <c r="A131" s="12" t="inlineStr">
        <is>
          <t>Measures, Shape and Space</t>
        </is>
      </c>
      <c r="B131" s="12" t="inlineStr">
        <is>
          <t>2D Shapes</t>
        </is>
      </c>
      <c r="C131" s="13" t="inlineStr">
        <is>
          <t>Quadrilateral Facts [MF29.03]</t>
        </is>
      </c>
      <c r="D131" s="12" t="inlineStr">
        <is>
          <t>This nugget has learning material and questions covering the topic of Quadrilateral Facts.</t>
        </is>
      </c>
      <c r="E131" s="12" t="inlineStr">
        <is>
          <t>7074d2e7-ea6b-498d-92c2-0893923d21b7</t>
        </is>
      </c>
    </row>
    <row r="132" ht="45" customHeight="1">
      <c r="A132" s="12" t="inlineStr">
        <is>
          <t>Measures, Shape and Space</t>
        </is>
      </c>
      <c r="B132" s="12" t="inlineStr">
        <is>
          <t>Area, Perimeter and Volume</t>
        </is>
      </c>
      <c r="C132" s="13" t="inlineStr">
        <is>
          <t>Diagnostic: Area, Perimeter and Volume [MD0.16]</t>
        </is>
      </c>
      <c r="D132" s="12" t="inlineStr">
        <is>
          <t>This is a short diagnostic assessment covering the topic of Area, Perimeter and Volume.</t>
        </is>
      </c>
      <c r="E132" s="12" t="inlineStr">
        <is>
          <t>a151e681-09d2-4e20-9116-cc8ed2f5c372</t>
        </is>
      </c>
    </row>
    <row r="133" ht="45" customHeight="1">
      <c r="A133" s="12" t="inlineStr">
        <is>
          <t>Measures, Shape and Space</t>
        </is>
      </c>
      <c r="B133" s="12" t="inlineStr">
        <is>
          <t>Area, Perimeter and Volume</t>
        </is>
      </c>
      <c r="C133" s="13" t="inlineStr">
        <is>
          <t>Perimeter by Counting [MF30.01]</t>
        </is>
      </c>
      <c r="D133" s="12" t="inlineStr">
        <is>
          <t>This nugget has learning material and questions covering the topic of Perimeter by Counting.</t>
        </is>
      </c>
      <c r="E133" s="12" t="inlineStr">
        <is>
          <t>3ac009c6-1f67-4465-bb62-0978b4b1e64a</t>
        </is>
      </c>
    </row>
    <row r="134" ht="45" customHeight="1">
      <c r="A134" s="12" t="inlineStr">
        <is>
          <t>Measures, Shape and Space</t>
        </is>
      </c>
      <c r="B134" s="12" t="inlineStr">
        <is>
          <t>Area, Perimeter and Volume</t>
        </is>
      </c>
      <c r="C134" s="13" t="inlineStr">
        <is>
          <t>Perimeter of Rectangles [MD12.01]</t>
        </is>
      </c>
      <c r="D134" s="12" t="inlineStr">
        <is>
          <t>This nugget has learning material and questions covering the topic of Perimeter of Rectangles.</t>
        </is>
      </c>
      <c r="E134" s="12" t="inlineStr">
        <is>
          <t>d9a21e59-7b16-4e85-be8a-65562a249a49</t>
        </is>
      </c>
    </row>
    <row r="135" ht="45" customHeight="1">
      <c r="A135" s="12" t="inlineStr">
        <is>
          <t>Measures, Shape and Space</t>
        </is>
      </c>
      <c r="B135" s="12" t="inlineStr">
        <is>
          <t>Area, Perimeter and Volume</t>
        </is>
      </c>
      <c r="C135" s="13" t="inlineStr">
        <is>
          <t>Basic Perimeter [MF30.07]</t>
        </is>
      </c>
      <c r="D135" s="12" t="inlineStr">
        <is>
          <t xml:space="preserve">This nugget covers finding the perimeter of squares, rectangles and triangles, either through addition or multiplication. </t>
        </is>
      </c>
      <c r="E135" s="12" t="inlineStr">
        <is>
          <t>eb6c7ec9-da55-47bc-a51a-9947fe4d81d8</t>
        </is>
      </c>
    </row>
    <row r="136" ht="45" customHeight="1">
      <c r="A136" s="12" t="inlineStr">
        <is>
          <t>Measures, Shape and Space</t>
        </is>
      </c>
      <c r="B136" s="12" t="inlineStr">
        <is>
          <t>Area, Perimeter and Volume</t>
        </is>
      </c>
      <c r="C136" s="13" t="inlineStr">
        <is>
          <t>Perimeter of Regular Shapes 1: Calculate Perimeter [MF30.02]</t>
        </is>
      </c>
      <c r="D136" s="12" t="inlineStr">
        <is>
          <t>This nugget has learning material and questions covering the topic of the Perimeter of Regular Shapes 1.</t>
        </is>
      </c>
      <c r="E136" s="12" t="inlineStr">
        <is>
          <t>0305e05b-c8aa-4289-87ee-7df4de44fb7c</t>
        </is>
      </c>
    </row>
    <row r="137" ht="45" customHeight="1">
      <c r="A137" s="12" t="inlineStr">
        <is>
          <t>Measures, Shape and Space</t>
        </is>
      </c>
      <c r="B137" s="12" t="inlineStr">
        <is>
          <t>Area, Perimeter and Volume</t>
        </is>
      </c>
      <c r="C137" s="13" t="inlineStr">
        <is>
          <t>Perimeter of Regular Shapes 2: Calculate Side Length [MF30.03]</t>
        </is>
      </c>
      <c r="D137" s="12" t="inlineStr">
        <is>
          <t>This nugget has learning material and questions covering the topic of the Perimeter of Regular Shapes 2.</t>
        </is>
      </c>
      <c r="E137" s="12" t="inlineStr">
        <is>
          <t>2c943e26-9638-4168-9432-ee78860c9b23</t>
        </is>
      </c>
    </row>
    <row r="138" ht="45" customHeight="1">
      <c r="A138" s="12" t="inlineStr">
        <is>
          <t>Measures, Shape and Space</t>
        </is>
      </c>
      <c r="B138" s="12" t="inlineStr">
        <is>
          <t>Area, Perimeter and Volume</t>
        </is>
      </c>
      <c r="C138" s="13" t="inlineStr">
        <is>
          <t>Area by Counting Squares [MF31.01]</t>
        </is>
      </c>
      <c r="D138" s="12" t="inlineStr">
        <is>
          <t>This nugget has learning material and questions covering the topic of Areas by Counting Squares.</t>
        </is>
      </c>
      <c r="E138" s="12" t="inlineStr">
        <is>
          <t>3d8b3373-5eba-474f-9af0-40f978588a70</t>
        </is>
      </c>
    </row>
    <row r="139" ht="45" customHeight="1">
      <c r="A139" s="12" t="inlineStr">
        <is>
          <t>Measures, Shape and Space</t>
        </is>
      </c>
      <c r="B139" s="12" t="inlineStr">
        <is>
          <t>Area, Perimeter and Volume</t>
        </is>
      </c>
      <c r="C139" s="13" t="inlineStr">
        <is>
          <t>Area of Squares and Rectangles [MF31.11]</t>
        </is>
      </c>
      <c r="D139" s="12" t="inlineStr">
        <is>
          <t>This nugget covers how to find the area of squares and rectangles, using the formula area = length × width.</t>
        </is>
      </c>
      <c r="E139" s="12" t="inlineStr">
        <is>
          <t>d87dde84-524d-4b11-acf1-04b12109c889</t>
        </is>
      </c>
    </row>
    <row r="140" ht="45" customHeight="1">
      <c r="A140" s="12" t="inlineStr">
        <is>
          <t>Measures, Shape and Space</t>
        </is>
      </c>
      <c r="B140" s="12" t="inlineStr">
        <is>
          <t>Area, Perimeter and Volume</t>
        </is>
      </c>
      <c r="C140" s="13" t="inlineStr">
        <is>
          <t>Area of Squares, Rectangles and Parallelograms [MD12.03]</t>
        </is>
      </c>
      <c r="D140" s="12" t="inlineStr">
        <is>
          <t>This nugget has learning material and questions covering the topic of the Area of Squares, Rectangles and Parallelograms. (Level 1)</t>
        </is>
      </c>
      <c r="E140" s="12" t="inlineStr">
        <is>
          <t>aa88a47f-0e36-46e0-98e2-95a2ef119975</t>
        </is>
      </c>
    </row>
    <row r="141" ht="45" customHeight="1">
      <c r="A141" s="12" t="inlineStr">
        <is>
          <t>Measures, Shape and Space</t>
        </is>
      </c>
      <c r="B141" s="12" t="inlineStr">
        <is>
          <t>Area, Perimeter and Volume</t>
        </is>
      </c>
      <c r="C141" s="13" t="inlineStr">
        <is>
          <t>Counting Cubes [MF34.01]</t>
        </is>
      </c>
      <c r="D141" s="12" t="inlineStr">
        <is>
          <t>This nugget has learning material and questions covering the topic of Counting Cubes.</t>
        </is>
      </c>
      <c r="E141" s="12" t="inlineStr">
        <is>
          <t>cdabbed5-4d39-4d4d-b121-f292f9195208</t>
        </is>
      </c>
    </row>
    <row r="142" ht="45" customHeight="1">
      <c r="A142" s="12" t="inlineStr">
        <is>
          <t>Measures, Shape and Space</t>
        </is>
      </c>
      <c r="B142" s="12" t="inlineStr">
        <is>
          <t>Area, Perimeter and Volume</t>
        </is>
      </c>
      <c r="C142" s="13" t="inlineStr">
        <is>
          <t>Volume of Cubes and Cuboids [MF34.02]</t>
        </is>
      </c>
      <c r="D142" s="12" t="inlineStr">
        <is>
          <t>This nugget has learning material and questions covering the topic of the Volume of Cubes and Cuboids.</t>
        </is>
      </c>
      <c r="E142" s="12" t="inlineStr">
        <is>
          <t>620abbcb-221f-4760-9d90-1df267223a20</t>
        </is>
      </c>
    </row>
    <row r="143" ht="45" customHeight="1">
      <c r="A143" s="12" t="inlineStr">
        <is>
          <t>Measures, Shape and Space</t>
        </is>
      </c>
      <c r="B143" s="12" t="inlineStr">
        <is>
          <t>Area, Perimeter and Volume</t>
        </is>
      </c>
      <c r="C143" s="13" t="inlineStr">
        <is>
          <t>Volume of Cubes and Cuboids with Missing Side(s) [MF34.03]</t>
        </is>
      </c>
      <c r="D143" s="12" t="inlineStr">
        <is>
          <t>This nugget has learning material and questions covering the topic of the Volume of Cubes and Cuboids with Missing Side(s).</t>
        </is>
      </c>
      <c r="E143" s="12" t="inlineStr">
        <is>
          <t>76261676-fbcb-40e9-846c-a7161d7cdd4c</t>
        </is>
      </c>
    </row>
    <row r="144" ht="45" customHeight="1">
      <c r="A144" s="12" t="inlineStr">
        <is>
          <t>Measures, Shape and Space</t>
        </is>
      </c>
      <c r="B144" s="12" t="inlineStr">
        <is>
          <t>Area, Perimeter and Volume</t>
        </is>
      </c>
      <c r="C144" s="13" t="inlineStr">
        <is>
          <t>Functional: Area [MD15.02]</t>
        </is>
      </c>
      <c r="D144" s="12" t="inlineStr">
        <is>
          <t>This nugget has learning material and questions covering the topic of Functional: Area.</t>
        </is>
      </c>
      <c r="E144" s="12" t="inlineStr">
        <is>
          <t>4e1c1a97-a8bd-4876-8ee0-868a0d369de4</t>
        </is>
      </c>
    </row>
    <row r="145" ht="45" customHeight="1">
      <c r="A145" s="12" t="inlineStr">
        <is>
          <t>Measures, Shape and Space</t>
        </is>
      </c>
      <c r="B145" s="12" t="inlineStr">
        <is>
          <t>Area, Perimeter and Volume</t>
        </is>
      </c>
      <c r="C145" s="13" t="inlineStr">
        <is>
          <t>Functional: Perimeter [MD15.03]</t>
        </is>
      </c>
      <c r="D145" s="12" t="inlineStr">
        <is>
          <t>This nugget has learning material and questions covering the topic of Functional: Perimeter. (Level 1)</t>
        </is>
      </c>
      <c r="E145" s="12" t="inlineStr">
        <is>
          <t>b2fc689b-bcf3-4614-8144-197ad86f32cf</t>
        </is>
      </c>
    </row>
    <row r="146" ht="45" customHeight="1">
      <c r="A146" s="12" t="inlineStr">
        <is>
          <t>Handling Data</t>
        </is>
      </c>
      <c r="B146" s="12" t="inlineStr">
        <is>
          <t>Probability</t>
        </is>
      </c>
      <c r="C146" s="13" t="inlineStr">
        <is>
          <t>Diagnostic: Probability [MD0.17]</t>
        </is>
      </c>
      <c r="D146" s="12" t="inlineStr">
        <is>
          <t>This is a short diagnostic assessment covering the topic of Probability.</t>
        </is>
      </c>
      <c r="E146" s="12" t="inlineStr">
        <is>
          <t>a375bab2-6d76-44f4-8b99-1a59d2ea198b</t>
        </is>
      </c>
    </row>
    <row r="147" ht="45" customHeight="1">
      <c r="A147" s="12" t="inlineStr">
        <is>
          <t>Handling Data</t>
        </is>
      </c>
      <c r="B147" s="12" t="inlineStr">
        <is>
          <t>Probability</t>
        </is>
      </c>
      <c r="C147" s="13" t="inlineStr">
        <is>
          <t>Probability Scale in Words [MF46.01]</t>
        </is>
      </c>
      <c r="D147" s="12" t="inlineStr">
        <is>
          <t>This nugget has learning material and questions covering the topic of Probability Scale in Words.</t>
        </is>
      </c>
      <c r="E147" s="12" t="inlineStr">
        <is>
          <t>0e35af1f-b210-448c-9ae9-b3c365ebbe92</t>
        </is>
      </c>
    </row>
    <row r="148" ht="45" customHeight="1">
      <c r="A148" s="12" t="inlineStr">
        <is>
          <t>Handling Data</t>
        </is>
      </c>
      <c r="B148" s="12" t="inlineStr">
        <is>
          <t>Probability</t>
        </is>
      </c>
      <c r="C148" s="13" t="inlineStr">
        <is>
          <t>Probability Scale in Numbers [MF46.02]</t>
        </is>
      </c>
      <c r="D148" s="12" t="inlineStr">
        <is>
          <t>This nugget has learning material and questions covering the topic of Probability Scale in Numbers.</t>
        </is>
      </c>
      <c r="E148" s="12" t="inlineStr">
        <is>
          <t>0b3d3a0b-790a-4727-b0e3-d3880ab17393</t>
        </is>
      </c>
    </row>
    <row r="149" ht="45" customHeight="1">
      <c r="A149" s="12" t="inlineStr">
        <is>
          <t>Handling Data</t>
        </is>
      </c>
      <c r="B149" s="12" t="inlineStr">
        <is>
          <t>Probability</t>
        </is>
      </c>
      <c r="C149" s="13" t="inlineStr">
        <is>
          <t>Listing Outcomes [MD14.01]</t>
        </is>
      </c>
      <c r="D149" s="12" t="inlineStr">
        <is>
          <t>This nugget has learning material and questions covering the topic of Listing Outcomes. (Level 1)</t>
        </is>
      </c>
      <c r="E149" s="12" t="inlineStr">
        <is>
          <t>b8333e99-60ef-4dda-bb33-b4c93704dbb1</t>
        </is>
      </c>
    </row>
    <row r="150" ht="45" customHeight="1">
      <c r="A150" s="12" t="inlineStr">
        <is>
          <t>Handling Data</t>
        </is>
      </c>
      <c r="B150" s="12" t="inlineStr">
        <is>
          <t>Probability</t>
        </is>
      </c>
      <c r="C150" s="13" t="inlineStr">
        <is>
          <t>Calculating Probability [MD14.02]</t>
        </is>
      </c>
      <c r="D150" s="12" t="inlineStr">
        <is>
          <t>This nugget has learning material and questions covering the topic of Calculating Probability. (Level 1)</t>
        </is>
      </c>
      <c r="E150" s="12" t="inlineStr">
        <is>
          <t>01754766-19c2-4b0d-a461-c3a59e59cdb1</t>
        </is>
      </c>
    </row>
    <row r="151" ht="45" customHeight="1">
      <c r="A151" s="12" t="inlineStr">
        <is>
          <t>Handling Data</t>
        </is>
      </c>
      <c r="B151" s="12" t="inlineStr">
        <is>
          <t>Probability</t>
        </is>
      </c>
      <c r="C151" s="13" t="inlineStr">
        <is>
          <t>Functional: Probability [MD15.04]</t>
        </is>
      </c>
      <c r="D151" s="12" t="inlineStr">
        <is>
          <t>This nugget has learning material and questions covering the topic of Functional probability. (Level 1)</t>
        </is>
      </c>
      <c r="E151" s="12" t="inlineStr">
        <is>
          <t>49a5ab5e-78e7-48ce-b933-8c25c955c977</t>
        </is>
      </c>
    </row>
    <row r="152" ht="45" customHeight="1">
      <c r="A152" s="12" t="inlineStr">
        <is>
          <t>Handling Data</t>
        </is>
      </c>
      <c r="B152" s="12" t="inlineStr">
        <is>
          <t>Displaying Data</t>
        </is>
      </c>
      <c r="C152" s="13" t="inlineStr">
        <is>
          <t>Diagnostic: Displaying Data [MDN0.08]</t>
        </is>
      </c>
      <c r="D152" s="12" t="inlineStr">
        <is>
          <t>This is a short diagnostic assessment covering the topic of Displaying Data.</t>
        </is>
      </c>
      <c r="E152" s="12" t="inlineStr">
        <is>
          <t>2dab26b1-fdcc-4a75-a22e-32796f96590e</t>
        </is>
      </c>
    </row>
    <row r="153" ht="45" customHeight="1">
      <c r="A153" s="12" t="inlineStr">
        <is>
          <t>Handling Data</t>
        </is>
      </c>
      <c r="B153" s="12" t="inlineStr">
        <is>
          <t>Displaying Data</t>
        </is>
      </c>
      <c r="C153" s="13" t="inlineStr">
        <is>
          <t>Tables [MC3.01]</t>
        </is>
      </c>
      <c r="D153" s="12" t="inlineStr">
        <is>
          <t>This nugget has questions on organising data into tables when given in various different forms.</t>
        </is>
      </c>
      <c r="E153" s="12" t="inlineStr">
        <is>
          <t>fba9b5a8-d867-49cc-bc88-d1894ab6284f</t>
        </is>
      </c>
    </row>
    <row r="154" ht="45" customHeight="1">
      <c r="A154" s="12" t="inlineStr">
        <is>
          <t>Handling Data</t>
        </is>
      </c>
      <c r="B154" s="12" t="inlineStr">
        <is>
          <t>Displaying Data</t>
        </is>
      </c>
      <c r="C154" s="13" t="inlineStr">
        <is>
          <t>Interpreting Tables [MC3.04]</t>
        </is>
      </c>
      <c r="D154" s="12" t="inlineStr">
        <is>
          <t>This nugget involves reading from a table, including carrying out some simple calculations.</t>
        </is>
      </c>
      <c r="E154" s="12" t="inlineStr">
        <is>
          <t>06868f95-faf7-4c6d-be66-8df65c9b4892</t>
        </is>
      </c>
    </row>
    <row r="155" ht="45" customHeight="1">
      <c r="A155" s="12" t="inlineStr">
        <is>
          <t>Handling Data</t>
        </is>
      </c>
      <c r="B155" s="12" t="inlineStr">
        <is>
          <t>Displaying Data</t>
        </is>
      </c>
      <c r="C155" s="13" t="inlineStr">
        <is>
          <t>Drawing Tables [MC3.05]</t>
        </is>
      </c>
      <c r="D155" s="12" t="inlineStr">
        <is>
          <t>This nugget has questions on completing a missing header or a missing value in a frequency table given the raw data in a list.</t>
        </is>
      </c>
      <c r="E155" s="12" t="inlineStr">
        <is>
          <t>6748a864-1974-45d8-b927-0cb4e58de741</t>
        </is>
      </c>
    </row>
    <row r="156" ht="45" customHeight="1">
      <c r="A156" s="12" t="inlineStr">
        <is>
          <t>Handling Data</t>
        </is>
      </c>
      <c r="B156" s="12" t="inlineStr">
        <is>
          <t>Displaying Data</t>
        </is>
      </c>
      <c r="C156" s="13" t="inlineStr">
        <is>
          <t>Scales: Continuous Data [MF50.19]</t>
        </is>
      </c>
      <c r="D156" s="12" t="inlineStr">
        <is>
          <t>This nugget has learning material and questions covering the topic of selecting appropriate scales for graphing continuous data.</t>
        </is>
      </c>
      <c r="E156" s="12" t="inlineStr">
        <is>
          <t>3486b636-e197-4848-9de4-b4a7b2632fe6</t>
        </is>
      </c>
    </row>
    <row r="157" ht="45" customHeight="1">
      <c r="A157" s="12" t="inlineStr">
        <is>
          <t>Handling Data</t>
        </is>
      </c>
      <c r="B157" s="12" t="inlineStr">
        <is>
          <t>Displaying Data</t>
        </is>
      </c>
      <c r="C157" s="13" t="inlineStr">
        <is>
          <t>Choosing the Correct Graph [MF50.22]</t>
        </is>
      </c>
      <c r="D157" s="12" t="inlineStr">
        <is>
          <t xml:space="preserve">This nugget covers which type of graph is the best one to choose to display various types of data. It includes, bar charts, pie charts, line graphs and scatter graphs. </t>
        </is>
      </c>
      <c r="E157" s="12" t="inlineStr">
        <is>
          <t>fcdae9ca-e29d-4b4c-ae0e-1e5195784aff</t>
        </is>
      </c>
    </row>
    <row r="158" ht="45" customHeight="1">
      <c r="A158" s="12" t="inlineStr">
        <is>
          <t>Handling Data</t>
        </is>
      </c>
      <c r="B158" s="12" t="inlineStr">
        <is>
          <t>Displaying Data</t>
        </is>
      </c>
      <c r="C158" s="13" t="inlineStr">
        <is>
          <t>Bar Charts [MF50.04]</t>
        </is>
      </c>
      <c r="D158" s="12" t="inlineStr">
        <is>
          <t>This nugget has learning material and questions covering the topic of Bar Charts.</t>
        </is>
      </c>
      <c r="E158" s="12" t="inlineStr">
        <is>
          <t>b6c397fc-5a9f-4025-bf48-63a780bce147</t>
        </is>
      </c>
    </row>
    <row r="159" ht="45" customHeight="1">
      <c r="A159" s="12" t="inlineStr">
        <is>
          <t>Handling Data</t>
        </is>
      </c>
      <c r="B159" s="12" t="inlineStr">
        <is>
          <t>Displaying Data</t>
        </is>
      </c>
      <c r="C159" s="13" t="inlineStr">
        <is>
          <t>Vertical Line Graphs [MF50.06]</t>
        </is>
      </c>
      <c r="D159" s="12" t="inlineStr">
        <is>
          <t>This nugget has learning material and questions covering the topic of Vertical Line Graphs.</t>
        </is>
      </c>
      <c r="E159" s="12" t="inlineStr">
        <is>
          <t>14417ce4-7ddb-4dde-99b1-2ec73a2b6909</t>
        </is>
      </c>
    </row>
    <row r="160" ht="45" customHeight="1">
      <c r="A160" s="12" t="inlineStr">
        <is>
          <t>Handling Data</t>
        </is>
      </c>
      <c r="B160" s="12" t="inlineStr">
        <is>
          <t>Displaying Data</t>
        </is>
      </c>
      <c r="C160" s="13" t="inlineStr">
        <is>
          <t>Interpreting Pie Charts [MD13.02]</t>
        </is>
      </c>
      <c r="D160" s="12" t="inlineStr">
        <is>
          <t>This nugget has learning material and questions covering the topic of Interpreting Pie Charts. (Level 1)</t>
        </is>
      </c>
      <c r="E160" s="12" t="inlineStr">
        <is>
          <t>72fc4aca-9a9e-453b-ae19-d3bbd673dda4</t>
        </is>
      </c>
    </row>
    <row r="161" ht="45" customHeight="1">
      <c r="A161" s="12" t="inlineStr">
        <is>
          <t>Handling Data</t>
        </is>
      </c>
      <c r="B161" s="12" t="inlineStr">
        <is>
          <t>Displaying Data</t>
        </is>
      </c>
      <c r="C161" s="13" t="inlineStr">
        <is>
          <t>Completing Two Way Tables [MD13.03]</t>
        </is>
      </c>
      <c r="D161" s="12" t="inlineStr">
        <is>
          <t>This nugget has learning material and questions covering the topic of Completing Two Way Tables.</t>
        </is>
      </c>
      <c r="E161" s="12" t="inlineStr">
        <is>
          <t>40c3b0ba-3b64-4fa9-bad4-d71e28f18dc5</t>
        </is>
      </c>
    </row>
    <row r="162" ht="45" customHeight="1">
      <c r="A162" s="12" t="inlineStr">
        <is>
          <t>Handling Data</t>
        </is>
      </c>
      <c r="B162" s="12" t="inlineStr">
        <is>
          <t>Displaying Data</t>
        </is>
      </c>
      <c r="C162" s="13" t="inlineStr">
        <is>
          <t>Interpreting Two Way Tables [MF50.02]</t>
        </is>
      </c>
      <c r="D162" s="12" t="inlineStr">
        <is>
          <t>This nugget has learning material and questions covering the topic of Interpreting Two Way Tables.</t>
        </is>
      </c>
      <c r="E162" s="12" t="inlineStr">
        <is>
          <t>6bbc09bc-a257-4930-afee-38254b1bf5cc</t>
        </is>
      </c>
    </row>
    <row r="163" ht="45" customHeight="1">
      <c r="A163" s="12" t="inlineStr">
        <is>
          <t>Handling Data</t>
        </is>
      </c>
      <c r="B163" s="12" t="inlineStr">
        <is>
          <t>Displaying Data</t>
        </is>
      </c>
      <c r="C163" s="13" t="inlineStr">
        <is>
          <t>Tally Chart [MF48.03]</t>
        </is>
      </c>
      <c r="D163" s="12" t="inlineStr">
        <is>
          <t>This nugget has learning material and questions covering the topic of Tally Chart.</t>
        </is>
      </c>
      <c r="E163" s="12" t="inlineStr">
        <is>
          <t>3d56370e-de4e-42fe-b6ac-d8e3e8492612</t>
        </is>
      </c>
    </row>
    <row r="164" ht="45" customHeight="1">
      <c r="A164" s="12" t="inlineStr">
        <is>
          <t>Handling Data</t>
        </is>
      </c>
      <c r="B164" s="12" t="inlineStr">
        <is>
          <t>Displaying Data</t>
        </is>
      </c>
      <c r="C164" s="13" t="inlineStr">
        <is>
          <t>Grouped Tally Charts: Discrete Data [MD13.06]</t>
        </is>
      </c>
      <c r="D164" s="12" t="inlineStr">
        <is>
          <t>This nugget has learning material and questions covering the topic of Grouped Tally Charts: Discrete Data. (Level 1)</t>
        </is>
      </c>
      <c r="E164" s="12" t="inlineStr">
        <is>
          <t>f75d377e-ab14-46d4-ba34-b76f8913e81b</t>
        </is>
      </c>
    </row>
    <row r="165" ht="45" customHeight="1">
      <c r="A165" s="12" t="inlineStr">
        <is>
          <t>Handling Data</t>
        </is>
      </c>
      <c r="B165" s="12" t="inlineStr">
        <is>
          <t>Displaying Data</t>
        </is>
      </c>
      <c r="C165" s="13" t="inlineStr">
        <is>
          <t>Time Series Graphs [MF50.12]</t>
        </is>
      </c>
      <c r="D165" s="12" t="inlineStr">
        <is>
          <t>This nugget has learning material and questions covering the topic of Time Series Graphs.</t>
        </is>
      </c>
      <c r="E165" s="12" t="inlineStr">
        <is>
          <t>aa94a668-374f-40dc-b2e0-fae5bb0f82c1</t>
        </is>
      </c>
    </row>
    <row r="166" ht="45" customHeight="1">
      <c r="A166" s="12" t="inlineStr">
        <is>
          <t>Handling Data</t>
        </is>
      </c>
      <c r="B166" s="12" t="inlineStr">
        <is>
          <t>Displaying Data</t>
        </is>
      </c>
      <c r="C166" s="13" t="inlineStr">
        <is>
          <t>Pictograms [MF50.03]</t>
        </is>
      </c>
      <c r="D166" s="12" t="inlineStr">
        <is>
          <t>This nugget has learning material and questions covering the topic of Pictograms.</t>
        </is>
      </c>
      <c r="E166" s="12" t="inlineStr">
        <is>
          <t>b0094a0b-e0e3-47b8-b40b-1388a747a539</t>
        </is>
      </c>
    </row>
    <row r="167" ht="45" customHeight="1">
      <c r="A167" s="12" t="inlineStr">
        <is>
          <t>Handling Data</t>
        </is>
      </c>
      <c r="B167" s="12" t="inlineStr">
        <is>
          <t>Averages and the Range</t>
        </is>
      </c>
      <c r="C167" s="13" t="inlineStr">
        <is>
          <t>Diagnostic: Averages and the Range [MD0.19]</t>
        </is>
      </c>
      <c r="D167" s="12" t="inlineStr">
        <is>
          <t>This is a short diagnostic assessment covering the topic of Averages and the Range.</t>
        </is>
      </c>
      <c r="E167" s="12" t="inlineStr">
        <is>
          <t>56231e3f-2175-474a-9ec8-de47a9bb0d5a</t>
        </is>
      </c>
    </row>
    <row r="168" ht="45" customHeight="1">
      <c r="A168" s="12" t="inlineStr">
        <is>
          <t>Handling Data</t>
        </is>
      </c>
      <c r="B168" s="12" t="inlineStr">
        <is>
          <t>Averages and the Range</t>
        </is>
      </c>
      <c r="C168" s="13" t="inlineStr">
        <is>
          <t>Mean 1: Positive Integers [MF49.03]</t>
        </is>
      </c>
      <c r="D168" s="12" t="inlineStr">
        <is>
          <t>This nugget has learning material and questions covering the topic of Mean 1.</t>
        </is>
      </c>
      <c r="E168" s="12" t="inlineStr">
        <is>
          <t>407bfa05-f281-4ede-ba95-edecac8d9825</t>
        </is>
      </c>
    </row>
    <row r="169" ht="45" customHeight="1">
      <c r="A169" s="12" t="inlineStr">
        <is>
          <t>Handling Data</t>
        </is>
      </c>
      <c r="B169" s="12" t="inlineStr">
        <is>
          <t>Averages and the Range</t>
        </is>
      </c>
      <c r="C169" s="13" t="inlineStr">
        <is>
          <t>Mean 2: Decimals and Negatives [MF49.04]</t>
        </is>
      </c>
      <c r="D169" s="12" t="inlineStr">
        <is>
          <t>This nugget has learning material and questions covering the topic of Mean 2.</t>
        </is>
      </c>
      <c r="E169" s="12" t="inlineStr">
        <is>
          <t>3562309c-7c47-466f-b2cb-69607479baa4</t>
        </is>
      </c>
    </row>
    <row r="170" ht="45" customHeight="1">
      <c r="A170" s="12" t="inlineStr">
        <is>
          <t>Handling Data</t>
        </is>
      </c>
      <c r="B170" s="12" t="inlineStr">
        <is>
          <t>Averages and the Range</t>
        </is>
      </c>
      <c r="C170" s="13" t="inlineStr">
        <is>
          <t>Mean 3: Finding Missing Values [MF49.05]</t>
        </is>
      </c>
      <c r="D170" s="12" t="inlineStr">
        <is>
          <t>This nugget has learning material and questions covering the topic of Mean 3.</t>
        </is>
      </c>
      <c r="E170" s="12" t="inlineStr">
        <is>
          <t>9d8c2557-a888-4a6b-bf79-06f96eab6df7</t>
        </is>
      </c>
    </row>
    <row r="171" ht="45" customHeight="1">
      <c r="A171" s="12" t="inlineStr">
        <is>
          <t>Handling Data</t>
        </is>
      </c>
      <c r="B171" s="12" t="inlineStr">
        <is>
          <t>Averages and the Range</t>
        </is>
      </c>
      <c r="C171" s="13" t="inlineStr">
        <is>
          <t>Range 1 [MD13.07]</t>
        </is>
      </c>
      <c r="D171" s="12" t="inlineStr">
        <is>
          <t>This nugget has learning material and questions covering the topic of Range 1. (Level 1)</t>
        </is>
      </c>
      <c r="E171" s="12" t="inlineStr">
        <is>
          <t>9bd78fe0-01e0-4955-b3e1-f81b5028cbd2</t>
        </is>
      </c>
    </row>
    <row r="172" ht="45" customHeight="1">
      <c r="A172" s="12" t="inlineStr">
        <is>
          <t>Handling Data</t>
        </is>
      </c>
      <c r="B172" s="12" t="inlineStr">
        <is>
          <t>Averages and the Range</t>
        </is>
      </c>
      <c r="C172" s="13" t="inlineStr">
        <is>
          <t>Range 2: Decimals and Negatives [MF49.08]</t>
        </is>
      </c>
      <c r="D172" s="12" t="inlineStr">
        <is>
          <t>This nugget has learning material and questions covering the topic of Range 2.</t>
        </is>
      </c>
      <c r="E172" s="12" t="inlineStr">
        <is>
          <t>6b95fc61-2683-49d8-902c-c5bdb628ad7b</t>
        </is>
      </c>
    </row>
    <row r="173" ht="45" customHeight="1">
      <c r="A173" s="12" t="inlineStr">
        <is>
          <t>Handling Data</t>
        </is>
      </c>
      <c r="B173" s="12" t="inlineStr">
        <is>
          <t>Averages and the Range</t>
        </is>
      </c>
      <c r="C173" s="13" t="inlineStr">
        <is>
          <t>Using Averages and Range [MF49.20]</t>
        </is>
      </c>
      <c r="D173" s="12" t="inlineStr">
        <is>
          <t>This nugget has learning material and questions covering the topic of Averages and Range: Understanding.</t>
        </is>
      </c>
      <c r="E173" s="12" t="inlineStr">
        <is>
          <t>91df0222-2e81-4f0b-80bc-d9e098d54693</t>
        </is>
      </c>
    </row>
  </sheetData>
  <mergeCells count="1">
    <mergeCell ref="A6:E6"/>
  </mergeCells>
  <pageMargins left="0.75" right="0.75" top="1" bottom="1" header="0.5" footer="0.5"/>
</worksheet>
</file>

<file path=xl/worksheets/sheet11.xml><?xml version="1.0" encoding="utf-8"?>
<worksheet xmlns="http://schemas.openxmlformats.org/spreadsheetml/2006/main">
  <sheetPr>
    <outlinePr summaryBelow="1" summaryRight="1"/>
    <pageSetUpPr/>
  </sheetPr>
  <dimension ref="A1:E291"/>
  <sheetViews>
    <sheetView showGridLines="0" workbookViewId="0">
      <selection activeCell="A1" sqref="A1"/>
    </sheetView>
  </sheetViews>
  <sheetFormatPr baseColWidth="8" defaultRowHeight="15"/>
  <cols>
    <col width="29" customWidth="1" min="1" max="1"/>
    <col width="39" customWidth="1" min="2" max="2"/>
    <col width="60" customWidth="1" min="3" max="3"/>
    <col width="60" customWidth="1" min="4" max="4"/>
    <col hidden="1" width="40" customWidth="1" min="5" max="5"/>
  </cols>
  <sheetData>
    <row r="1">
      <c r="A1" s="10">
        <f>HYPERLINK("#'Overview'!A1","← Back to overview")</f>
        <v/>
      </c>
    </row>
    <row r="2">
      <c r="A2" s="1" t="inlineStr">
        <is>
          <t>Course content</t>
        </is>
      </c>
      <c r="D2" s="3" t="inlineStr">
        <is>
          <t>1172a9a1-e7b7-41ba-a805-5a4dac0b45ac</t>
        </is>
      </c>
    </row>
    <row r="3">
      <c r="A3" s="2" t="inlineStr">
        <is>
          <t>Essential Skills Application of Number: NI (Level 2)</t>
        </is>
      </c>
      <c r="D3" s="3" t="inlineStr">
        <is>
          <t>Last updated: 13 August 2026</t>
        </is>
      </c>
    </row>
    <row r="4">
      <c r="A4" s="4" t="inlineStr">
        <is>
          <t>5 Topics   ·   17 Subtopics   ·   284 Nuggets   ·   20 Diagnostics</t>
        </is>
      </c>
    </row>
    <row r="6" ht="30" customHeight="1">
      <c r="A6" s="11" t="inlineStr">
        <is>
          <t>CENTURY Data</t>
        </is>
      </c>
    </row>
    <row r="7" ht="22" customHeight="1">
      <c r="A7" s="6" t="inlineStr">
        <is>
          <t>Topic</t>
        </is>
      </c>
      <c r="B7" s="6" t="inlineStr">
        <is>
          <t>Subtopic</t>
        </is>
      </c>
      <c r="C7" s="6" t="inlineStr">
        <is>
          <t>Nugget</t>
        </is>
      </c>
      <c r="D7" s="6" t="inlineStr">
        <is>
          <t>Nugget Description</t>
        </is>
      </c>
      <c r="E7" s="6" t="inlineStr">
        <is>
          <t>Nugget ID</t>
        </is>
      </c>
    </row>
    <row r="8" ht="45" customHeight="1">
      <c r="A8" s="12" t="inlineStr">
        <is>
          <t>Diagnostics</t>
        </is>
      </c>
      <c r="B8" s="12" t="inlineStr">
        <is>
          <t>Diagnostics</t>
        </is>
      </c>
      <c r="C8" s="13" t="inlineStr">
        <is>
          <t>Diagnostic: Level 2 Number [MEN0.01]</t>
        </is>
      </c>
      <c r="D8" s="12" t="inlineStr">
        <is>
          <t>This diagnostic contains questions covering number skills in the Application of Number Level 2 course for Northern Ireland Essential Skills.</t>
        </is>
      </c>
      <c r="E8" s="12" t="inlineStr">
        <is>
          <t>ccc7d117-27c1-4743-b429-17ae533d8051</t>
        </is>
      </c>
    </row>
    <row r="9" ht="45" customHeight="1">
      <c r="A9" s="12" t="inlineStr">
        <is>
          <t>Diagnostics</t>
        </is>
      </c>
      <c r="B9" s="12" t="inlineStr">
        <is>
          <t>Diagnostics</t>
        </is>
      </c>
      <c r="C9" s="13" t="inlineStr">
        <is>
          <t>Diagnostic: Level 2 Measure [MEN0.02]</t>
        </is>
      </c>
      <c r="D9" s="12" t="inlineStr">
        <is>
          <t>This diagnostic contains questions covering measure skills in the Application of Number Level 2 course for Northern Ireland Essential Skills.</t>
        </is>
      </c>
      <c r="E9" s="12" t="inlineStr">
        <is>
          <t>0debbf24-3c6f-4369-a08e-b61b003951df</t>
        </is>
      </c>
    </row>
    <row r="10" ht="45" customHeight="1">
      <c r="A10" s="12" t="inlineStr">
        <is>
          <t>Diagnostics</t>
        </is>
      </c>
      <c r="B10" s="12" t="inlineStr">
        <is>
          <t>Diagnostics</t>
        </is>
      </c>
      <c r="C10" s="13" t="inlineStr">
        <is>
          <t>Diagnostic: Level 2 Shape [MEN0.03]</t>
        </is>
      </c>
      <c r="D10" s="12" t="inlineStr">
        <is>
          <t>This diagnostic contains questions covering shape skills in the Application of Number Level 2 course for Northern Ireland Essential Skills.</t>
        </is>
      </c>
      <c r="E10" s="12" t="inlineStr">
        <is>
          <t>1c2a35b3-7f73-435c-b83e-e95860d58150</t>
        </is>
      </c>
    </row>
    <row r="11" ht="45" customHeight="1">
      <c r="A11" s="12" t="inlineStr">
        <is>
          <t>Diagnostics</t>
        </is>
      </c>
      <c r="B11" s="12" t="inlineStr">
        <is>
          <t>Diagnostics</t>
        </is>
      </c>
      <c r="C11" s="13" t="inlineStr">
        <is>
          <t>Diagnostic: Level 2 Data and Probability [MEN0.04]</t>
        </is>
      </c>
      <c r="D11" s="12" t="inlineStr">
        <is>
          <t>This diagnostic contains questions covering data and probability skills in the Application of Number Level 2 course for Northern Ireland Essential Skills.</t>
        </is>
      </c>
      <c r="E11" s="12" t="inlineStr">
        <is>
          <t>deb7b66c-6ffd-4a85-9bce-34a68b014c5f</t>
        </is>
      </c>
    </row>
    <row r="12" ht="45" customHeight="1">
      <c r="A12" s="12" t="inlineStr">
        <is>
          <t>Number</t>
        </is>
      </c>
      <c r="B12" s="12" t="inlineStr">
        <is>
          <t>Integers and Calculations</t>
        </is>
      </c>
      <c r="C12" s="13" t="inlineStr">
        <is>
          <t>Diagnostic: Integers and Calculations [MEN0.05]</t>
        </is>
      </c>
      <c r="D12" s="12" t="inlineStr">
        <is>
          <t>This is a short diagnostic assessment covering the topic of Integers and Calculations.</t>
        </is>
      </c>
      <c r="E12" s="12" t="inlineStr">
        <is>
          <t>3b5ca91f-a6c0-4733-8c8f-6443a366969f</t>
        </is>
      </c>
    </row>
    <row r="13" ht="45" customHeight="1">
      <c r="A13" s="12" t="inlineStr">
        <is>
          <t>Number</t>
        </is>
      </c>
      <c r="B13" s="12" t="inlineStr">
        <is>
          <t>Integers and Calculations</t>
        </is>
      </c>
      <c r="C13" s="13" t="inlineStr">
        <is>
          <t>Integer Place Value [MF2.01]</t>
        </is>
      </c>
      <c r="D13" s="12" t="inlineStr">
        <is>
          <t xml:space="preserve">A nugget on understanding and using place value. </t>
        </is>
      </c>
      <c r="E13" s="12" t="inlineStr">
        <is>
          <t>07d27f57-89ba-4646-a66d-d74134132016</t>
        </is>
      </c>
    </row>
    <row r="14" ht="45" customHeight="1">
      <c r="A14" s="12" t="inlineStr">
        <is>
          <t>Number</t>
        </is>
      </c>
      <c r="B14" s="12" t="inlineStr">
        <is>
          <t>Integers and Calculations</t>
        </is>
      </c>
      <c r="C14" s="13" t="inlineStr">
        <is>
          <t>Reading Large Numbers [MD1.01]</t>
        </is>
      </c>
      <c r="D14" s="12" t="inlineStr">
        <is>
          <t>This nugget has learning material and questions covering the topic of Reading large numbers (Level 1).</t>
        </is>
      </c>
      <c r="E14" s="12" t="inlineStr">
        <is>
          <t>f5e02f43-b3f5-4d5c-8e62-07214729e73e</t>
        </is>
      </c>
    </row>
    <row r="15" ht="45" customHeight="1">
      <c r="A15" s="12" t="inlineStr">
        <is>
          <t>Number</t>
        </is>
      </c>
      <c r="B15" s="12" t="inlineStr">
        <is>
          <t>Integers and Calculations</t>
        </is>
      </c>
      <c r="C15" s="13" t="inlineStr">
        <is>
          <t>Writing Large Numbers [MD1.02]</t>
        </is>
      </c>
      <c r="D15" s="12" t="inlineStr">
        <is>
          <t>This nugget has learning material and questions covering the topic of Writing large numbers (Level 1).</t>
        </is>
      </c>
      <c r="E15" s="12" t="inlineStr">
        <is>
          <t>5f7dd84d-f5cc-4fd3-918d-8890b0c62fa3</t>
        </is>
      </c>
    </row>
    <row r="16" ht="45" customHeight="1">
      <c r="A16" s="12" t="inlineStr">
        <is>
          <t>Number</t>
        </is>
      </c>
      <c r="B16" s="12" t="inlineStr">
        <is>
          <t>Integers and Calculations</t>
        </is>
      </c>
      <c r="C16" s="13" t="inlineStr">
        <is>
          <t>Mathematical Symbols [MF2.02]</t>
        </is>
      </c>
      <c r="D16" s="12" t="inlineStr">
        <is>
          <t xml:space="preserve">A nugget on using these symbols, =, ≠, &lt;, &gt;, ≤, ≥. </t>
        </is>
      </c>
      <c r="E16" s="12" t="inlineStr">
        <is>
          <t>5745a70c-42a7-4fac-850a-23514c552b23</t>
        </is>
      </c>
    </row>
    <row r="17" ht="45" customHeight="1">
      <c r="A17" s="12" t="inlineStr">
        <is>
          <t>Number</t>
        </is>
      </c>
      <c r="B17" s="12" t="inlineStr">
        <is>
          <t>Integers and Calculations</t>
        </is>
      </c>
      <c r="C17" s="13" t="inlineStr">
        <is>
          <t>Ordering Integers [MF2.08]</t>
        </is>
      </c>
      <c r="D17" s="12" t="inlineStr">
        <is>
          <t>A nugget on ordering integers.</t>
        </is>
      </c>
      <c r="E17" s="12" t="inlineStr">
        <is>
          <t>6dd2eb0e-e5e9-4f85-8036-b80b2ea18608</t>
        </is>
      </c>
    </row>
    <row r="18" ht="45" customHeight="1">
      <c r="A18" s="12" t="inlineStr">
        <is>
          <t>Number</t>
        </is>
      </c>
      <c r="B18" s="12" t="inlineStr">
        <is>
          <t>Integers and Calculations</t>
        </is>
      </c>
      <c r="C18" s="13" t="inlineStr">
        <is>
          <t>Negative Numbers [MF2.14]</t>
        </is>
      </c>
      <c r="D18" s="12" t="inlineStr">
        <is>
          <t>A nugget on negative numbers and subtraction.</t>
        </is>
      </c>
      <c r="E18" s="12" t="inlineStr">
        <is>
          <t>49e3c950-9e09-4344-ab0f-d07c4af5cf45</t>
        </is>
      </c>
    </row>
    <row r="19" ht="45" customHeight="1">
      <c r="A19" s="12" t="inlineStr">
        <is>
          <t>Number</t>
        </is>
      </c>
      <c r="B19" s="12" t="inlineStr">
        <is>
          <t>Integers and Calculations</t>
        </is>
      </c>
      <c r="C19" s="13" t="inlineStr">
        <is>
          <t>Ordering Negatives [MF2.10]</t>
        </is>
      </c>
      <c r="D19" s="12" t="inlineStr">
        <is>
          <t>A nugget on ordering negative integers</t>
        </is>
      </c>
      <c r="E19" s="12" t="inlineStr">
        <is>
          <t>23f65c13-2e56-4c12-8f26-9d28a6b4982d</t>
        </is>
      </c>
    </row>
    <row r="20" ht="45" customHeight="1">
      <c r="A20" s="12" t="inlineStr">
        <is>
          <t>Number</t>
        </is>
      </c>
      <c r="B20" s="12" t="inlineStr">
        <is>
          <t>Integers and Calculations</t>
        </is>
      </c>
      <c r="C20" s="13" t="inlineStr">
        <is>
          <t>Adding Negatives [MF2.05]</t>
        </is>
      </c>
      <c r="D20" s="12" t="inlineStr">
        <is>
          <t>This nugget contains questions on adding negative numbers where there are multi-step calculations and worded questions.</t>
        </is>
      </c>
      <c r="E20" s="12" t="inlineStr">
        <is>
          <t>72186798-8bcd-4272-b8af-5ceadebe8e45</t>
        </is>
      </c>
    </row>
    <row r="21" ht="45" customHeight="1">
      <c r="A21" s="12" t="inlineStr">
        <is>
          <t>Number</t>
        </is>
      </c>
      <c r="B21" s="12" t="inlineStr">
        <is>
          <t>Integers and Calculations</t>
        </is>
      </c>
      <c r="C21" s="13" t="inlineStr">
        <is>
          <t>Column Addition [MF3.01]</t>
        </is>
      </c>
      <c r="D21" s="12" t="inlineStr">
        <is>
          <t>A nugget on using column addition.</t>
        </is>
      </c>
      <c r="E21" s="12" t="inlineStr">
        <is>
          <t>964030a6-cc6d-49dc-8eb7-f7cd790dbb86</t>
        </is>
      </c>
    </row>
    <row r="22" ht="45" customHeight="1">
      <c r="A22" s="12" t="inlineStr">
        <is>
          <t>Number</t>
        </is>
      </c>
      <c r="B22" s="12" t="inlineStr">
        <is>
          <t>Integers and Calculations</t>
        </is>
      </c>
      <c r="C22" s="13" t="inlineStr">
        <is>
          <t>Column Subtraction [MF3.02]</t>
        </is>
      </c>
      <c r="D22" s="12" t="inlineStr">
        <is>
          <t>A nugget on using column subtraction.</t>
        </is>
      </c>
      <c r="E22" s="12" t="inlineStr">
        <is>
          <t>81e2c517-a781-441a-89d9-e00f1c939167</t>
        </is>
      </c>
    </row>
    <row r="23" ht="45" customHeight="1">
      <c r="A23" s="12" t="inlineStr">
        <is>
          <t>Number</t>
        </is>
      </c>
      <c r="B23" s="12" t="inlineStr">
        <is>
          <t>Integers and Calculations</t>
        </is>
      </c>
      <c r="C23" s="13" t="inlineStr">
        <is>
          <t>Addition and Subtraction: Worded Questions [MF3.03]</t>
        </is>
      </c>
      <c r="D23" s="12" t="inlineStr">
        <is>
          <t>This nugget contains worded questions on addition and subtraction that vary in levels of difficulty, including some harder interpretation questions.</t>
        </is>
      </c>
      <c r="E23" s="12" t="inlineStr">
        <is>
          <t>6e785c6f-86c2-4375-ba08-2e18d8efb1c2</t>
        </is>
      </c>
    </row>
    <row r="24" ht="45" customHeight="1">
      <c r="A24" s="12" t="inlineStr">
        <is>
          <t>Number</t>
        </is>
      </c>
      <c r="B24" s="12" t="inlineStr">
        <is>
          <t>Integers and Calculations</t>
        </is>
      </c>
      <c r="C24" s="13" t="inlineStr">
        <is>
          <t>Multiplying by Powers of Ten [MF2.11]</t>
        </is>
      </c>
      <c r="D24" s="12" t="inlineStr">
        <is>
          <t>This nugget contains questions on multiplying by powers of ten with varying digit numbers and decimal numbers.</t>
        </is>
      </c>
      <c r="E24" s="12" t="inlineStr">
        <is>
          <t>af4ad8fa-7eee-4f83-b4e5-8ed3b37f5cff</t>
        </is>
      </c>
    </row>
    <row r="25" ht="45" customHeight="1">
      <c r="A25" s="12" t="inlineStr">
        <is>
          <t>Number</t>
        </is>
      </c>
      <c r="B25" s="12" t="inlineStr">
        <is>
          <t>Integers and Calculations</t>
        </is>
      </c>
      <c r="C25" s="13" t="inlineStr">
        <is>
          <t>Dividing by Powers of Ten [MF2.12]</t>
        </is>
      </c>
      <c r="D25" s="12" t="inlineStr">
        <is>
          <t>This nugget contains questions on dividing by powers of ten with varying digit numbers and decimal numbers.</t>
        </is>
      </c>
      <c r="E25" s="12" t="inlineStr">
        <is>
          <t>67633657-12b1-407e-853b-26f81ca42ef0</t>
        </is>
      </c>
    </row>
    <row r="26" ht="45" customHeight="1">
      <c r="A26" s="12" t="inlineStr">
        <is>
          <t>Number</t>
        </is>
      </c>
      <c r="B26" s="12" t="inlineStr">
        <is>
          <t>Integers and Calculations</t>
        </is>
      </c>
      <c r="C26" s="13" t="inlineStr">
        <is>
          <t>Multiplication and Division Facts [MD1.09]</t>
        </is>
      </c>
      <c r="D26" s="12" t="inlineStr">
        <is>
          <t>This nugget has learning material and questions covering the topic of multiplication and division facts.</t>
        </is>
      </c>
      <c r="E26" s="12" t="inlineStr">
        <is>
          <t>d5de7e36-5cb2-4e1d-946c-5a208f2c793c</t>
        </is>
      </c>
    </row>
    <row r="27" ht="45" customHeight="1">
      <c r="A27" s="12" t="inlineStr">
        <is>
          <t>Number</t>
        </is>
      </c>
      <c r="B27" s="12" t="inlineStr">
        <is>
          <t>Integers and Calculations</t>
        </is>
      </c>
      <c r="C27" s="13" t="inlineStr">
        <is>
          <t>Squares [MF12.01]</t>
        </is>
      </c>
      <c r="D27" s="12" t="inlineStr">
        <is>
          <t>This nugget contains questions on identifying what a square number is and how to work out square numbers.</t>
        </is>
      </c>
      <c r="E27" s="12" t="inlineStr">
        <is>
          <t>dd4f4ce2-7073-48ad-9cad-edd5f67ae492</t>
        </is>
      </c>
    </row>
    <row r="28" ht="45" customHeight="1">
      <c r="A28" s="12" t="inlineStr">
        <is>
          <t>Number</t>
        </is>
      </c>
      <c r="B28" s="12" t="inlineStr">
        <is>
          <t>Integers and Calculations</t>
        </is>
      </c>
      <c r="C28" s="13" t="inlineStr">
        <is>
          <t>Grid Multiplication [MF3.08]</t>
        </is>
      </c>
      <c r="D28" s="12" t="inlineStr">
        <is>
          <t>This nugget contains questions using grid multiplication with a mixture of one and two digit numbers.</t>
        </is>
      </c>
      <c r="E28" s="12" t="inlineStr">
        <is>
          <t>e5569fa3-adf2-4001-919a-ae5eb6c45fba</t>
        </is>
      </c>
    </row>
    <row r="29" ht="45" customHeight="1">
      <c r="A29" s="12" t="inlineStr">
        <is>
          <t>Number</t>
        </is>
      </c>
      <c r="B29" s="12" t="inlineStr">
        <is>
          <t>Integers and Calculations</t>
        </is>
      </c>
      <c r="C29" s="13" t="inlineStr">
        <is>
          <t>Column Multiplication [MD1.12]</t>
        </is>
      </c>
      <c r="D29" s="12" t="inlineStr">
        <is>
          <t>A nugget on using column multiplication.</t>
        </is>
      </c>
      <c r="E29" s="12" t="inlineStr">
        <is>
          <t>3ec9df35-864b-4118-8f98-2818de7916b8</t>
        </is>
      </c>
    </row>
    <row r="30" ht="45" customHeight="1">
      <c r="A30" s="12" t="inlineStr">
        <is>
          <t>Number</t>
        </is>
      </c>
      <c r="B30" s="12" t="inlineStr">
        <is>
          <t>Integers and Calculations</t>
        </is>
      </c>
      <c r="C30" s="13" t="inlineStr">
        <is>
          <t>Short Division [MF3.11]</t>
        </is>
      </c>
      <c r="D30" s="12" t="inlineStr">
        <is>
          <t>A nugget on how to use short division.</t>
        </is>
      </c>
      <c r="E30" s="12" t="inlineStr">
        <is>
          <t>1af54528-1a5c-4b6f-b08c-5a1c0cff4e5a</t>
        </is>
      </c>
    </row>
    <row r="31" ht="45" customHeight="1">
      <c r="A31" s="12" t="inlineStr">
        <is>
          <t>Number</t>
        </is>
      </c>
      <c r="B31" s="12" t="inlineStr">
        <is>
          <t>Integers and Calculations</t>
        </is>
      </c>
      <c r="C31" s="13" t="inlineStr">
        <is>
          <t>Multiplication and Division: Worded Questions [MF3.13]</t>
        </is>
      </c>
      <c r="D31" s="12" t="inlineStr">
        <is>
          <t>This nugget contains worded questions on multiplication and division that vary in levels of difficulty, including some harder questions with more digits.</t>
        </is>
      </c>
      <c r="E31" s="12" t="inlineStr">
        <is>
          <t>b3ea5e31-85fc-4e79-9ba7-522bdfe98d92</t>
        </is>
      </c>
    </row>
    <row r="32" ht="45" customHeight="1">
      <c r="A32" s="12" t="inlineStr">
        <is>
          <t>Number</t>
        </is>
      </c>
      <c r="B32" s="12" t="inlineStr">
        <is>
          <t>Integers and Calculations</t>
        </is>
      </c>
      <c r="C32" s="13" t="inlineStr">
        <is>
          <t>BIDMAS Introduction [ME9.02]</t>
        </is>
      </c>
      <c r="D32" s="12" t="inlineStr">
        <is>
          <t>A nugget introducing the basics of BIDMAS. (Level 2)</t>
        </is>
      </c>
      <c r="E32" s="12" t="inlineStr">
        <is>
          <t>80bfe4f6-219a-479f-b2b6-8af43abfabbc</t>
        </is>
      </c>
    </row>
    <row r="33" ht="45" customHeight="1">
      <c r="A33" s="12" t="inlineStr">
        <is>
          <t>Number</t>
        </is>
      </c>
      <c r="B33" s="12" t="inlineStr">
        <is>
          <t>Integers and Calculations</t>
        </is>
      </c>
      <c r="C33" s="13" t="inlineStr">
        <is>
          <t>BIDMAS Intermediate [ME9.03]</t>
        </is>
      </c>
      <c r="D33" s="12" t="inlineStr">
        <is>
          <t>A nugget on how to answer more difficult BIDMAS questions. (Level 2)</t>
        </is>
      </c>
      <c r="E33" s="12" t="inlineStr">
        <is>
          <t>3281eb55-66f3-45af-9ba7-1025cb2211c1</t>
        </is>
      </c>
    </row>
    <row r="34" ht="45" customHeight="1">
      <c r="A34" s="12" t="inlineStr">
        <is>
          <t>Number</t>
        </is>
      </c>
      <c r="B34" s="12" t="inlineStr">
        <is>
          <t>Integers and Calculations</t>
        </is>
      </c>
      <c r="C34" s="13" t="inlineStr">
        <is>
          <t>Primes [MF5.03]</t>
        </is>
      </c>
      <c r="D34" s="12" t="inlineStr">
        <is>
          <t>This nugget contains defining and remembering prime numbers - the prime numbers up until 100 are mentioned. It also investigates conjectures with prime numbers.</t>
        </is>
      </c>
      <c r="E34" s="12" t="inlineStr">
        <is>
          <t>2e051d90-ed3e-421e-ba37-cdf035c7cbaf</t>
        </is>
      </c>
    </row>
    <row r="35" ht="45" customHeight="1">
      <c r="A35" s="12" t="inlineStr">
        <is>
          <t>Number</t>
        </is>
      </c>
      <c r="B35" s="12" t="inlineStr">
        <is>
          <t>Integers and Calculations</t>
        </is>
      </c>
      <c r="C35" s="13" t="inlineStr">
        <is>
          <t>Multiples [MF5.04]</t>
        </is>
      </c>
      <c r="D35" s="12" t="inlineStr">
        <is>
          <t xml:space="preserve">This nugget contains defining multiples and common multiples. The questions focus on what makes a multiple and what doesn't, also common multiples between different times tables. </t>
        </is>
      </c>
      <c r="E35" s="12" t="inlineStr">
        <is>
          <t>16eeedcf-08c1-44dd-93e5-66b9d6084c47</t>
        </is>
      </c>
    </row>
    <row r="36" ht="45" customHeight="1">
      <c r="A36" s="12" t="inlineStr">
        <is>
          <t>Number</t>
        </is>
      </c>
      <c r="B36" s="12" t="inlineStr">
        <is>
          <t>Integers and Calculations</t>
        </is>
      </c>
      <c r="C36" s="13" t="inlineStr">
        <is>
          <t>Factors [MF5.05]</t>
        </is>
      </c>
      <c r="D36" s="12" t="inlineStr">
        <is>
          <t xml:space="preserve">This nugget contains defining factors and common factors. The questions focus on what makes a factor and what doesn't, also common factors between different numbers. </t>
        </is>
      </c>
      <c r="E36" s="12" t="inlineStr">
        <is>
          <t>e24ea50f-bdb4-4d3a-a7e1-34922ca6b04a</t>
        </is>
      </c>
    </row>
    <row r="37" ht="45" customHeight="1">
      <c r="A37" s="12" t="inlineStr">
        <is>
          <t>Number</t>
        </is>
      </c>
      <c r="B37" s="12" t="inlineStr">
        <is>
          <t>Decimals</t>
        </is>
      </c>
      <c r="C37" s="13" t="inlineStr">
        <is>
          <t>Diagnostic: Decimals [ME0.06]</t>
        </is>
      </c>
      <c r="D37" s="12" t="inlineStr">
        <is>
          <t>This is a short diagnostic assessment covering the topic of Decimals.</t>
        </is>
      </c>
      <c r="E37" s="12" t="inlineStr">
        <is>
          <t>c34be3fb-75e2-4bb0-a664-07f37e77f448</t>
        </is>
      </c>
    </row>
    <row r="38" ht="45" customHeight="1">
      <c r="A38" s="12" t="inlineStr">
        <is>
          <t>Number</t>
        </is>
      </c>
      <c r="B38" s="12" t="inlineStr">
        <is>
          <t>Decimals</t>
        </is>
      </c>
      <c r="C38" s="13" t="inlineStr">
        <is>
          <t>Decimal Place Value [MF6.01]</t>
        </is>
      </c>
      <c r="D38" s="12" t="inlineStr">
        <is>
          <t>This nugget has learning material and questions covering the topic of Decimal place value.</t>
        </is>
      </c>
      <c r="E38" s="12" t="inlineStr">
        <is>
          <t>a7506a55-2b5b-406a-8cbd-5524b913277b</t>
        </is>
      </c>
    </row>
    <row r="39" ht="45" customHeight="1">
      <c r="A39" s="12" t="inlineStr">
        <is>
          <t>Number</t>
        </is>
      </c>
      <c r="B39" s="12" t="inlineStr">
        <is>
          <t>Decimals</t>
        </is>
      </c>
      <c r="C39" s="13" t="inlineStr">
        <is>
          <t>Ordering Decimals [MF2.09]</t>
        </is>
      </c>
      <c r="D39" s="12" t="inlineStr">
        <is>
          <t xml:space="preserve">A nugget on ordering decimals. </t>
        </is>
      </c>
      <c r="E39" s="12" t="inlineStr">
        <is>
          <t>fd6398ca-8fd0-401e-be9c-27117c6768fd</t>
        </is>
      </c>
    </row>
    <row r="40" ht="45" customHeight="1">
      <c r="A40" s="12" t="inlineStr">
        <is>
          <t>Number</t>
        </is>
      </c>
      <c r="B40" s="12" t="inlineStr">
        <is>
          <t>Decimals</t>
        </is>
      </c>
      <c r="C40" s="13" t="inlineStr">
        <is>
          <t>Adding Decimals 1: Calculations [MF6.02]</t>
        </is>
      </c>
      <c r="D40" s="12" t="inlineStr">
        <is>
          <t>This nugget has learning material and questions covering the topic of Adding Decimals 1.</t>
        </is>
      </c>
      <c r="E40" s="12" t="inlineStr">
        <is>
          <t>246f3939-ad20-45d8-8599-87795972be57</t>
        </is>
      </c>
    </row>
    <row r="41" ht="45" customHeight="1">
      <c r="A41" s="12" t="inlineStr">
        <is>
          <t>Number</t>
        </is>
      </c>
      <c r="B41" s="12" t="inlineStr">
        <is>
          <t>Decimals</t>
        </is>
      </c>
      <c r="C41" s="13" t="inlineStr">
        <is>
          <t>Adding Decimals 2: Worded Problems [MF6.03]</t>
        </is>
      </c>
      <c r="D41" s="12" t="inlineStr">
        <is>
          <t>This nugget has learning material and questions covering the topic of Adding Decimals 2 .</t>
        </is>
      </c>
      <c r="E41" s="12" t="inlineStr">
        <is>
          <t>c029a3c7-885b-483d-b938-73e253d1a5ce</t>
        </is>
      </c>
    </row>
    <row r="42" ht="45" customHeight="1">
      <c r="A42" s="12" t="inlineStr">
        <is>
          <t>Number</t>
        </is>
      </c>
      <c r="B42" s="12" t="inlineStr">
        <is>
          <t>Decimals</t>
        </is>
      </c>
      <c r="C42" s="13" t="inlineStr">
        <is>
          <t>Subtracting Decimals 1: Calculations [MF6.04]</t>
        </is>
      </c>
      <c r="D42" s="12" t="inlineStr">
        <is>
          <t>This nugget has learning material and questions covering the topic of Subtracting Decimals 1.</t>
        </is>
      </c>
      <c r="E42" s="12" t="inlineStr">
        <is>
          <t>ff921169-f0a5-46eb-b834-bbe787de8b1f</t>
        </is>
      </c>
    </row>
    <row r="43" ht="45" customHeight="1">
      <c r="A43" s="12" t="inlineStr">
        <is>
          <t>Number</t>
        </is>
      </c>
      <c r="B43" s="12" t="inlineStr">
        <is>
          <t>Decimals</t>
        </is>
      </c>
      <c r="C43" s="13" t="inlineStr">
        <is>
          <t>Subtracting Decimals 2: Worded Problems [MF6.05]</t>
        </is>
      </c>
      <c r="D43" s="12" t="inlineStr">
        <is>
          <t>This nugget has learning material and questions covering the topic of Subtracting Decimals 2.</t>
        </is>
      </c>
      <c r="E43" s="12" t="inlineStr">
        <is>
          <t>9617980c-d488-4eac-8cf0-1820bbf75889</t>
        </is>
      </c>
    </row>
    <row r="44" ht="45" customHeight="1">
      <c r="A44" s="12" t="inlineStr">
        <is>
          <t>Number</t>
        </is>
      </c>
      <c r="B44" s="12" t="inlineStr">
        <is>
          <t>Decimals</t>
        </is>
      </c>
      <c r="C44" s="13" t="inlineStr">
        <is>
          <t>Multiplying Decimals with Napier's Bones [MF6.14]</t>
        </is>
      </c>
      <c r="D44" s="12" t="inlineStr">
        <is>
          <t>This nugget has learning material and questions covering the topic of Multiplying decimals with Napier's Bones.</t>
        </is>
      </c>
      <c r="E44" s="12" t="inlineStr">
        <is>
          <t>1a8220f5-bd2a-45af-a170-6850dec6ced4</t>
        </is>
      </c>
    </row>
    <row r="45" ht="45" customHeight="1">
      <c r="A45" s="12" t="inlineStr">
        <is>
          <t>Number</t>
        </is>
      </c>
      <c r="B45" s="12" t="inlineStr">
        <is>
          <t>Decimals</t>
        </is>
      </c>
      <c r="C45" s="13" t="inlineStr">
        <is>
          <t>Multiplying Decimals 1 [ME2.01]</t>
        </is>
      </c>
      <c r="D45" s="12" t="inlineStr">
        <is>
          <t>This nugget has learning material and questions covering the topic of Multiplying decimals 1  (Level 2).</t>
        </is>
      </c>
      <c r="E45" s="12" t="inlineStr">
        <is>
          <t>b2159c2c-d007-464b-b216-fb0d610ab7a1</t>
        </is>
      </c>
    </row>
    <row r="46" ht="45" customHeight="1">
      <c r="A46" s="12" t="inlineStr">
        <is>
          <t>Number</t>
        </is>
      </c>
      <c r="B46" s="12" t="inlineStr">
        <is>
          <t>Decimals</t>
        </is>
      </c>
      <c r="C46" s="13" t="inlineStr">
        <is>
          <t>Multiplying Decimals 2 [ME2.02]</t>
        </is>
      </c>
      <c r="D46" s="12" t="inlineStr">
        <is>
          <t>This nugget has learning material and questions covering the topic of Multiplying decimals 2 (Level 2).</t>
        </is>
      </c>
      <c r="E46" s="12" t="inlineStr">
        <is>
          <t>352ba05f-035a-4331-a26e-ff99e2e33ca4</t>
        </is>
      </c>
    </row>
    <row r="47" ht="45" customHeight="1">
      <c r="A47" s="12" t="inlineStr">
        <is>
          <t>Number</t>
        </is>
      </c>
      <c r="B47" s="12" t="inlineStr">
        <is>
          <t>Decimals</t>
        </is>
      </c>
      <c r="C47" s="13" t="inlineStr">
        <is>
          <t>Multiplying Decimals: Worded Questions [ME2.03]</t>
        </is>
      </c>
      <c r="D47" s="12" t="inlineStr">
        <is>
          <t>This nugget has learning material and questions covering the topic of Multiplying decimals - Worded questions (Level 2).</t>
        </is>
      </c>
      <c r="E47" s="12" t="inlineStr">
        <is>
          <t>1a89307a-5a22-485a-afc8-0cd96e26fc26</t>
        </is>
      </c>
    </row>
    <row r="48" ht="45" customHeight="1">
      <c r="A48" s="12" t="inlineStr">
        <is>
          <t>Number</t>
        </is>
      </c>
      <c r="B48" s="12" t="inlineStr">
        <is>
          <t>Decimals</t>
        </is>
      </c>
      <c r="C48" s="13" t="inlineStr">
        <is>
          <t>Dividing Decimals [ME2.04]</t>
        </is>
      </c>
      <c r="D48" s="12" t="inlineStr">
        <is>
          <t>This nugget has learning material and questions covering the topic of Dividing decimals (Level 2).</t>
        </is>
      </c>
      <c r="E48" s="12" t="inlineStr">
        <is>
          <t>5372dba6-52f7-4cf6-8e4d-230120e0bff7</t>
        </is>
      </c>
    </row>
    <row r="49" ht="45" customHeight="1">
      <c r="A49" s="12" t="inlineStr">
        <is>
          <t>Number</t>
        </is>
      </c>
      <c r="B49" s="12" t="inlineStr">
        <is>
          <t>Decimals</t>
        </is>
      </c>
      <c r="C49" s="13" t="inlineStr">
        <is>
          <t>Manipulating Decimal Calculations with Multiplication [ME2.05]</t>
        </is>
      </c>
      <c r="D49" s="12" t="inlineStr">
        <is>
          <t>This nugget has learning material and questions covering the topic of Manipulating Decimal Calculations with Multiplication (Level 2).</t>
        </is>
      </c>
      <c r="E49" s="12" t="inlineStr">
        <is>
          <t>a77f2de2-e162-46d8-9c7d-1c96e8d85b6d</t>
        </is>
      </c>
    </row>
    <row r="50" ht="45" customHeight="1">
      <c r="A50" s="12" t="inlineStr">
        <is>
          <t>Number</t>
        </is>
      </c>
      <c r="B50" s="12" t="inlineStr">
        <is>
          <t>Decimals</t>
        </is>
      </c>
      <c r="C50" s="13" t="inlineStr">
        <is>
          <t>Manipulating Decimal Calculations with Division [ME2.06]</t>
        </is>
      </c>
      <c r="D50" s="12" t="inlineStr">
        <is>
          <t>This nugget has learning material and questions covering the topic of Manipulating Decimal Calculations with Division (Level 2).</t>
        </is>
      </c>
      <c r="E50" s="12" t="inlineStr">
        <is>
          <t>13812fbe-ee14-499a-b8fa-70756da6f069</t>
        </is>
      </c>
    </row>
    <row r="51" ht="45" customHeight="1">
      <c r="A51" s="12" t="inlineStr">
        <is>
          <t>Number</t>
        </is>
      </c>
      <c r="B51" s="12" t="inlineStr">
        <is>
          <t>Fractions</t>
        </is>
      </c>
      <c r="C51" s="13" t="inlineStr">
        <is>
          <t>Diagnostic: Fractions [ME0.07]</t>
        </is>
      </c>
      <c r="D51" s="12" t="inlineStr">
        <is>
          <t>This is a short diagnostic assessment covering the topic of Fractions.</t>
        </is>
      </c>
      <c r="E51" s="12" t="inlineStr">
        <is>
          <t>c1aa495d-1d1c-4980-9cdc-3b8167bec514</t>
        </is>
      </c>
    </row>
    <row r="52" ht="45" customHeight="1">
      <c r="A52" s="12" t="inlineStr">
        <is>
          <t>Number</t>
        </is>
      </c>
      <c r="B52" s="12" t="inlineStr">
        <is>
          <t>Fractions</t>
        </is>
      </c>
      <c r="C52" s="13" t="inlineStr">
        <is>
          <t>Expressing Fractions [ME3.01]</t>
        </is>
      </c>
      <c r="D52" s="12" t="inlineStr">
        <is>
          <t>This nugget has learning material and questions covering the topic of Expressing Fractions (Level 2).</t>
        </is>
      </c>
      <c r="E52" s="12" t="inlineStr">
        <is>
          <t>84c998aa-d24e-468d-98c1-3ae3b0109390</t>
        </is>
      </c>
    </row>
    <row r="53" ht="45" customHeight="1">
      <c r="A53" s="12" t="inlineStr">
        <is>
          <t>Number</t>
        </is>
      </c>
      <c r="B53" s="12" t="inlineStr">
        <is>
          <t>Fractions</t>
        </is>
      </c>
      <c r="C53" s="13" t="inlineStr">
        <is>
          <t>Equivalent Fractions [ME3.02]</t>
        </is>
      </c>
      <c r="D53" s="12" t="inlineStr">
        <is>
          <t>This nugget has learning material and questions covering the topic of Equivalent fractions. (Level 2)</t>
        </is>
      </c>
      <c r="E53" s="12" t="inlineStr">
        <is>
          <t>92ce00e7-b8d8-4440-a191-121a6cd50108</t>
        </is>
      </c>
    </row>
    <row r="54" ht="45" customHeight="1">
      <c r="A54" s="12" t="inlineStr">
        <is>
          <t>Number</t>
        </is>
      </c>
      <c r="B54" s="12" t="inlineStr">
        <is>
          <t>Fractions</t>
        </is>
      </c>
      <c r="C54" s="13" t="inlineStr">
        <is>
          <t>Simplifying Fractions [ME3.03]</t>
        </is>
      </c>
      <c r="D54" s="12" t="inlineStr">
        <is>
          <t>This nugget has learning material and questions covering the topic of Simplifying fractions. (Level 2)</t>
        </is>
      </c>
      <c r="E54" s="12" t="inlineStr">
        <is>
          <t>44e89528-117a-41fc-81ee-a7605a20e8b0</t>
        </is>
      </c>
    </row>
    <row r="55" ht="45" customHeight="1">
      <c r="A55" s="12" t="inlineStr">
        <is>
          <t>Number</t>
        </is>
      </c>
      <c r="B55" s="12" t="inlineStr">
        <is>
          <t>Fractions</t>
        </is>
      </c>
      <c r="C55" s="13" t="inlineStr">
        <is>
          <t>Shading Fractions [ME3.04]</t>
        </is>
      </c>
      <c r="D55" s="12" t="inlineStr">
        <is>
          <t>This nugget has learning material and questions covering the topic of Shading fractions. (Level 2)</t>
        </is>
      </c>
      <c r="E55" s="12" t="inlineStr">
        <is>
          <t>bcce7826-5c6a-440d-8420-ba8969ea7931</t>
        </is>
      </c>
    </row>
    <row r="56" ht="45" customHeight="1">
      <c r="A56" s="12" t="inlineStr">
        <is>
          <t>Number</t>
        </is>
      </c>
      <c r="B56" s="12" t="inlineStr">
        <is>
          <t>Fractions</t>
        </is>
      </c>
      <c r="C56" s="13" t="inlineStr">
        <is>
          <t>Ordering Fractions [ME3.05]</t>
        </is>
      </c>
      <c r="D56" s="12" t="inlineStr">
        <is>
          <t>This nugget has learning material and questions covering the topic of Ordering fractions. (Level 2)</t>
        </is>
      </c>
      <c r="E56" s="12" t="inlineStr">
        <is>
          <t>074fc806-3d08-46d4-81fc-caa5057f3d70</t>
        </is>
      </c>
    </row>
    <row r="57" ht="45" customHeight="1">
      <c r="A57" s="12" t="inlineStr">
        <is>
          <t>Number</t>
        </is>
      </c>
      <c r="B57" s="12" t="inlineStr">
        <is>
          <t>Fractions</t>
        </is>
      </c>
      <c r="C57" s="13" t="inlineStr">
        <is>
          <t>Adding Fractions 1: Same Denominator [MF4.07]</t>
        </is>
      </c>
      <c r="D57" s="12" t="inlineStr">
        <is>
          <t>This nugget has learning material and questions covering the topic of Adding Fractions 1.</t>
        </is>
      </c>
      <c r="E57" s="12" t="inlineStr">
        <is>
          <t>1f6a5b6f-b9d7-4c06-8f99-3c51b73e3bc5</t>
        </is>
      </c>
    </row>
    <row r="58" ht="45" customHeight="1">
      <c r="A58" s="12" t="inlineStr">
        <is>
          <t>Number</t>
        </is>
      </c>
      <c r="B58" s="12" t="inlineStr">
        <is>
          <t>Fractions</t>
        </is>
      </c>
      <c r="C58" s="13" t="inlineStr">
        <is>
          <t>Adding Fractions 2: Convert 1 Denominator [MF4.08]</t>
        </is>
      </c>
      <c r="D58" s="12" t="inlineStr">
        <is>
          <t>This nugget has learning material and questions covering the topic of Adding Fractions 2.</t>
        </is>
      </c>
      <c r="E58" s="12" t="inlineStr">
        <is>
          <t>7ee576e7-85b1-438f-ac80-1069a0f746ac</t>
        </is>
      </c>
    </row>
    <row r="59" ht="45" customHeight="1">
      <c r="A59" s="12" t="inlineStr">
        <is>
          <t>Number</t>
        </is>
      </c>
      <c r="B59" s="12" t="inlineStr">
        <is>
          <t>Fractions</t>
        </is>
      </c>
      <c r="C59" s="13" t="inlineStr">
        <is>
          <t>Adding Fractions 3: Convert 1 Denominator (Sum &gt;1 ) [MF4.09]</t>
        </is>
      </c>
      <c r="D59" s="12" t="inlineStr">
        <is>
          <t>This nugget has learning material and questions covering the topic of Adding Fractions 3.</t>
        </is>
      </c>
      <c r="E59" s="12" t="inlineStr">
        <is>
          <t>d9cb1af1-e8b2-4899-8bbc-e62eded5a568</t>
        </is>
      </c>
    </row>
    <row r="60" ht="45" customHeight="1">
      <c r="A60" s="12" t="inlineStr">
        <is>
          <t>Number</t>
        </is>
      </c>
      <c r="B60" s="12" t="inlineStr">
        <is>
          <t>Fractions</t>
        </is>
      </c>
      <c r="C60" s="13" t="inlineStr">
        <is>
          <t>Adding Fractions 4: Convert all Denominators [MF4.10]</t>
        </is>
      </c>
      <c r="D60" s="12" t="inlineStr">
        <is>
          <t>This nugget has learning material and questions covering the topic of Adding Fractions 4.</t>
        </is>
      </c>
      <c r="E60" s="12" t="inlineStr">
        <is>
          <t>5cfa7edb-25b4-4794-99e2-d78811be9e4f</t>
        </is>
      </c>
    </row>
    <row r="61" ht="45" customHeight="1">
      <c r="A61" s="12" t="inlineStr">
        <is>
          <t>Number</t>
        </is>
      </c>
      <c r="B61" s="12" t="inlineStr">
        <is>
          <t>Fractions</t>
        </is>
      </c>
      <c r="C61" s="13" t="inlineStr">
        <is>
          <t>Fractions: Subtracting from 1 [MF4.36]</t>
        </is>
      </c>
      <c r="D61" s="12" t="inlineStr">
        <is>
          <t>This nugget has learning material and questions covering the topic of subtracting fractions from 1.</t>
        </is>
      </c>
      <c r="E61" s="12" t="inlineStr">
        <is>
          <t>f49af25f-bb98-4120-bc0a-ae137bbcbcf9</t>
        </is>
      </c>
    </row>
    <row r="62" ht="45" customHeight="1">
      <c r="A62" s="12" t="inlineStr">
        <is>
          <t>Number</t>
        </is>
      </c>
      <c r="B62" s="12" t="inlineStr">
        <is>
          <t>Fractions</t>
        </is>
      </c>
      <c r="C62" s="13" t="inlineStr">
        <is>
          <t>Subtracting Fractions [MF4.11]</t>
        </is>
      </c>
      <c r="D62" s="12" t="inlineStr">
        <is>
          <t>This nugget has learning material and questions covering the topic of Subtracting Fractions.</t>
        </is>
      </c>
      <c r="E62" s="12" t="inlineStr">
        <is>
          <t>c86812ee-889e-4fb1-99f8-5075950f0404</t>
        </is>
      </c>
    </row>
    <row r="63" ht="45" customHeight="1">
      <c r="A63" s="12" t="inlineStr">
        <is>
          <t>Number</t>
        </is>
      </c>
      <c r="B63" s="12" t="inlineStr">
        <is>
          <t>Fractions</t>
        </is>
      </c>
      <c r="C63" s="13" t="inlineStr">
        <is>
          <t>Adding and Subtracting Improper Fractions [MF4.19]</t>
        </is>
      </c>
      <c r="D63" s="12" t="inlineStr">
        <is>
          <t>This nugget has learning material and questions covering the topic of Adding and Subtracting Improper Fractions.</t>
        </is>
      </c>
      <c r="E63" s="12" t="inlineStr">
        <is>
          <t>4567c26c-fb8b-41cf-af4a-e6a8427d6d7a</t>
        </is>
      </c>
    </row>
    <row r="64" ht="45" customHeight="1">
      <c r="A64" s="12" t="inlineStr">
        <is>
          <t>Number</t>
        </is>
      </c>
      <c r="B64" s="12" t="inlineStr">
        <is>
          <t>Fractions</t>
        </is>
      </c>
      <c r="C64" s="13" t="inlineStr">
        <is>
          <t>Adding and Subtracting Mixed Numbers [MF4.20]</t>
        </is>
      </c>
      <c r="D64" s="12" t="inlineStr">
        <is>
          <t>This nugget has learning material and questions covering the topic of Adding and Subtracting Mixed Numbers.</t>
        </is>
      </c>
      <c r="E64" s="12" t="inlineStr">
        <is>
          <t>6717fcbe-7e4b-45fc-a0fe-c9b67e80e07f</t>
        </is>
      </c>
    </row>
    <row r="65" ht="45" customHeight="1">
      <c r="A65" s="12" t="inlineStr">
        <is>
          <t>Number</t>
        </is>
      </c>
      <c r="B65" s="12" t="inlineStr">
        <is>
          <t>Fractions</t>
        </is>
      </c>
      <c r="C65" s="13" t="inlineStr">
        <is>
          <t>Adding and Subtracting Improper Fractions and Mixed Numbers [MF4.21]</t>
        </is>
      </c>
      <c r="D65" s="12" t="inlineStr">
        <is>
          <t>This nugget has learning material and questions covering the topic of Adding and Subtracting Improper Fractions and Mixed Numbers.</t>
        </is>
      </c>
      <c r="E65" s="12" t="inlineStr">
        <is>
          <t>1d568d6f-b36c-4c2e-b019-6f6fa767b281</t>
        </is>
      </c>
    </row>
    <row r="66" ht="45" customHeight="1">
      <c r="A66" s="12" t="inlineStr">
        <is>
          <t>Number</t>
        </is>
      </c>
      <c r="B66" s="12" t="inlineStr">
        <is>
          <t>Fractions</t>
        </is>
      </c>
      <c r="C66" s="13" t="inlineStr">
        <is>
          <t>Fraction of Amounts: Non-Calculator [ME3.07]</t>
        </is>
      </c>
      <c r="D66" s="12" t="inlineStr">
        <is>
          <t>This nugget has learning material and questions covering the topic of Fractions of Amounts: Non-Calculator. (Level 2)</t>
        </is>
      </c>
      <c r="E66" s="12" t="inlineStr">
        <is>
          <t>38c29a2c-fc8f-4318-a9b5-d6e6fcf73929</t>
        </is>
      </c>
    </row>
    <row r="67" ht="45" customHeight="1">
      <c r="A67" s="12" t="inlineStr">
        <is>
          <t>Number</t>
        </is>
      </c>
      <c r="B67" s="12" t="inlineStr">
        <is>
          <t>Fractions</t>
        </is>
      </c>
      <c r="C67" s="13" t="inlineStr">
        <is>
          <t>Fraction of an Amount (Basic Calculator) [MD3.06]</t>
        </is>
      </c>
      <c r="D67" s="12" t="inlineStr">
        <is>
          <t>This nugget covers finding a fraction of an amount using a basic calculator.</t>
        </is>
      </c>
      <c r="E67" s="12" t="inlineStr">
        <is>
          <t>68a2673c-b82d-4279-aa23-edebf2c19c68</t>
        </is>
      </c>
    </row>
    <row r="68" ht="45" customHeight="1">
      <c r="A68" s="12" t="inlineStr">
        <is>
          <t>Number</t>
        </is>
      </c>
      <c r="B68" s="12" t="inlineStr">
        <is>
          <t>Fractions</t>
        </is>
      </c>
      <c r="C68" s="13" t="inlineStr">
        <is>
          <t>Fractions of Amounts: Worded (Basic Calculator) [ME3.13]</t>
        </is>
      </c>
      <c r="D68" s="12" t="inlineStr">
        <is>
          <t xml:space="preserve">This nugget contains learning material and questions on how to find a fraction of an amount using the method of dividing by the denominator and then multiplying by the numerator. </t>
        </is>
      </c>
      <c r="E68" s="12" t="inlineStr">
        <is>
          <t>ed31aba3-3f5a-4b65-aa9e-818c4e3d5321</t>
        </is>
      </c>
    </row>
    <row r="69" ht="45" customHeight="1">
      <c r="A69" s="12" t="inlineStr">
        <is>
          <t>Number</t>
        </is>
      </c>
      <c r="B69" s="12" t="inlineStr">
        <is>
          <t>Fractions</t>
        </is>
      </c>
      <c r="C69" s="13" t="inlineStr">
        <is>
          <t>Express One Amount as a Fraction of Another [ME3.11]</t>
        </is>
      </c>
      <c r="D69" s="12" t="inlineStr">
        <is>
          <t>This nugget has learning material and questions covering the topic of Express One Amount as a Fraction of Another (Level 2)</t>
        </is>
      </c>
      <c r="E69" s="12" t="inlineStr">
        <is>
          <t>17c98b61-1d7c-4071-96f1-f559ea22f29d</t>
        </is>
      </c>
    </row>
    <row r="70" ht="45" customHeight="1">
      <c r="A70" s="12" t="inlineStr">
        <is>
          <t>Number</t>
        </is>
      </c>
      <c r="B70" s="12" t="inlineStr">
        <is>
          <t>Percentages</t>
        </is>
      </c>
      <c r="C70" s="13" t="inlineStr">
        <is>
          <t>Diagnostic: Percentages [MEN0.06]</t>
        </is>
      </c>
      <c r="D70" s="12" t="inlineStr">
        <is>
          <t>This is a short diagnostic assessment covering the topic of Percentages.</t>
        </is>
      </c>
      <c r="E70" s="12" t="inlineStr">
        <is>
          <t>d70984eb-e3fb-4bc1-8e3c-02dc0e275aab</t>
        </is>
      </c>
    </row>
    <row r="71" ht="45" customHeight="1">
      <c r="A71" s="12" t="inlineStr">
        <is>
          <t>Number</t>
        </is>
      </c>
      <c r="B71" s="12" t="inlineStr">
        <is>
          <t>Percentages</t>
        </is>
      </c>
      <c r="C71" s="13" t="inlineStr">
        <is>
          <t>Understanding Percentages [MF7.01]</t>
        </is>
      </c>
      <c r="D71" s="12" t="inlineStr">
        <is>
          <t>This nugget has learning material and questions covering the topic of Understanding Percentages.</t>
        </is>
      </c>
      <c r="E71" s="12" t="inlineStr">
        <is>
          <t>c5d48b0e-941d-4d3c-8e8f-18a641edf441</t>
        </is>
      </c>
    </row>
    <row r="72" ht="45" customHeight="1">
      <c r="A72" s="12" t="inlineStr">
        <is>
          <t>Number</t>
        </is>
      </c>
      <c r="B72" s="12" t="inlineStr">
        <is>
          <t>Percentages</t>
        </is>
      </c>
      <c r="C72" s="13" t="inlineStr">
        <is>
          <t>Finding 50% [MF7.02]</t>
        </is>
      </c>
      <c r="D72" s="12" t="inlineStr">
        <is>
          <t>This nugget has learning material and questions covering the topic of Finding 50%.</t>
        </is>
      </c>
      <c r="E72" s="12" t="inlineStr">
        <is>
          <t>975c074b-d008-4544-a7fe-44745f96bd2b</t>
        </is>
      </c>
    </row>
    <row r="73" ht="45" customHeight="1">
      <c r="A73" s="12" t="inlineStr">
        <is>
          <t>Number</t>
        </is>
      </c>
      <c r="B73" s="12" t="inlineStr">
        <is>
          <t>Percentages</t>
        </is>
      </c>
      <c r="C73" s="13" t="inlineStr">
        <is>
          <t>Finding 25% [MF7.03]</t>
        </is>
      </c>
      <c r="D73" s="12" t="inlineStr">
        <is>
          <t>This nugget has learning material and questions covering the topic of Finding 25%.</t>
        </is>
      </c>
      <c r="E73" s="12" t="inlineStr">
        <is>
          <t>5d8ec434-490c-48f1-9c1e-6cfa2129a1f2</t>
        </is>
      </c>
    </row>
    <row r="74" ht="45" customHeight="1">
      <c r="A74" s="12" t="inlineStr">
        <is>
          <t>Number</t>
        </is>
      </c>
      <c r="B74" s="12" t="inlineStr">
        <is>
          <t>Percentages</t>
        </is>
      </c>
      <c r="C74" s="13" t="inlineStr">
        <is>
          <t>Finding 10% [MF7.04]</t>
        </is>
      </c>
      <c r="D74" s="12" t="inlineStr">
        <is>
          <t>This nugget has learning material and questions covering the topic of Finding 10%.</t>
        </is>
      </c>
      <c r="E74" s="12" t="inlineStr">
        <is>
          <t>aeb77eac-1b8c-4df4-af61-d2ff29134801</t>
        </is>
      </c>
    </row>
    <row r="75" ht="45" customHeight="1">
      <c r="A75" s="12" t="inlineStr">
        <is>
          <t>Number</t>
        </is>
      </c>
      <c r="B75" s="12" t="inlineStr">
        <is>
          <t>Percentages</t>
        </is>
      </c>
      <c r="C75" s="13" t="inlineStr">
        <is>
          <t>Finding 5% [MF7.05]</t>
        </is>
      </c>
      <c r="D75" s="12" t="inlineStr">
        <is>
          <t>This nugget has learning material and questions covering the topic of Finding 5%.</t>
        </is>
      </c>
      <c r="E75" s="12" t="inlineStr">
        <is>
          <t>f9d2e435-87b4-4e0f-b5cd-579ca46bd4c6</t>
        </is>
      </c>
    </row>
    <row r="76" ht="45" customHeight="1">
      <c r="A76" s="12" t="inlineStr">
        <is>
          <t>Number</t>
        </is>
      </c>
      <c r="B76" s="12" t="inlineStr">
        <is>
          <t>Percentages</t>
        </is>
      </c>
      <c r="C76" s="13" t="inlineStr">
        <is>
          <t>Finding 1% [MF7.06]</t>
        </is>
      </c>
      <c r="D76" s="12" t="inlineStr">
        <is>
          <t>This nugget has learning material and questions covering the topic of Finding 1%.</t>
        </is>
      </c>
      <c r="E76" s="12" t="inlineStr">
        <is>
          <t>f386ecf6-9d68-49e3-81e5-98810601bafa</t>
        </is>
      </c>
    </row>
    <row r="77" ht="45" customHeight="1">
      <c r="A77" s="12" t="inlineStr">
        <is>
          <t>Number</t>
        </is>
      </c>
      <c r="B77" s="12" t="inlineStr">
        <is>
          <t>Percentages</t>
        </is>
      </c>
      <c r="C77" s="13" t="inlineStr">
        <is>
          <t>Finding Multiples of Tens in Percentages [MF7.07]</t>
        </is>
      </c>
      <c r="D77" s="12" t="inlineStr">
        <is>
          <t>This nugget has learning material and questions covering the topic of Finding Multiples of Tens in Percentages.</t>
        </is>
      </c>
      <c r="E77" s="12" t="inlineStr">
        <is>
          <t>0523d96d-f523-4fde-9faa-85d44ad5afa9</t>
        </is>
      </c>
    </row>
    <row r="78" ht="45" customHeight="1">
      <c r="A78" s="12" t="inlineStr">
        <is>
          <t>Number</t>
        </is>
      </c>
      <c r="B78" s="12" t="inlineStr">
        <is>
          <t>Percentages</t>
        </is>
      </c>
      <c r="C78" s="13" t="inlineStr">
        <is>
          <t>Express One Amount as a Percentage of Another [MF11.13]</t>
        </is>
      </c>
      <c r="D78" s="12" t="inlineStr">
        <is>
          <t>This nugget has learning material and questions covering the topic of Express One amount as a percentage of another (Level 2).</t>
        </is>
      </c>
      <c r="E78" s="12" t="inlineStr">
        <is>
          <t>d71e4d9b-8ce1-4f6b-8605-860e2b74d0eb</t>
        </is>
      </c>
    </row>
    <row r="79" ht="45" customHeight="1">
      <c r="A79" s="12" t="inlineStr">
        <is>
          <t>Number</t>
        </is>
      </c>
      <c r="B79" s="12" t="inlineStr">
        <is>
          <t>Percentages</t>
        </is>
      </c>
      <c r="C79" s="13" t="inlineStr">
        <is>
          <t>Finding Percentages (Basic Calculator) [ME4.08]</t>
        </is>
      </c>
      <c r="D79" s="12" t="inlineStr">
        <is>
          <t xml:space="preserve">This nugget shows how to find percentages on a calculator using the decimal multiplier method. </t>
        </is>
      </c>
      <c r="E79" s="12" t="inlineStr">
        <is>
          <t>5b2477f5-0278-491e-af4e-a23bc9e34a19</t>
        </is>
      </c>
    </row>
    <row r="80" ht="45" customHeight="1">
      <c r="A80" s="12" t="inlineStr">
        <is>
          <t>Number</t>
        </is>
      </c>
      <c r="B80" s="12" t="inlineStr">
        <is>
          <t>Percentages</t>
        </is>
      </c>
      <c r="C80" s="13" t="inlineStr">
        <is>
          <t>Finding Percentages (Scientific Calculator) [ME4.01]</t>
        </is>
      </c>
      <c r="D80" s="12" t="inlineStr">
        <is>
          <t>This nugget has learning material and questions covering the topic of Finding Percentages 1 (Calculator) (Level 2).</t>
        </is>
      </c>
      <c r="E80" s="12" t="inlineStr">
        <is>
          <t>319066cd-07af-4a0b-9c80-de478e0c6648</t>
        </is>
      </c>
    </row>
    <row r="81" ht="45" customHeight="1">
      <c r="A81" s="12" t="inlineStr">
        <is>
          <t>Number</t>
        </is>
      </c>
      <c r="B81" s="12" t="inlineStr">
        <is>
          <t>Percentages</t>
        </is>
      </c>
      <c r="C81" s="13" t="inlineStr">
        <is>
          <t>Comparing Percentages 1 [MD4.08]</t>
        </is>
      </c>
      <c r="D81" s="12" t="inlineStr">
        <is>
          <t>This nugget has learning material and questions covering the topic of Comparing Percentages 1.</t>
        </is>
      </c>
      <c r="E81" s="12" t="inlineStr">
        <is>
          <t>4c62cbed-9b13-4491-80aa-b397d02c7b0b</t>
        </is>
      </c>
    </row>
    <row r="82" ht="45" customHeight="1">
      <c r="A82" s="12" t="inlineStr">
        <is>
          <t>Number</t>
        </is>
      </c>
      <c r="B82" s="12" t="inlineStr">
        <is>
          <t>Percentages</t>
        </is>
      </c>
      <c r="C82" s="13" t="inlineStr">
        <is>
          <t>Comparing Percentages 2 [MF7.12]</t>
        </is>
      </c>
      <c r="D82" s="12" t="inlineStr">
        <is>
          <t>This nugget has learning material and questions covering the topic of Comparing Percentages 2.</t>
        </is>
      </c>
      <c r="E82" s="12" t="inlineStr">
        <is>
          <t>aa1ccc69-b11c-458f-82a3-94bb779a8b30</t>
        </is>
      </c>
    </row>
    <row r="83" ht="45" customHeight="1">
      <c r="A83" s="12" t="inlineStr">
        <is>
          <t>Number</t>
        </is>
      </c>
      <c r="B83" s="12" t="inlineStr">
        <is>
          <t>Percentages</t>
        </is>
      </c>
      <c r="C83" s="13" t="inlineStr">
        <is>
          <t>Percentage Increase and Decrease: Functional Skills [MD4.09]</t>
        </is>
      </c>
      <c r="D83" s="12" t="inlineStr">
        <is>
          <t>This nugget has learning material and questions covering the topic of Percentage Increase and Decrease: Functional Skills  (Level 1).</t>
        </is>
      </c>
      <c r="E83" s="12" t="inlineStr">
        <is>
          <t>0d82358c-47de-4822-bc77-24e7ec18fbbb</t>
        </is>
      </c>
    </row>
    <row r="84" ht="45" customHeight="1">
      <c r="A84" s="12" t="inlineStr">
        <is>
          <t>Number</t>
        </is>
      </c>
      <c r="B84" s="12" t="inlineStr">
        <is>
          <t>Percentages</t>
        </is>
      </c>
      <c r="C84" s="13" t="inlineStr">
        <is>
          <t>Percentage Increase and Decrease (Basic Calculator) [ME4.10]</t>
        </is>
      </c>
      <c r="D84" s="12" t="inlineStr">
        <is>
          <t xml:space="preserve">This nugget shows how to increase or decrease an amount by a given percentage, using the decimal multiplier method. </t>
        </is>
      </c>
      <c r="E84" s="12" t="inlineStr">
        <is>
          <t>99fce9d6-91b1-4d1c-ba9a-18fd24b851e8</t>
        </is>
      </c>
    </row>
    <row r="85" ht="45" customHeight="1">
      <c r="A85" s="12" t="inlineStr">
        <is>
          <t>Number</t>
        </is>
      </c>
      <c r="B85" s="12" t="inlineStr">
        <is>
          <t>Percentages</t>
        </is>
      </c>
      <c r="C85" s="13" t="inlineStr">
        <is>
          <t>Percentage Increase and Decrease (Scientific Calculator) [ME4.03]</t>
        </is>
      </c>
      <c r="D85" s="12" t="inlineStr">
        <is>
          <t>This nugget has learning material and questions covering the topic of Percentages Increase and Decrease (Calculator) (Level 2).</t>
        </is>
      </c>
      <c r="E85" s="12" t="inlineStr">
        <is>
          <t>4450058b-f420-4c85-be03-dd3ad2ea0fdb</t>
        </is>
      </c>
    </row>
    <row r="86" ht="45" customHeight="1">
      <c r="A86" s="12" t="inlineStr">
        <is>
          <t>Number</t>
        </is>
      </c>
      <c r="B86" s="12" t="inlineStr">
        <is>
          <t>Fractions, Decimals and Percentages</t>
        </is>
      </c>
      <c r="C86" s="13" t="inlineStr">
        <is>
          <t>Diagnostic: Fractions, Decimals and Percentages [ME0.09]</t>
        </is>
      </c>
      <c r="D86" s="12" t="inlineStr">
        <is>
          <t>This is a short diagnostic assessment covering the topic of Fractions, Decimals and Percentages.</t>
        </is>
      </c>
      <c r="E86" s="12" t="inlineStr">
        <is>
          <t>8256012b-940a-4e72-835e-9a31d52553cc</t>
        </is>
      </c>
    </row>
    <row r="87" ht="45" customHeight="1">
      <c r="A87" s="12" t="inlineStr">
        <is>
          <t>Number</t>
        </is>
      </c>
      <c r="B87" s="12" t="inlineStr">
        <is>
          <t>Fractions, Decimals and Percentages</t>
        </is>
      </c>
      <c r="C87" s="13" t="inlineStr">
        <is>
          <t>Introduction to Fractions, Decimals and Percentages [MF8.01]</t>
        </is>
      </c>
      <c r="D87" s="12" t="inlineStr">
        <is>
          <t>This nugget has learning material and questions covering the topic of an Introduction to Fractions, Decimals and Percentages.</t>
        </is>
      </c>
      <c r="E87" s="12" t="inlineStr">
        <is>
          <t>24b73690-28c6-42c3-a1d9-71e6fd16bc23</t>
        </is>
      </c>
    </row>
    <row r="88" ht="45" customHeight="1">
      <c r="A88" s="12" t="inlineStr">
        <is>
          <t>Number</t>
        </is>
      </c>
      <c r="B88" s="12" t="inlineStr">
        <is>
          <t>Fractions, Decimals and Percentages</t>
        </is>
      </c>
      <c r="C88" s="13" t="inlineStr">
        <is>
          <t>Converting Fractions to Denominator 100 [MF8.02]</t>
        </is>
      </c>
      <c r="D88" s="12" t="inlineStr">
        <is>
          <t>This nugget has learning material and questions covering the topic of Converting Fractions to Denominator 100.</t>
        </is>
      </c>
      <c r="E88" s="12" t="inlineStr">
        <is>
          <t>6147faea-d7c5-4fcf-8404-fdf358fa97b3</t>
        </is>
      </c>
    </row>
    <row r="89" ht="45" customHeight="1">
      <c r="A89" s="12" t="inlineStr">
        <is>
          <t>Number</t>
        </is>
      </c>
      <c r="B89" s="12" t="inlineStr">
        <is>
          <t>Fractions, Decimals and Percentages</t>
        </is>
      </c>
      <c r="C89" s="13" t="inlineStr">
        <is>
          <t>Fractions to Percentage [MF8.03]</t>
        </is>
      </c>
      <c r="D89" s="12" t="inlineStr">
        <is>
          <t>This nugget has learning material and questions covering the topic of Fractions to Percentages (Non Calc).</t>
        </is>
      </c>
      <c r="E89" s="12" t="inlineStr">
        <is>
          <t>5a393f14-c8b4-4152-bfcf-f94742ea245e</t>
        </is>
      </c>
    </row>
    <row r="90" ht="45" customHeight="1">
      <c r="A90" s="12" t="inlineStr">
        <is>
          <t>Number</t>
        </is>
      </c>
      <c r="B90" s="12" t="inlineStr">
        <is>
          <t>Fractions, Decimals and Percentages</t>
        </is>
      </c>
      <c r="C90" s="13" t="inlineStr">
        <is>
          <t>Fractions to Percentages (Basic Calculator) [MD5.11]</t>
        </is>
      </c>
      <c r="D90" s="12" t="inlineStr">
        <is>
          <t>This nugget covers converting fractions to percentages using a basic calculator.</t>
        </is>
      </c>
      <c r="E90" s="12" t="inlineStr">
        <is>
          <t>39748955-1773-4086-a054-d2111e6316a8</t>
        </is>
      </c>
    </row>
    <row r="91" ht="45" customHeight="1">
      <c r="A91" s="12" t="inlineStr">
        <is>
          <t>Number</t>
        </is>
      </c>
      <c r="B91" s="12" t="inlineStr">
        <is>
          <t>Fractions, Decimals and Percentages</t>
        </is>
      </c>
      <c r="C91" s="13" t="inlineStr">
        <is>
          <t>Fractions to Percentages (Scientific Calculator) [ME5.01]</t>
        </is>
      </c>
      <c r="D91" s="12" t="inlineStr">
        <is>
          <t>This nugget has learning material and questions covering the topic of Fractions to Percentages (Calc) (Level 2).</t>
        </is>
      </c>
      <c r="E91" s="12" t="inlineStr">
        <is>
          <t>9adf7697-9c0c-47f5-abd3-c3e03463e627</t>
        </is>
      </c>
    </row>
    <row r="92" ht="45" customHeight="1">
      <c r="A92" s="12" t="inlineStr">
        <is>
          <t>Number</t>
        </is>
      </c>
      <c r="B92" s="12" t="inlineStr">
        <is>
          <t>Fractions, Decimals and Percentages</t>
        </is>
      </c>
      <c r="C92" s="13" t="inlineStr">
        <is>
          <t>Decimals to Percentage [MF8.04]</t>
        </is>
      </c>
      <c r="D92" s="12" t="inlineStr">
        <is>
          <t>This nugget has learning material and questions covering the topic of Decimals to Percentages (Non Calc).</t>
        </is>
      </c>
      <c r="E92" s="12" t="inlineStr">
        <is>
          <t>419e58a3-ffcd-4d2c-81bb-bca46e482863</t>
        </is>
      </c>
    </row>
    <row r="93" ht="45" customHeight="1">
      <c r="A93" s="12" t="inlineStr">
        <is>
          <t>Number</t>
        </is>
      </c>
      <c r="B93" s="12" t="inlineStr">
        <is>
          <t>Fractions, Decimals and Percentages</t>
        </is>
      </c>
      <c r="C93" s="13" t="inlineStr">
        <is>
          <t>Percentage to Decimals [MF8.05]</t>
        </is>
      </c>
      <c r="D93" s="12" t="inlineStr">
        <is>
          <t>This nugget has learning material and questions covering the topic of Percentages to Decimals (Non Calc).</t>
        </is>
      </c>
      <c r="E93" s="12" t="inlineStr">
        <is>
          <t>b5815eb5-019e-4b2f-9e0d-078cddd3c1ce</t>
        </is>
      </c>
    </row>
    <row r="94" ht="45" customHeight="1">
      <c r="A94" s="12" t="inlineStr">
        <is>
          <t>Number</t>
        </is>
      </c>
      <c r="B94" s="12" t="inlineStr">
        <is>
          <t>Fractions, Decimals and Percentages</t>
        </is>
      </c>
      <c r="C94" s="13" t="inlineStr">
        <is>
          <t>Fractions to Decimals 1: Equivalent Fractions [MF8.06]</t>
        </is>
      </c>
      <c r="D94" s="12" t="inlineStr">
        <is>
          <t>This nugget has learning material and questions covering the topic of Fractions to Decimals 1: Equivalent Fractions.</t>
        </is>
      </c>
      <c r="E94" s="12" t="inlineStr">
        <is>
          <t>75e4fb93-b129-478d-8ccb-6841b998fdd5</t>
        </is>
      </c>
    </row>
    <row r="95" ht="45" customHeight="1">
      <c r="A95" s="12" t="inlineStr">
        <is>
          <t>Number</t>
        </is>
      </c>
      <c r="B95" s="12" t="inlineStr">
        <is>
          <t>Fractions, Decimals and Percentages</t>
        </is>
      </c>
      <c r="C95" s="13" t="inlineStr">
        <is>
          <t>Fractions to Decimals 2: Division [MF8.07]</t>
        </is>
      </c>
      <c r="D95" s="12" t="inlineStr">
        <is>
          <t>This nugget has learning material and questions covering the topic of Fractions to Decimals 2: Division.</t>
        </is>
      </c>
      <c r="E95" s="12" t="inlineStr">
        <is>
          <t>307c8036-b917-4099-9099-01fab156cd5f</t>
        </is>
      </c>
    </row>
    <row r="96" ht="45" customHeight="1">
      <c r="A96" s="12" t="inlineStr">
        <is>
          <t>Number</t>
        </is>
      </c>
      <c r="B96" s="12" t="inlineStr">
        <is>
          <t>Fractions, Decimals and Percentages</t>
        </is>
      </c>
      <c r="C96" s="13" t="inlineStr">
        <is>
          <t>Fractions to Decimals (Basic Calculator) [MD5.12]</t>
        </is>
      </c>
      <c r="D96" s="12" t="inlineStr">
        <is>
          <t>This nugget covers converting fractions to decimals using a basic calculator.</t>
        </is>
      </c>
      <c r="E96" s="12" t="inlineStr">
        <is>
          <t>9b4e99a5-2f46-4bda-aa7b-5dfd8859b017</t>
        </is>
      </c>
    </row>
    <row r="97" ht="45" customHeight="1">
      <c r="A97" s="12" t="inlineStr">
        <is>
          <t>Number</t>
        </is>
      </c>
      <c r="B97" s="12" t="inlineStr">
        <is>
          <t>Fractions, Decimals and Percentages</t>
        </is>
      </c>
      <c r="C97" s="13" t="inlineStr">
        <is>
          <t>Fractions to Decimals (Scientific Calculator) [ME5.02]</t>
        </is>
      </c>
      <c r="D97" s="12" t="inlineStr">
        <is>
          <t>This nugget has learning material and questions covering the topic of Fractions to Decimals (Calc) (Level 2).</t>
        </is>
      </c>
      <c r="E97" s="12" t="inlineStr">
        <is>
          <t>68e1f81b-2101-400f-a0dd-62182a2c3443</t>
        </is>
      </c>
    </row>
    <row r="98" ht="45" customHeight="1">
      <c r="A98" s="12" t="inlineStr">
        <is>
          <t>Number</t>
        </is>
      </c>
      <c r="B98" s="12" t="inlineStr">
        <is>
          <t>Fractions, Decimals and Percentages</t>
        </is>
      </c>
      <c r="C98" s="13" t="inlineStr">
        <is>
          <t>Percentage to Fractions [MF8.08]</t>
        </is>
      </c>
      <c r="D98" s="12" t="inlineStr">
        <is>
          <t>This nugget has learning material and questions covering the topic of Percentages to Fractions (Non Calc).</t>
        </is>
      </c>
      <c r="E98" s="12" t="inlineStr">
        <is>
          <t>3faff58f-9654-429f-b207-433cd1518e0c</t>
        </is>
      </c>
    </row>
    <row r="99" ht="45" customHeight="1">
      <c r="A99" s="12" t="inlineStr">
        <is>
          <t>Number</t>
        </is>
      </c>
      <c r="B99" s="12" t="inlineStr">
        <is>
          <t>Fractions, Decimals and Percentages</t>
        </is>
      </c>
      <c r="C99" s="13" t="inlineStr">
        <is>
          <t>Percentage to Fractions (Scientific Calculator) [ME5.03]</t>
        </is>
      </c>
      <c r="D99" s="12" t="inlineStr">
        <is>
          <t>This nugget has learning material and questions covering the topic of Percentages to Fractions (Calc) (Level 2).</t>
        </is>
      </c>
      <c r="E99" s="12" t="inlineStr">
        <is>
          <t>cf7ff698-d7c3-4cd0-a4e9-f81221f050a4</t>
        </is>
      </c>
    </row>
    <row r="100" ht="45" customHeight="1">
      <c r="A100" s="12" t="inlineStr">
        <is>
          <t>Number</t>
        </is>
      </c>
      <c r="B100" s="12" t="inlineStr">
        <is>
          <t>Fractions, Decimals and Percentages</t>
        </is>
      </c>
      <c r="C100" s="13" t="inlineStr">
        <is>
          <t>Decimals to Fractions [MF8.09]</t>
        </is>
      </c>
      <c r="D100" s="12" t="inlineStr">
        <is>
          <t>This nugget has learning material and questions covering the topic of Decimals to Fractions (Non Calc).</t>
        </is>
      </c>
      <c r="E100" s="12" t="inlineStr">
        <is>
          <t>2cc759fd-a3af-4f85-9853-fda884a8de8e</t>
        </is>
      </c>
    </row>
    <row r="101" ht="45" customHeight="1">
      <c r="A101" s="12" t="inlineStr">
        <is>
          <t>Number</t>
        </is>
      </c>
      <c r="B101" s="12" t="inlineStr">
        <is>
          <t>Fractions, Decimals and Percentages</t>
        </is>
      </c>
      <c r="C101" s="13" t="inlineStr">
        <is>
          <t>Decimals to Fractions (Scientific Calculator) [ME5.04]</t>
        </is>
      </c>
      <c r="D101" s="12" t="inlineStr">
        <is>
          <t>This nugget has learning material and questions covering the topic of Decimals to Fractions (Calc) (Level 2).</t>
        </is>
      </c>
      <c r="E101" s="12" t="inlineStr">
        <is>
          <t>c4abd41e-2c41-4f53-8bad-ef25398577b0</t>
        </is>
      </c>
    </row>
    <row r="102" ht="45" customHeight="1">
      <c r="A102" s="12" t="inlineStr">
        <is>
          <t>Number</t>
        </is>
      </c>
      <c r="B102" s="12" t="inlineStr">
        <is>
          <t>Fractions, Decimals and Percentages</t>
        </is>
      </c>
      <c r="C102" s="13" t="inlineStr">
        <is>
          <t>Ordering Fractions, Decimals and Percentages 1: Unit Fractions (Non-Calculator) [MF8.14]</t>
        </is>
      </c>
      <c r="D102" s="12" t="inlineStr">
        <is>
          <t>This nugget has learning material and questions covering the topic of Ordering Fractions, Decimals &amp; Percentages 1.</t>
        </is>
      </c>
      <c r="E102" s="12" t="inlineStr">
        <is>
          <t>af14a918-5814-46cb-90c3-8ff4647a94fd</t>
        </is>
      </c>
    </row>
    <row r="103" ht="45" customHeight="1">
      <c r="A103" s="12" t="inlineStr">
        <is>
          <t>Number</t>
        </is>
      </c>
      <c r="B103" s="12" t="inlineStr">
        <is>
          <t>Fractions, Decimals and Percentages</t>
        </is>
      </c>
      <c r="C103" s="13" t="inlineStr">
        <is>
          <t>Ordering Fractions, Decimals and Percentages 2: Non-Unit Fractions (Non-Calculator) [MF8.15]</t>
        </is>
      </c>
      <c r="D103" s="12" t="inlineStr">
        <is>
          <t>This nugget has learning material and questions covering the topic of Ordering Fractions, Decimals &amp; Percentages 2.</t>
        </is>
      </c>
      <c r="E103" s="12" t="inlineStr">
        <is>
          <t>d60b8202-9704-4941-8b6a-82742b38aa74</t>
        </is>
      </c>
    </row>
    <row r="104" ht="45" customHeight="1">
      <c r="A104" s="12" t="inlineStr">
        <is>
          <t>Number</t>
        </is>
      </c>
      <c r="B104" s="12" t="inlineStr">
        <is>
          <t>Rounding</t>
        </is>
      </c>
      <c r="C104" s="13" t="inlineStr">
        <is>
          <t>Diagnostic: Rounding [ME0.10]</t>
        </is>
      </c>
      <c r="D104" s="12" t="inlineStr">
        <is>
          <t>This is a short diagnostic assessment covering the topic of Rounding.</t>
        </is>
      </c>
      <c r="E104" s="12" t="inlineStr">
        <is>
          <t>03d414af-a7bb-4ce2-8167-0309018c78f0</t>
        </is>
      </c>
    </row>
    <row r="105" ht="45" customHeight="1">
      <c r="A105" s="12" t="inlineStr">
        <is>
          <t>Number</t>
        </is>
      </c>
      <c r="B105" s="12" t="inlineStr">
        <is>
          <t>Rounding</t>
        </is>
      </c>
      <c r="C105" s="13" t="inlineStr">
        <is>
          <t>Rounding to the nearest 10, 100 and 1000 [MF2.13]</t>
        </is>
      </c>
      <c r="D105" s="12" t="inlineStr">
        <is>
          <t>This nugget contains questions on rounding numbers to the nearest 10, 100 and 1000. The numbers increase in digits and include questions on rounding with 4, 5 and 6 digits.</t>
        </is>
      </c>
      <c r="E105" s="12" t="inlineStr">
        <is>
          <t>12e060a1-978c-416d-b2d0-a77a57b51f2a</t>
        </is>
      </c>
    </row>
    <row r="106" ht="45" customHeight="1">
      <c r="A106" s="12" t="inlineStr">
        <is>
          <t>Number</t>
        </is>
      </c>
      <c r="B106" s="12" t="inlineStr">
        <is>
          <t>Rounding</t>
        </is>
      </c>
      <c r="C106" s="13" t="inlineStr">
        <is>
          <t>Rounding to the Nearest Whole Number [MF9.01]</t>
        </is>
      </c>
      <c r="D106" s="12" t="inlineStr">
        <is>
          <t>This nugget contains questions on rounding numbers to the nearest whole numbers. It also includes basic calculations where the answer is rounded to the nearest whole number.</t>
        </is>
      </c>
      <c r="E106" s="12" t="inlineStr">
        <is>
          <t>30556b27-b89e-4550-b751-1b91ab465e07</t>
        </is>
      </c>
    </row>
    <row r="107" ht="45" customHeight="1">
      <c r="A107" s="12" t="inlineStr">
        <is>
          <t>Number</t>
        </is>
      </c>
      <c r="B107" s="12" t="inlineStr">
        <is>
          <t>Rounding</t>
        </is>
      </c>
      <c r="C107" s="13" t="inlineStr">
        <is>
          <t>Rounding to 1 Decimal Place [MF9.02]</t>
        </is>
      </c>
      <c r="D107" s="12" t="inlineStr">
        <is>
          <t>This nugget contains questions on rounding numbers to one decimal place. It also includes basic calculations where the answer is rounded to one decimal place.</t>
        </is>
      </c>
      <c r="E107" s="12" t="inlineStr">
        <is>
          <t>5702321e-200b-42fa-be1d-f9ba43c4869a</t>
        </is>
      </c>
    </row>
    <row r="108" ht="45" customHeight="1">
      <c r="A108" s="12" t="inlineStr">
        <is>
          <t>Number</t>
        </is>
      </c>
      <c r="B108" s="12" t="inlineStr">
        <is>
          <t>Rounding</t>
        </is>
      </c>
      <c r="C108" s="13" t="inlineStr">
        <is>
          <t>Rounding to 2 Decimal Places [MF9.03]</t>
        </is>
      </c>
      <c r="D108" s="12" t="inlineStr">
        <is>
          <t>This nugget contains questions on rounding numbers to two decimal places. It also includes basic calculations where the answer is rounded to two decimal places.</t>
        </is>
      </c>
      <c r="E108" s="12" t="inlineStr">
        <is>
          <t>619e1e76-e06b-444f-a416-692888495116</t>
        </is>
      </c>
    </row>
    <row r="109" ht="45" customHeight="1">
      <c r="A109" s="12" t="inlineStr">
        <is>
          <t>Number</t>
        </is>
      </c>
      <c r="B109" s="12" t="inlineStr">
        <is>
          <t>Rounding</t>
        </is>
      </c>
      <c r="C109" s="13" t="inlineStr">
        <is>
          <t>Rounding to 3 Decimal Places [ME6.01]</t>
        </is>
      </c>
      <c r="D109" s="12" t="inlineStr">
        <is>
          <t>This nugget has learning material and questions covering the topic of Rounding to 3 decimal places (Level 2).</t>
        </is>
      </c>
      <c r="E109" s="12" t="inlineStr">
        <is>
          <t>2763b891-f5e4-4cfa-a4f6-b63ff5153d8a</t>
        </is>
      </c>
    </row>
    <row r="110" ht="45" customHeight="1">
      <c r="A110" s="12" t="inlineStr">
        <is>
          <t>Number</t>
        </is>
      </c>
      <c r="B110" s="12" t="inlineStr">
        <is>
          <t>Rounding</t>
        </is>
      </c>
      <c r="C110" s="13" t="inlineStr">
        <is>
          <t>Introduction to Estimation [MF9.11]</t>
        </is>
      </c>
      <c r="D110" s="12" t="inlineStr">
        <is>
          <t>This nugget is an introduction to estimation that includes rounding to one significant figure. The questions are basic non-calculator questions.</t>
        </is>
      </c>
      <c r="E110" s="12" t="inlineStr">
        <is>
          <t>ad7a664e-44b2-47ea-9b2d-1159922b5eac</t>
        </is>
      </c>
    </row>
    <row r="111" ht="45" customHeight="1">
      <c r="A111" s="12" t="inlineStr">
        <is>
          <t>Number</t>
        </is>
      </c>
      <c r="B111" s="12" t="inlineStr">
        <is>
          <t>Rounding</t>
        </is>
      </c>
      <c r="C111" s="13" t="inlineStr">
        <is>
          <t>Estimation: Functional Skills [MD6.06]</t>
        </is>
      </c>
      <c r="D111" s="12" t="inlineStr">
        <is>
          <t>This nugget has learning material and questions covering the topic of Estimation: Functional Skills.</t>
        </is>
      </c>
      <c r="E111" s="12" t="inlineStr">
        <is>
          <t>1a91ec8c-80bf-428b-9bd2-34df2a311a5c</t>
        </is>
      </c>
    </row>
    <row r="112" ht="45" customHeight="1">
      <c r="A112" s="12" t="inlineStr">
        <is>
          <t>Number</t>
        </is>
      </c>
      <c r="B112" s="12" t="inlineStr">
        <is>
          <t>Rounding</t>
        </is>
      </c>
      <c r="C112" s="13" t="inlineStr">
        <is>
          <t>Estimating and Checking Results [MD6.07]</t>
        </is>
      </c>
      <c r="D112" s="12" t="inlineStr">
        <is>
          <t>This nugget covers skills that can be used to check answers, including using inverse operations, checking the final digit, estimation and checking that the answer makes sense in context.</t>
        </is>
      </c>
      <c r="E112" s="12" t="inlineStr">
        <is>
          <t>d0127acd-b994-4d53-90ab-a3e61561734e</t>
        </is>
      </c>
    </row>
    <row r="113" ht="45" customHeight="1">
      <c r="A113" s="12" t="inlineStr">
        <is>
          <t>Number</t>
        </is>
      </c>
      <c r="B113" s="12" t="inlineStr">
        <is>
          <t>Ratio and Proportion</t>
        </is>
      </c>
      <c r="C113" s="13" t="inlineStr">
        <is>
          <t>Diagnostic: Ratio and Proportion [ME0.11]</t>
        </is>
      </c>
      <c r="D113" s="12" t="inlineStr">
        <is>
          <t>This is a short diagnostic assessment covering the topic of Ratio and Proportion.</t>
        </is>
      </c>
      <c r="E113" s="12" t="inlineStr">
        <is>
          <t>c17f1b48-3a9f-4e23-ac36-cec77a58a628</t>
        </is>
      </c>
    </row>
    <row r="114" ht="45" customHeight="1">
      <c r="A114" s="12" t="inlineStr">
        <is>
          <t>Number</t>
        </is>
      </c>
      <c r="B114" s="12" t="inlineStr">
        <is>
          <t>Ratio and Proportion</t>
        </is>
      </c>
      <c r="C114" s="13" t="inlineStr">
        <is>
          <t>Introduction to Ratio [MF15.01]</t>
        </is>
      </c>
      <c r="D114" s="12" t="inlineStr">
        <is>
          <t>This nugget has learning material and questions covering the topic of an Introduction to Ratio.</t>
        </is>
      </c>
      <c r="E114" s="12" t="inlineStr">
        <is>
          <t>a54c1392-c308-43a2-82d3-c0494a6c9436</t>
        </is>
      </c>
    </row>
    <row r="115" ht="45" customHeight="1">
      <c r="A115" s="12" t="inlineStr">
        <is>
          <t>Number</t>
        </is>
      </c>
      <c r="B115" s="12" t="inlineStr">
        <is>
          <t>Ratio and Proportion</t>
        </is>
      </c>
      <c r="C115" s="13" t="inlineStr">
        <is>
          <t>Simplifying Ratios [MF15.02]</t>
        </is>
      </c>
      <c r="D115" s="12" t="inlineStr">
        <is>
          <t>This nugget has learning material and questions covering the topic of Simplifying Ratios.</t>
        </is>
      </c>
      <c r="E115" s="12" t="inlineStr">
        <is>
          <t>39f4ac58-dba5-4ae1-b9a3-6a89c10f42f5</t>
        </is>
      </c>
    </row>
    <row r="116" ht="45" customHeight="1">
      <c r="A116" s="12" t="inlineStr">
        <is>
          <t>Number</t>
        </is>
      </c>
      <c r="B116" s="12" t="inlineStr">
        <is>
          <t>Ratio and Proportion</t>
        </is>
      </c>
      <c r="C116" s="13" t="inlineStr">
        <is>
          <t>3 Part Ratios [MF15.05]</t>
        </is>
      </c>
      <c r="D116" s="12" t="inlineStr">
        <is>
          <t>This nugget has learning material and questions covering the topic of 3 Part Ratios.</t>
        </is>
      </c>
      <c r="E116" s="12" t="inlineStr">
        <is>
          <t>f20c4580-8420-4607-bcf4-592072726aad</t>
        </is>
      </c>
    </row>
    <row r="117" ht="45" customHeight="1">
      <c r="A117" s="12" t="inlineStr">
        <is>
          <t>Number</t>
        </is>
      </c>
      <c r="B117" s="12" t="inlineStr">
        <is>
          <t>Ratio and Proportion</t>
        </is>
      </c>
      <c r="C117" s="13" t="inlineStr">
        <is>
          <t>Converting Ratios into the Form 1:n [ME8.01]</t>
        </is>
      </c>
      <c r="D117" s="12" t="inlineStr">
        <is>
          <t>This nugget has learning material and questions covering the topic of Converting Ratios into the Form 1:n (Level 2).</t>
        </is>
      </c>
      <c r="E117" s="12" t="inlineStr">
        <is>
          <t>98ad4329-56f3-4869-8e54-f9cc9700213e</t>
        </is>
      </c>
    </row>
    <row r="118" ht="45" customHeight="1">
      <c r="A118" s="12" t="inlineStr">
        <is>
          <t>Number</t>
        </is>
      </c>
      <c r="B118" s="12" t="inlineStr">
        <is>
          <t>Ratio and Proportion</t>
        </is>
      </c>
      <c r="C118" s="13" t="inlineStr">
        <is>
          <t>Part of a Ratio to the Whole [ME8.02]</t>
        </is>
      </c>
      <c r="D118" s="12" t="inlineStr">
        <is>
          <t>This nugget has learning material and questions covering the topic of Part of a Ratio to the Whole (Level 2).</t>
        </is>
      </c>
      <c r="E118" s="12" t="inlineStr">
        <is>
          <t>7f49c56a-2a2b-424f-a5d3-9e41fe3f7ccb</t>
        </is>
      </c>
    </row>
    <row r="119" ht="45" customHeight="1">
      <c r="A119" s="12" t="inlineStr">
        <is>
          <t>Number</t>
        </is>
      </c>
      <c r="B119" s="12" t="inlineStr">
        <is>
          <t>Ratio and Proportion</t>
        </is>
      </c>
      <c r="C119" s="13" t="inlineStr">
        <is>
          <t>Converting Fractions into Ratios [ME8.03]</t>
        </is>
      </c>
      <c r="D119" s="12" t="inlineStr">
        <is>
          <t>This nugget has learning material and questions covering the topic of converting fractions into ratios. (Level 2)</t>
        </is>
      </c>
      <c r="E119" s="12" t="inlineStr">
        <is>
          <t>7af4b1d4-1aa2-4346-9336-d77f02584188</t>
        </is>
      </c>
    </row>
    <row r="120" ht="45" customHeight="1">
      <c r="A120" s="12" t="inlineStr">
        <is>
          <t>Number</t>
        </is>
      </c>
      <c r="B120" s="12" t="inlineStr">
        <is>
          <t>Ratio and Proportion</t>
        </is>
      </c>
      <c r="C120" s="13" t="inlineStr">
        <is>
          <t>Sharing with a Given Ratio: Modelling [MF15.15]</t>
        </is>
      </c>
      <c r="D120" s="12" t="inlineStr">
        <is>
          <t>This nugget has learning material and questions covering the topic of modelling sharing with a given ratio using bar models.</t>
        </is>
      </c>
      <c r="E120" s="12" t="inlineStr">
        <is>
          <t>e39538e6-4a8c-4263-81ec-7961de6f27f1</t>
        </is>
      </c>
    </row>
    <row r="121" ht="45" customHeight="1">
      <c r="A121" s="12" t="inlineStr">
        <is>
          <t>Number</t>
        </is>
      </c>
      <c r="B121" s="12" t="inlineStr">
        <is>
          <t>Ratio and Proportion</t>
        </is>
      </c>
      <c r="C121" s="13" t="inlineStr">
        <is>
          <t>Sharing with a Given Ratio 1 [ME8.04]</t>
        </is>
      </c>
      <c r="D121" s="12" t="inlineStr">
        <is>
          <t>This nugget has learning material and questions covering the topic of Sharing with a Given Ratio 1 (Level 2).</t>
        </is>
      </c>
      <c r="E121" s="12" t="inlineStr">
        <is>
          <t>aa156518-b258-42f9-8fc6-52a68ad5abec</t>
        </is>
      </c>
    </row>
    <row r="122" ht="45" customHeight="1">
      <c r="A122" s="12" t="inlineStr">
        <is>
          <t>Number</t>
        </is>
      </c>
      <c r="B122" s="12" t="inlineStr">
        <is>
          <t>Ratio and Proportion</t>
        </is>
      </c>
      <c r="C122" s="13" t="inlineStr">
        <is>
          <t>Sharing with a Given Ratio 2 (Calculator) [ME8.05]</t>
        </is>
      </c>
      <c r="D122" s="12" t="inlineStr">
        <is>
          <t>This nugget has learning material and questions covering the topic of Sharing with a Given Ratio 2 (Calculator) (Level 2).</t>
        </is>
      </c>
      <c r="E122" s="12" t="inlineStr">
        <is>
          <t>f441e727-b5a3-437d-a863-e8e1e1fd37e8</t>
        </is>
      </c>
    </row>
    <row r="123" ht="45" customHeight="1">
      <c r="A123" s="12" t="inlineStr">
        <is>
          <t>Number</t>
        </is>
      </c>
      <c r="B123" s="12" t="inlineStr">
        <is>
          <t>Ratio and Proportion</t>
        </is>
      </c>
      <c r="C123" s="13" t="inlineStr">
        <is>
          <t>Ratio Fluency: Modelling [MF15.16]</t>
        </is>
      </c>
      <c r="D123" s="12" t="inlineStr">
        <is>
          <t>This nugget has learning material and questions covering the topic of ratio, whilst promoting fluency using bar models.</t>
        </is>
      </c>
      <c r="E123" s="12" t="inlineStr">
        <is>
          <t>051b4de1-9bde-4431-990a-efc2557d1c6b</t>
        </is>
      </c>
    </row>
    <row r="124" ht="45" customHeight="1">
      <c r="A124" s="12" t="inlineStr">
        <is>
          <t>Number</t>
        </is>
      </c>
      <c r="B124" s="12" t="inlineStr">
        <is>
          <t>Ratio and Proportion</t>
        </is>
      </c>
      <c r="C124" s="13" t="inlineStr">
        <is>
          <t>Introduction to Proportion [MF16.01]</t>
        </is>
      </c>
      <c r="D124" s="12" t="inlineStr">
        <is>
          <t>This nugget has learning material and questions covering the topic of an Introduction to Proportion.</t>
        </is>
      </c>
      <c r="E124" s="12" t="inlineStr">
        <is>
          <t>be7223b9-5117-4da2-b82b-a75df633f805</t>
        </is>
      </c>
    </row>
    <row r="125" ht="45" customHeight="1">
      <c r="A125" s="12" t="inlineStr">
        <is>
          <t>Number</t>
        </is>
      </c>
      <c r="B125" s="12" t="inlineStr">
        <is>
          <t>Ratio and Proportion</t>
        </is>
      </c>
      <c r="C125" s="13" t="inlineStr">
        <is>
          <t>Direct Proportion 1 [ME8.06]</t>
        </is>
      </c>
      <c r="D125" s="12" t="inlineStr">
        <is>
          <t>This nugget has learning material and questions covering the topic of Direct Proportion 1 (Level 2).</t>
        </is>
      </c>
      <c r="E125" s="12" t="inlineStr">
        <is>
          <t>04d8c169-8799-44d9-961e-a743c577f2c0</t>
        </is>
      </c>
    </row>
    <row r="126" ht="45" customHeight="1">
      <c r="A126" s="12" t="inlineStr">
        <is>
          <t>Number</t>
        </is>
      </c>
      <c r="B126" s="12" t="inlineStr">
        <is>
          <t>Ratio and Proportion</t>
        </is>
      </c>
      <c r="C126" s="13" t="inlineStr">
        <is>
          <t>Inverse Proportion 1 [ME8.07]</t>
        </is>
      </c>
      <c r="D126" s="12" t="inlineStr">
        <is>
          <t>This nugget has learning material and questions covering the topic of Inverse Proportion 1 (Level 2).</t>
        </is>
      </c>
      <c r="E126" s="12" t="inlineStr">
        <is>
          <t>0ba59db7-4a11-467a-895c-516d9f138148</t>
        </is>
      </c>
    </row>
    <row r="127" ht="45" customHeight="1">
      <c r="A127" s="12" t="inlineStr">
        <is>
          <t>Number</t>
        </is>
      </c>
      <c r="B127" s="12" t="inlineStr">
        <is>
          <t>Ratio and Proportion</t>
        </is>
      </c>
      <c r="C127" s="13" t="inlineStr">
        <is>
          <t>Recipe Ratio 1 [ME8.08]</t>
        </is>
      </c>
      <c r="D127" s="12" t="inlineStr">
        <is>
          <t>This nugget has learning material and questions covering the topic of Recipe Ratio 1 (Level 2).</t>
        </is>
      </c>
      <c r="E127" s="12" t="inlineStr">
        <is>
          <t>9ea79489-6064-4080-8384-c72cb36b8b13</t>
        </is>
      </c>
    </row>
    <row r="128" ht="45" customHeight="1">
      <c r="A128" s="12" t="inlineStr">
        <is>
          <t>Number</t>
        </is>
      </c>
      <c r="B128" s="12" t="inlineStr">
        <is>
          <t>Ratio and Proportion</t>
        </is>
      </c>
      <c r="C128" s="13" t="inlineStr">
        <is>
          <t>Recipe Ratio 2 [ME8.09]</t>
        </is>
      </c>
      <c r="D128" s="12" t="inlineStr">
        <is>
          <t>This nugget has learning material and questions covering the topic of Recipe Ratio 2 (Level 2).</t>
        </is>
      </c>
      <c r="E128" s="12" t="inlineStr">
        <is>
          <t>60b4e3d5-befd-44ee-b1c7-9d65e95a8a08</t>
        </is>
      </c>
    </row>
    <row r="129" ht="45" customHeight="1">
      <c r="A129" s="12" t="inlineStr">
        <is>
          <t>Number</t>
        </is>
      </c>
      <c r="B129" s="12" t="inlineStr">
        <is>
          <t>Ratio and Proportion</t>
        </is>
      </c>
      <c r="C129" s="13" t="inlineStr">
        <is>
          <t>Better Value [MF16.04]</t>
        </is>
      </c>
      <c r="D129" s="12" t="inlineStr">
        <is>
          <t>This nugget has learning material and questions covering the topic of Better Value.</t>
        </is>
      </c>
      <c r="E129" s="12" t="inlineStr">
        <is>
          <t>80b7c475-17b5-4ed9-b6ab-86c9e22642b3</t>
        </is>
      </c>
    </row>
    <row r="130" ht="45" customHeight="1">
      <c r="A130" s="12" t="inlineStr">
        <is>
          <t>Number</t>
        </is>
      </c>
      <c r="B130" s="12" t="inlineStr">
        <is>
          <t>Ratio and Proportion</t>
        </is>
      </c>
      <c r="C130" s="13" t="inlineStr">
        <is>
          <t>Better Value 2 [ME8.10]</t>
        </is>
      </c>
      <c r="D130" s="12" t="inlineStr">
        <is>
          <t>This nugget has learning material and questions covering the topic of Better Value 2 (Level 2).</t>
        </is>
      </c>
      <c r="E130" s="12" t="inlineStr">
        <is>
          <t>4be0f576-7bcc-424b-a2f0-990446d610df</t>
        </is>
      </c>
    </row>
    <row r="131" ht="45" customHeight="1">
      <c r="A131" s="12" t="inlineStr">
        <is>
          <t>Algebra</t>
        </is>
      </c>
      <c r="B131" s="12" t="inlineStr">
        <is>
          <t>Equations and Expressions</t>
        </is>
      </c>
      <c r="C131" s="13" t="inlineStr">
        <is>
          <t>Diagnostic: Equations and Expressions [ME0.12]</t>
        </is>
      </c>
      <c r="D131" s="12" t="inlineStr">
        <is>
          <t>This is a short diagnostic assessment covering the topic of Equations and Expressions.</t>
        </is>
      </c>
      <c r="E131" s="12" t="inlineStr">
        <is>
          <t>01d95d7a-93eb-4b93-b449-d9392b532e9c</t>
        </is>
      </c>
    </row>
    <row r="132" ht="45" customHeight="1">
      <c r="A132" s="12" t="inlineStr">
        <is>
          <t>Algebra</t>
        </is>
      </c>
      <c r="B132" s="12" t="inlineStr">
        <is>
          <t>Equations and Expressions</t>
        </is>
      </c>
      <c r="C132" s="13" t="inlineStr">
        <is>
          <t>Solving Equations: One Step Modelling (+ –) [MF19.30]</t>
        </is>
      </c>
      <c r="D132" s="12" t="inlineStr">
        <is>
          <t>This nugget has learning material and questions covering the topic of one step addition and subtraction equations by modelling using bar models.</t>
        </is>
      </c>
      <c r="E132" s="12" t="inlineStr">
        <is>
          <t>98eab281-59e0-49d3-92e1-320c55bbcbae</t>
        </is>
      </c>
    </row>
    <row r="133" ht="45" customHeight="1">
      <c r="A133" s="12" t="inlineStr">
        <is>
          <t>Algebra</t>
        </is>
      </c>
      <c r="B133" s="12" t="inlineStr">
        <is>
          <t>Equations and Expressions</t>
        </is>
      </c>
      <c r="C133" s="13" t="inlineStr">
        <is>
          <t>Solving Equations: One Step (+ –) [MF19.01]</t>
        </is>
      </c>
      <c r="D133" s="12" t="inlineStr">
        <is>
          <t>This nugget has learning material and questions covering the topic of a One Step Equation: Addition and Subtraction.</t>
        </is>
      </c>
      <c r="E133" s="12" t="inlineStr">
        <is>
          <t>a1b1ae43-815d-4cd6-a96e-53b5e06c7417</t>
        </is>
      </c>
    </row>
    <row r="134" ht="45" customHeight="1">
      <c r="A134" s="12" t="inlineStr">
        <is>
          <t>Algebra</t>
        </is>
      </c>
      <c r="B134" s="12" t="inlineStr">
        <is>
          <t>Equations and Expressions</t>
        </is>
      </c>
      <c r="C134" s="13" t="inlineStr">
        <is>
          <t>Solving Equations: One Step Modelling (× ÷) [MF19.31]</t>
        </is>
      </c>
      <c r="D134" s="12" t="inlineStr">
        <is>
          <t>This nugget has learning material and questions covering the topic of one step multiplication and division equations by modelling using bar models.</t>
        </is>
      </c>
      <c r="E134" s="12" t="inlineStr">
        <is>
          <t>4a1052b8-9349-40d0-b555-3a20478f1a68</t>
        </is>
      </c>
    </row>
    <row r="135" ht="45" customHeight="1">
      <c r="A135" s="12" t="inlineStr">
        <is>
          <t>Algebra</t>
        </is>
      </c>
      <c r="B135" s="12" t="inlineStr">
        <is>
          <t>Equations and Expressions</t>
        </is>
      </c>
      <c r="C135" s="13" t="inlineStr">
        <is>
          <t>Solving Equations: One Step (×) [MF19.02]</t>
        </is>
      </c>
      <c r="D135" s="12" t="inlineStr">
        <is>
          <t>This nugget has learning material and questions covering the topic of a One Step Equation: Multiplication.</t>
        </is>
      </c>
      <c r="E135" s="12" t="inlineStr">
        <is>
          <t>c886d223-e693-46f7-9978-df25038b520b</t>
        </is>
      </c>
    </row>
    <row r="136" ht="45" customHeight="1">
      <c r="A136" s="12" t="inlineStr">
        <is>
          <t>Algebra</t>
        </is>
      </c>
      <c r="B136" s="12" t="inlineStr">
        <is>
          <t>Equations and Expressions</t>
        </is>
      </c>
      <c r="C136" s="13" t="inlineStr">
        <is>
          <t>Solving Equations: One Step (÷) [MF19.03]</t>
        </is>
      </c>
      <c r="D136" s="12" t="inlineStr">
        <is>
          <t>This nugget has learning material and questions covering the topic of a  One Step Equation: Division.</t>
        </is>
      </c>
      <c r="E136" s="12" t="inlineStr">
        <is>
          <t>f598624b-02fb-442a-b8f1-431ce86601dd</t>
        </is>
      </c>
    </row>
    <row r="137" ht="45" customHeight="1">
      <c r="A137" s="12" t="inlineStr">
        <is>
          <t>Algebra</t>
        </is>
      </c>
      <c r="B137" s="12" t="inlineStr">
        <is>
          <t>Equations and Expressions</t>
        </is>
      </c>
      <c r="C137" s="13" t="inlineStr">
        <is>
          <t>Solving Equations: One Step (+ – × ÷) [MF19.04]</t>
        </is>
      </c>
      <c r="D137" s="12" t="inlineStr">
        <is>
          <t>This nugget has learning material and questions covering the topic of Solving One Step Equations: mixed.</t>
        </is>
      </c>
      <c r="E137" s="12" t="inlineStr">
        <is>
          <t>814b0108-5ba5-4351-a6d8-f3b43ec5679a</t>
        </is>
      </c>
    </row>
    <row r="138" ht="45" customHeight="1">
      <c r="A138" s="12" t="inlineStr">
        <is>
          <t>Algebra</t>
        </is>
      </c>
      <c r="B138" s="12" t="inlineStr">
        <is>
          <t>Equations and Expressions</t>
        </is>
      </c>
      <c r="C138" s="13" t="inlineStr">
        <is>
          <t>Forming Algebraic Expressions: One Step [MF17.01]</t>
        </is>
      </c>
      <c r="D138" s="12" t="inlineStr">
        <is>
          <t>This nugget has learning material and questions covering the topic of Forming Algebraic Expressions 1.</t>
        </is>
      </c>
      <c r="E138" s="12" t="inlineStr">
        <is>
          <t>ebe5b969-d6a3-4b59-961c-8e1ad9fed014</t>
        </is>
      </c>
    </row>
    <row r="139" ht="45" customHeight="1">
      <c r="A139" s="12" t="inlineStr">
        <is>
          <t>Algebra</t>
        </is>
      </c>
      <c r="B139" s="12" t="inlineStr">
        <is>
          <t>Equations and Expressions</t>
        </is>
      </c>
      <c r="C139" s="13" t="inlineStr">
        <is>
          <t>Forming Algebraic Expressions: Two Step [MF17.02]</t>
        </is>
      </c>
      <c r="D139" s="12" t="inlineStr">
        <is>
          <t>This nugget has learning material and questions covering the topic of Forming Algebraic Expressions 2.</t>
        </is>
      </c>
      <c r="E139" s="12" t="inlineStr">
        <is>
          <t>7ed00b06-35f4-4150-861b-e926492694a5</t>
        </is>
      </c>
    </row>
    <row r="140" ht="45" customHeight="1">
      <c r="A140" s="12" t="inlineStr">
        <is>
          <t>Algebra</t>
        </is>
      </c>
      <c r="B140" s="12" t="inlineStr">
        <is>
          <t>Equations and Expressions</t>
        </is>
      </c>
      <c r="C140" s="13" t="inlineStr">
        <is>
          <t>Introduction to Substitution [MF17.13]</t>
        </is>
      </c>
      <c r="D140" s="12" t="inlineStr">
        <is>
          <t>This nugget has learning material and questions on substituting a positive or negative value into a single algebraic term that contains only one variable.</t>
        </is>
      </c>
      <c r="E140" s="12" t="inlineStr">
        <is>
          <t>3e36f715-07c2-4c4a-9b13-e55add17f9c0</t>
        </is>
      </c>
    </row>
    <row r="141" ht="45" customHeight="1">
      <c r="A141" s="12" t="inlineStr">
        <is>
          <t>Algebra</t>
        </is>
      </c>
      <c r="B141" s="12" t="inlineStr">
        <is>
          <t>Equations and Expressions</t>
        </is>
      </c>
      <c r="C141" s="13" t="inlineStr">
        <is>
          <t>Substituting into Expressions 1 [MF17.22]</t>
        </is>
      </c>
      <c r="D141" s="12" t="inlineStr">
        <is>
          <t>This nugget covers substitution of positive integers into one-step and two-step expressions.</t>
        </is>
      </c>
      <c r="E141" s="12" t="inlineStr">
        <is>
          <t>1d3bb25c-452c-43c6-bbf7-b4d0201cc576</t>
        </is>
      </c>
    </row>
    <row r="142" ht="45" customHeight="1">
      <c r="A142" s="12" t="inlineStr">
        <is>
          <t>Algebra</t>
        </is>
      </c>
      <c r="B142" s="12" t="inlineStr">
        <is>
          <t>Equations and Expressions</t>
        </is>
      </c>
      <c r="C142" s="13" t="inlineStr">
        <is>
          <t>Substitution into Expressions 2 [ME9.04]</t>
        </is>
      </c>
      <c r="D142" s="12" t="inlineStr">
        <is>
          <t>This nugget has learning material and questions covering the topic of Substitution into Expressions 2. (Level 2)</t>
        </is>
      </c>
      <c r="E142" s="12" t="inlineStr">
        <is>
          <t>14d3736f-5ca7-43bd-8525-1e0e8b833c0d</t>
        </is>
      </c>
    </row>
    <row r="143" ht="45" customHeight="1">
      <c r="A143" s="12" t="inlineStr">
        <is>
          <t>Algebra</t>
        </is>
      </c>
      <c r="B143" s="12" t="inlineStr">
        <is>
          <t>Equations and Expressions</t>
        </is>
      </c>
      <c r="C143" s="13" t="inlineStr">
        <is>
          <t>Substitution into Expressions 3 [ME9.05]</t>
        </is>
      </c>
      <c r="D143" s="12" t="inlineStr">
        <is>
          <t>This nugget has learning material and questions covering the topic of Substitution into Expressions 3. (Level 2)</t>
        </is>
      </c>
      <c r="E143" s="12" t="inlineStr">
        <is>
          <t>851146aa-bb2d-4847-8708-0eda8e549d83</t>
        </is>
      </c>
    </row>
    <row r="144" ht="45" customHeight="1">
      <c r="A144" s="12" t="inlineStr">
        <is>
          <t>Algebra</t>
        </is>
      </c>
      <c r="B144" s="12" t="inlineStr">
        <is>
          <t>Equations and Expressions</t>
        </is>
      </c>
      <c r="C144" s="13" t="inlineStr">
        <is>
          <t>Substituting into a Formula [ME9.07]</t>
        </is>
      </c>
      <c r="D144" s="12" t="inlineStr">
        <is>
          <t>This nugget has learning material and questions covering the topic of Substituting into a Formula. (Level 2)</t>
        </is>
      </c>
      <c r="E144" s="12" t="inlineStr">
        <is>
          <t>f0ce1da2-39ac-425c-a583-253b8231b11d</t>
        </is>
      </c>
    </row>
    <row r="145" ht="45" customHeight="1">
      <c r="A145" s="12" t="inlineStr">
        <is>
          <t>Algebra</t>
        </is>
      </c>
      <c r="B145" s="12" t="inlineStr">
        <is>
          <t>Equations and Expressions</t>
        </is>
      </c>
      <c r="C145" s="13" t="inlineStr">
        <is>
          <t>Functional: using a Formula [ME9.08]</t>
        </is>
      </c>
      <c r="D145" s="12" t="inlineStr">
        <is>
          <t>This nugget has learning material and questions covering the topic of Functional: using a formula. (Level 2)</t>
        </is>
      </c>
      <c r="E145" s="12" t="inlineStr">
        <is>
          <t>5e8b616e-2959-4ec7-a7d4-d9a8c67ca421</t>
        </is>
      </c>
    </row>
    <row r="146" ht="45" customHeight="1">
      <c r="A146" s="12" t="inlineStr">
        <is>
          <t>Measures, Shape and Space</t>
        </is>
      </c>
      <c r="B146" s="12" t="inlineStr">
        <is>
          <t>Time and Money</t>
        </is>
      </c>
      <c r="C146" s="13" t="inlineStr">
        <is>
          <t>Diagnostic: Time and Money [MEN0.07]</t>
        </is>
      </c>
      <c r="D146" s="12" t="inlineStr">
        <is>
          <t>This is a short diagnostic assessment covering the topic of Time and Money.</t>
        </is>
      </c>
      <c r="E146" s="12" t="inlineStr">
        <is>
          <t>46e8ed30-8383-4832-818e-baed8d1527c4</t>
        </is>
      </c>
    </row>
    <row r="147" ht="45" customHeight="1">
      <c r="A147" s="12" t="inlineStr">
        <is>
          <t>Measures, Shape and Space</t>
        </is>
      </c>
      <c r="B147" s="12" t="inlineStr">
        <is>
          <t>Time and Money</t>
        </is>
      </c>
      <c r="C147" s="13" t="inlineStr">
        <is>
          <t>Solving Money Problems 1 [MC2.06]</t>
        </is>
      </c>
      <c r="D147" s="12" t="inlineStr">
        <is>
          <t>This nugget has questions in a worded context which require adding and subtracting money in pounds and pence.</t>
        </is>
      </c>
      <c r="E147" s="12" t="inlineStr">
        <is>
          <t>c87bf4f4-1414-4518-8dde-8924694d4d32</t>
        </is>
      </c>
    </row>
    <row r="148" ht="45" customHeight="1">
      <c r="A148" s="12" t="inlineStr">
        <is>
          <t>Measures, Shape and Space</t>
        </is>
      </c>
      <c r="B148" s="12" t="inlineStr">
        <is>
          <t>Time and Money</t>
        </is>
      </c>
      <c r="C148" s="13" t="inlineStr">
        <is>
          <t>Solving Money Problems 2 [MC2.09]</t>
        </is>
      </c>
      <c r="D148" s="12" t="inlineStr">
        <is>
          <t>This nugget has questions in a worded context which require multiplying and dividing money in pounds and pence.</t>
        </is>
      </c>
      <c r="E148" s="12" t="inlineStr">
        <is>
          <t>c6f17c47-9d2f-4a88-b83d-3c0f491a599e</t>
        </is>
      </c>
    </row>
    <row r="149" ht="45" customHeight="1">
      <c r="A149" s="12" t="inlineStr">
        <is>
          <t>Measures, Shape and Space</t>
        </is>
      </c>
      <c r="B149" s="12" t="inlineStr">
        <is>
          <t>Time and Money</t>
        </is>
      </c>
      <c r="C149" s="13" t="inlineStr">
        <is>
          <t>12 hour and 24 hour Clocks [MC2.11]</t>
        </is>
      </c>
      <c r="D149" s="12" t="inlineStr">
        <is>
          <t>This nugget has learning material and questions covering the topic of 12 hour and 24 hour clocks.</t>
        </is>
      </c>
      <c r="E149" s="12" t="inlineStr">
        <is>
          <t>868f4a25-34ae-4602-a0ec-c22e0e2901bd</t>
        </is>
      </c>
    </row>
    <row r="150" ht="45" customHeight="1">
      <c r="A150" s="12" t="inlineStr">
        <is>
          <t>Measures, Shape and Space</t>
        </is>
      </c>
      <c r="B150" s="12" t="inlineStr">
        <is>
          <t>Time and Money</t>
        </is>
      </c>
      <c r="C150" s="13" t="inlineStr">
        <is>
          <t>Menus [ME7.01]</t>
        </is>
      </c>
      <c r="D150" s="12" t="inlineStr">
        <is>
          <t>This nugget has learning material and questions covering the topic of Menus (Level 2).</t>
        </is>
      </c>
      <c r="E150" s="12" t="inlineStr">
        <is>
          <t>9702e0ef-3a84-4468-b252-6eaf1d21ae2f</t>
        </is>
      </c>
    </row>
    <row r="151" ht="45" customHeight="1">
      <c r="A151" s="12" t="inlineStr">
        <is>
          <t>Measures, Shape and Space</t>
        </is>
      </c>
      <c r="B151" s="12" t="inlineStr">
        <is>
          <t>Time and Money</t>
        </is>
      </c>
      <c r="C151" s="13" t="inlineStr">
        <is>
          <t>Wage Calculations [ME7.02]</t>
        </is>
      </c>
      <c r="D151" s="12" t="inlineStr">
        <is>
          <t>This nugget has learning material and questions covering the topic of Wage calculations (Level 2).</t>
        </is>
      </c>
      <c r="E151" s="12" t="inlineStr">
        <is>
          <t>8757a9a7-941b-4ce8-8fd3-3b3d83fdcca1</t>
        </is>
      </c>
    </row>
    <row r="152" ht="45" customHeight="1">
      <c r="A152" s="12" t="inlineStr">
        <is>
          <t>Measures, Shape and Space</t>
        </is>
      </c>
      <c r="B152" s="12" t="inlineStr">
        <is>
          <t>Time and Money</t>
        </is>
      </c>
      <c r="C152" s="13" t="inlineStr">
        <is>
          <t>Profit and Loss 1 [ME7.03]</t>
        </is>
      </c>
      <c r="D152" s="12" t="inlineStr">
        <is>
          <t>This nugget has learning material and questions covering the topic of Profit &amp; Loss 1 (Level 2).</t>
        </is>
      </c>
      <c r="E152" s="12" t="inlineStr">
        <is>
          <t>27100d86-e66d-4440-a26a-46ed104f6cc4</t>
        </is>
      </c>
    </row>
    <row r="153" ht="45" customHeight="1">
      <c r="A153" s="12" t="inlineStr">
        <is>
          <t>Measures, Shape and Space</t>
        </is>
      </c>
      <c r="B153" s="12" t="inlineStr">
        <is>
          <t>Time and Money</t>
        </is>
      </c>
      <c r="C153" s="13" t="inlineStr">
        <is>
          <t>Profit and Loss 2 [ME7.04]</t>
        </is>
      </c>
      <c r="D153" s="12" t="inlineStr">
        <is>
          <t>This nugget has learning material and questions covering the topic of Profit &amp; Loss 2 (Level 2).</t>
        </is>
      </c>
      <c r="E153" s="12" t="inlineStr">
        <is>
          <t>a0959025-871e-4922-a225-358c0ae7d0c7</t>
        </is>
      </c>
    </row>
    <row r="154" ht="45" customHeight="1">
      <c r="A154" s="12" t="inlineStr">
        <is>
          <t>Measures, Shape and Space</t>
        </is>
      </c>
      <c r="B154" s="12" t="inlineStr">
        <is>
          <t>Time and Money</t>
        </is>
      </c>
      <c r="C154" s="13" t="inlineStr">
        <is>
          <t>Discounts [MD4.12]</t>
        </is>
      </c>
      <c r="D154" s="12" t="inlineStr">
        <is>
          <t>This nugget has learning material and questions covering the topic of Discounts  (Level 1).</t>
        </is>
      </c>
      <c r="E154" s="12" t="inlineStr">
        <is>
          <t>0c5fa91a-a23f-4914-9e7b-9f4b6420a4d1</t>
        </is>
      </c>
    </row>
    <row r="155" ht="45" customHeight="1">
      <c r="A155" s="12" t="inlineStr">
        <is>
          <t>Measures, Shape and Space</t>
        </is>
      </c>
      <c r="B155" s="12" t="inlineStr">
        <is>
          <t>Time and Money</t>
        </is>
      </c>
      <c r="C155" s="13" t="inlineStr">
        <is>
          <t>Tax and Budgeting [ME7.07]</t>
        </is>
      </c>
      <c r="D155" s="12" t="inlineStr">
        <is>
          <t>This nugget has learning material and questions covering the topic of Tax and Budgeting calculating amounts using formulae or percentages.</t>
        </is>
      </c>
      <c r="E155" s="12" t="inlineStr">
        <is>
          <t>eb465d4e-da39-4224-8cef-cfc149527a56</t>
        </is>
      </c>
    </row>
    <row r="156" ht="45" customHeight="1">
      <c r="A156" s="12" t="inlineStr">
        <is>
          <t>Measures, Shape and Space</t>
        </is>
      </c>
      <c r="B156" s="12" t="inlineStr">
        <is>
          <t>Time and Money</t>
        </is>
      </c>
      <c r="C156" s="13" t="inlineStr">
        <is>
          <t>Converting Time: AM and PM [ME10.19]</t>
        </is>
      </c>
      <c r="D156" s="12" t="inlineStr">
        <is>
          <t>This nugget has learning material and questions covering the topic of Converting Time: AM and PM. (Level 2)</t>
        </is>
      </c>
      <c r="E156" s="12" t="inlineStr">
        <is>
          <t>9bf30324-3c71-44c1-b4e8-c1e03abf1fe8</t>
        </is>
      </c>
    </row>
    <row r="157" ht="45" customHeight="1">
      <c r="A157" s="12" t="inlineStr">
        <is>
          <t>Measures, Shape and Space</t>
        </is>
      </c>
      <c r="B157" s="12" t="inlineStr">
        <is>
          <t>Time and Money</t>
        </is>
      </c>
      <c r="C157" s="13" t="inlineStr">
        <is>
          <t>Converting Time: Seconds, Minutes and Hours [ME10.20]</t>
        </is>
      </c>
      <c r="D157" s="12" t="inlineStr">
        <is>
          <t>This nugget has learning material and questions covering the topic of Converting Time: Seconds, Minutes and Hours. (Level 2)</t>
        </is>
      </c>
      <c r="E157" s="12" t="inlineStr">
        <is>
          <t>f6f101b4-ded1-4882-975e-c693537690c5</t>
        </is>
      </c>
    </row>
    <row r="158" ht="45" customHeight="1">
      <c r="A158" s="12" t="inlineStr">
        <is>
          <t>Measures, Shape and Space</t>
        </is>
      </c>
      <c r="B158" s="12" t="inlineStr">
        <is>
          <t>Time and Money</t>
        </is>
      </c>
      <c r="C158" s="13" t="inlineStr">
        <is>
          <t>Converting Time: Days, Weeks and Years [ME10.21]</t>
        </is>
      </c>
      <c r="D158" s="12" t="inlineStr">
        <is>
          <t>This nugget has learning material and questions covering the topic of Converting Time: Days, Weeks and Years. (Level 2)</t>
        </is>
      </c>
      <c r="E158" s="12" t="inlineStr">
        <is>
          <t>28e6816c-3a66-4fc7-ab5f-1563b3826891</t>
        </is>
      </c>
    </row>
    <row r="159" ht="45" customHeight="1">
      <c r="A159" s="12" t="inlineStr">
        <is>
          <t>Measures, Shape and Space</t>
        </is>
      </c>
      <c r="B159" s="12" t="inlineStr">
        <is>
          <t>Time and Money</t>
        </is>
      </c>
      <c r="C159" s="13" t="inlineStr">
        <is>
          <t>Converting Time: Mixed Units [ME10.22]</t>
        </is>
      </c>
      <c r="D159" s="12" t="inlineStr">
        <is>
          <t>This nugget has learning material and questions covering the topic of Converting Time: Mixed Units. (Level 2)</t>
        </is>
      </c>
      <c r="E159" s="12" t="inlineStr">
        <is>
          <t>a9b1b5e5-ad75-442e-ad6e-0e58fab821d6</t>
        </is>
      </c>
    </row>
    <row r="160" ht="45" customHeight="1">
      <c r="A160" s="12" t="inlineStr">
        <is>
          <t>Measures, Shape and Space</t>
        </is>
      </c>
      <c r="B160" s="12" t="inlineStr">
        <is>
          <t>Time and Money</t>
        </is>
      </c>
      <c r="C160" s="13" t="inlineStr">
        <is>
          <t>Problems with Time [ME10.23]</t>
        </is>
      </c>
      <c r="D160" s="12" t="inlineStr">
        <is>
          <t>This nugget has learning material and questions covering the topic of Problems with Time. (Level 2)</t>
        </is>
      </c>
      <c r="E160" s="12" t="inlineStr">
        <is>
          <t>aa7baaeb-ec54-4b93-9e2a-0eaf35c58ba6</t>
        </is>
      </c>
    </row>
    <row r="161" ht="45" customHeight="1">
      <c r="A161" s="12" t="inlineStr">
        <is>
          <t>Measures, Shape and Space</t>
        </is>
      </c>
      <c r="B161" s="12" t="inlineStr">
        <is>
          <t>Time and Money</t>
        </is>
      </c>
      <c r="C161" s="13" t="inlineStr">
        <is>
          <t>Date Formats [MD10.12]</t>
        </is>
      </c>
      <c r="D161" s="12" t="inlineStr">
        <is>
          <t xml:space="preserve">This nugget covers how to write the date out in full including using ordinal numbers. It also covers using short versions of the date, such as dd/mm/yy and mm/dd/yy and converting between formats. </t>
        </is>
      </c>
      <c r="E161" s="12" t="inlineStr">
        <is>
          <t>2f69bde3-5fd3-41b1-951b-7977e023a607</t>
        </is>
      </c>
    </row>
    <row r="162" ht="45" customHeight="1">
      <c r="A162" s="12" t="inlineStr">
        <is>
          <t>Measures, Shape and Space</t>
        </is>
      </c>
      <c r="B162" s="12" t="inlineStr">
        <is>
          <t>Time and Money</t>
        </is>
      </c>
      <c r="C162" s="13" t="inlineStr">
        <is>
          <t>Converting Currency 1 [MF37.10]</t>
        </is>
      </c>
      <c r="D162" s="12" t="inlineStr">
        <is>
          <t>This nugget has learning material and questions covering the topic of Converting Currency 1.</t>
        </is>
      </c>
      <c r="E162" s="12" t="inlineStr">
        <is>
          <t>e6d356ad-b3c6-49a4-a37f-9e38f73f89f0</t>
        </is>
      </c>
    </row>
    <row r="163" ht="45" customHeight="1">
      <c r="A163" s="12" t="inlineStr">
        <is>
          <t>Measures, Shape and Space</t>
        </is>
      </c>
      <c r="B163" s="12" t="inlineStr">
        <is>
          <t>Time and Money</t>
        </is>
      </c>
      <c r="C163" s="13" t="inlineStr">
        <is>
          <t>Converting Currency 2: Double Conversions [MF37.11]</t>
        </is>
      </c>
      <c r="D163" s="12" t="inlineStr">
        <is>
          <t>This nugget has learning material and questions covering the topic of Converting Currency 2.</t>
        </is>
      </c>
      <c r="E163" s="12" t="inlineStr">
        <is>
          <t>ab6476f4-d958-4361-a22b-c1f237410dc8</t>
        </is>
      </c>
    </row>
    <row r="164" ht="45" customHeight="1">
      <c r="A164" s="12" t="inlineStr">
        <is>
          <t>Measures, Shape and Space</t>
        </is>
      </c>
      <c r="B164" s="12" t="inlineStr">
        <is>
          <t>Time and Money</t>
        </is>
      </c>
      <c r="C164" s="13" t="inlineStr">
        <is>
          <t>Converting Currency: Mixed Problems [MF37.12]</t>
        </is>
      </c>
      <c r="D164" s="12" t="inlineStr">
        <is>
          <t>This nugget has learning material and questions covering the topic of Converting Currency: Mixed Problems.</t>
        </is>
      </c>
      <c r="E164" s="12" t="inlineStr">
        <is>
          <t>ec0ba345-7c8f-420d-83e6-d7b8537ad574</t>
        </is>
      </c>
    </row>
    <row r="165" ht="45" customHeight="1">
      <c r="A165" s="12" t="inlineStr">
        <is>
          <t>Measures, Shape and Space</t>
        </is>
      </c>
      <c r="B165" s="12" t="inlineStr">
        <is>
          <t>Time and Money</t>
        </is>
      </c>
      <c r="C165" s="13" t="inlineStr">
        <is>
          <t>Exchange Rates [MM5.01]</t>
        </is>
      </c>
      <c r="D165" s="12" t="inlineStr">
        <is>
          <t xml:space="preserve">This nugget includes information on how exchange rates vary over time, buying and selling rates, and additional charges applied when exchanging currency such as commission. </t>
        </is>
      </c>
      <c r="E165" s="12" t="inlineStr">
        <is>
          <t>3d545247-4a86-472a-917b-e1041c41fd21</t>
        </is>
      </c>
    </row>
    <row r="166" ht="45" customHeight="1">
      <c r="A166" s="12" t="inlineStr">
        <is>
          <t>Measures, Shape and Space</t>
        </is>
      </c>
      <c r="B166" s="12" t="inlineStr">
        <is>
          <t>Measures</t>
        </is>
      </c>
      <c r="C166" s="13" t="inlineStr">
        <is>
          <t>Diagnostic: Measures [MEN0.08]</t>
        </is>
      </c>
      <c r="D166" s="12" t="inlineStr">
        <is>
          <t>This is a short diagnostic assessment covering the topic of Measures.</t>
        </is>
      </c>
      <c r="E166" s="12" t="inlineStr">
        <is>
          <t>d9cbdf61-6b79-46cc-9baf-ef9b2802bc09</t>
        </is>
      </c>
    </row>
    <row r="167" ht="45" customHeight="1">
      <c r="A167" s="12" t="inlineStr">
        <is>
          <t>Measures, Shape and Space</t>
        </is>
      </c>
      <c r="B167" s="12" t="inlineStr">
        <is>
          <t>Measures</t>
        </is>
      </c>
      <c r="C167" s="13" t="inlineStr">
        <is>
          <t>Temperature [MC2.16]</t>
        </is>
      </c>
      <c r="D167" s="12" t="inlineStr">
        <is>
          <t>This nugget has learning material and questions covering the topic of Temperature.</t>
        </is>
      </c>
      <c r="E167" s="12" t="inlineStr">
        <is>
          <t>f1c13dd2-4a7b-4f34-9c8f-0da62f8bc2b7</t>
        </is>
      </c>
    </row>
    <row r="168" ht="45" customHeight="1">
      <c r="A168" s="12" t="inlineStr">
        <is>
          <t>Measures, Shape and Space</t>
        </is>
      </c>
      <c r="B168" s="12" t="inlineStr">
        <is>
          <t>Measures</t>
        </is>
      </c>
      <c r="C168" s="13" t="inlineStr">
        <is>
          <t>Imperial Units of Length [MC2.20]</t>
        </is>
      </c>
      <c r="D168" s="12" t="inlineStr">
        <is>
          <t>This nugget has learning material and questions covering the topic of imperial units of length (Entry 3)</t>
        </is>
      </c>
      <c r="E168" s="12" t="inlineStr">
        <is>
          <t>b376d740-f848-46ce-b1bd-dc54c2c6ea2e</t>
        </is>
      </c>
    </row>
    <row r="169" ht="45" customHeight="1">
      <c r="A169" s="12" t="inlineStr">
        <is>
          <t>Measures, Shape and Space</t>
        </is>
      </c>
      <c r="B169" s="12" t="inlineStr">
        <is>
          <t>Measures</t>
        </is>
      </c>
      <c r="C169" s="13" t="inlineStr">
        <is>
          <t>Imperial Units of Mass [MC2.21]</t>
        </is>
      </c>
      <c r="D169" s="12" t="inlineStr">
        <is>
          <t>This nugget has learning material and questions covering the topic of imperial units of mass (Entry 3)</t>
        </is>
      </c>
      <c r="E169" s="12" t="inlineStr">
        <is>
          <t>b8f7b140-0940-4562-8f44-28a44b3e34b3</t>
        </is>
      </c>
    </row>
    <row r="170" ht="45" customHeight="1">
      <c r="A170" s="12" t="inlineStr">
        <is>
          <t>Measures, Shape and Space</t>
        </is>
      </c>
      <c r="B170" s="12" t="inlineStr">
        <is>
          <t>Measures</t>
        </is>
      </c>
      <c r="C170" s="13" t="inlineStr">
        <is>
          <t>Imperial Units of Volume and Capacity [MC2.22]</t>
        </is>
      </c>
      <c r="D170" s="12" t="inlineStr">
        <is>
          <t>This nugget has learning material and questions covering the topic of imperial units of volume and capacity (Entry 3)</t>
        </is>
      </c>
      <c r="E170" s="12" t="inlineStr">
        <is>
          <t>20f2ef5a-7ecf-428d-bbce-3c55bb02887e</t>
        </is>
      </c>
    </row>
    <row r="171" ht="45" customHeight="1">
      <c r="A171" s="12" t="inlineStr">
        <is>
          <t>Measures, Shape and Space</t>
        </is>
      </c>
      <c r="B171" s="12" t="inlineStr">
        <is>
          <t>Measures</t>
        </is>
      </c>
      <c r="C171" s="13" t="inlineStr">
        <is>
          <t>Reading Scales [MF36.01]</t>
        </is>
      </c>
      <c r="D171" s="12" t="inlineStr">
        <is>
          <t>This nugget has learning material and questions covering the topic of Reading Scales.</t>
        </is>
      </c>
      <c r="E171" s="12" t="inlineStr">
        <is>
          <t>488d469f-5ec1-4a53-b56b-a1b3da7ec705</t>
        </is>
      </c>
    </row>
    <row r="172" ht="45" customHeight="1">
      <c r="A172" s="12" t="inlineStr">
        <is>
          <t>Measures, Shape and Space</t>
        </is>
      </c>
      <c r="B172" s="12" t="inlineStr">
        <is>
          <t>Measures</t>
        </is>
      </c>
      <c r="C172" s="13" t="inlineStr">
        <is>
          <t>Metric Units [MF36.02]</t>
        </is>
      </c>
      <c r="D172" s="12" t="inlineStr">
        <is>
          <t>This nugget has learning material and questions covering the topic of Metric Units.</t>
        </is>
      </c>
      <c r="E172" s="12" t="inlineStr">
        <is>
          <t>2c5e43ab-03b8-4e5f-bc8f-324267ad6227</t>
        </is>
      </c>
    </row>
    <row r="173" ht="45" customHeight="1">
      <c r="A173" s="12" t="inlineStr">
        <is>
          <t>Measures, Shape and Space</t>
        </is>
      </c>
      <c r="B173" s="12" t="inlineStr">
        <is>
          <t>Measures</t>
        </is>
      </c>
      <c r="C173" s="13" t="inlineStr">
        <is>
          <t>Estimating with Metric Units [MD10.01]</t>
        </is>
      </c>
      <c r="D173" s="12" t="inlineStr">
        <is>
          <t>This nugget has questions on estimating using metric or imperial measures of length, mass and volume.</t>
        </is>
      </c>
      <c r="E173" s="12" t="inlineStr">
        <is>
          <t>5e777ea4-4a56-4e6a-9392-0a7d5dd18f8d</t>
        </is>
      </c>
    </row>
    <row r="174" ht="45" customHeight="1">
      <c r="A174" s="12" t="inlineStr">
        <is>
          <t>Measures, Shape and Space</t>
        </is>
      </c>
      <c r="B174" s="12" t="inlineStr">
        <is>
          <t>Measures</t>
        </is>
      </c>
      <c r="C174" s="13" t="inlineStr">
        <is>
          <t>Adding and Subtracting Metric Measures [MD10.11]</t>
        </is>
      </c>
      <c r="D174" s="12" t="inlineStr">
        <is>
          <t xml:space="preserve">This nugget covers the addition and subtraction of metric quantities of length, mass and capacity. These questions involve decimal quantities, but without conversions between quantities. </t>
        </is>
      </c>
      <c r="E174" s="12" t="inlineStr">
        <is>
          <t>062ec6f8-969c-4fba-986c-b9c4339e0062</t>
        </is>
      </c>
    </row>
    <row r="175" ht="45" customHeight="1">
      <c r="A175" s="12" t="inlineStr">
        <is>
          <t>Measures, Shape and Space</t>
        </is>
      </c>
      <c r="B175" s="12" t="inlineStr">
        <is>
          <t>Measures</t>
        </is>
      </c>
      <c r="C175" s="13" t="inlineStr">
        <is>
          <t>Converting Metric Length (One-Step) [ME10.01]</t>
        </is>
      </c>
      <c r="D175" s="12" t="inlineStr">
        <is>
          <t>This nugget has learning material and questions covering the topic of Converting Metric Length (One-Step). (Level 2)</t>
        </is>
      </c>
      <c r="E175" s="12" t="inlineStr">
        <is>
          <t>d5de441e-9597-41a4-8b13-524f5e76f15f</t>
        </is>
      </c>
    </row>
    <row r="176" ht="45" customHeight="1">
      <c r="A176" s="12" t="inlineStr">
        <is>
          <t>Measures, Shape and Space</t>
        </is>
      </c>
      <c r="B176" s="12" t="inlineStr">
        <is>
          <t>Measures</t>
        </is>
      </c>
      <c r="C176" s="13" t="inlineStr">
        <is>
          <t>Converting Metric Mass (One-Step) [ME10.02]</t>
        </is>
      </c>
      <c r="D176" s="12" t="inlineStr">
        <is>
          <t xml:space="preserve">This nugget has learning material and questions covering the topic of Converting Metric Mass (One-Step). (Level 2)
</t>
        </is>
      </c>
      <c r="E176" s="12" t="inlineStr">
        <is>
          <t>eeb4e4f0-ffcc-4bbf-b194-513ddc4dddc3</t>
        </is>
      </c>
    </row>
    <row r="177" ht="45" customHeight="1">
      <c r="A177" s="12" t="inlineStr">
        <is>
          <t>Measures, Shape and Space</t>
        </is>
      </c>
      <c r="B177" s="12" t="inlineStr">
        <is>
          <t>Measures</t>
        </is>
      </c>
      <c r="C177" s="13" t="inlineStr">
        <is>
          <t>Converting Metric Capacity [MF36.10]</t>
        </is>
      </c>
      <c r="D177" s="12" t="inlineStr">
        <is>
          <t>This nugget has learning material and questions covering the topic of Converting Metric Capacity.</t>
        </is>
      </c>
      <c r="E177" s="12" t="inlineStr">
        <is>
          <t>86ee886d-4b5d-4e6d-ac6d-4b22bf0624ae</t>
        </is>
      </c>
    </row>
    <row r="178" ht="45" customHeight="1">
      <c r="A178" s="12" t="inlineStr">
        <is>
          <t>Measures, Shape and Space</t>
        </is>
      </c>
      <c r="B178" s="12" t="inlineStr">
        <is>
          <t>Measures</t>
        </is>
      </c>
      <c r="C178" s="13" t="inlineStr">
        <is>
          <t>Conversion Graphs: Units of Measure [MF36.22]</t>
        </is>
      </c>
      <c r="D178" s="12" t="inlineStr">
        <is>
          <t>This nugget has learning material and questions on using conversion graphs to convert between metric and imperial units of measure.</t>
        </is>
      </c>
      <c r="E178" s="12" t="inlineStr">
        <is>
          <t>7e783eb9-12f2-4bce-aeb5-c837888f2924</t>
        </is>
      </c>
    </row>
    <row r="179" ht="45" customHeight="1">
      <c r="A179" s="12" t="inlineStr">
        <is>
          <t>Measures, Shape and Space</t>
        </is>
      </c>
      <c r="B179" s="12" t="inlineStr">
        <is>
          <t>Measures</t>
        </is>
      </c>
      <c r="C179" s="13" t="inlineStr">
        <is>
          <t>Using Scales on a Map [MF39.05]</t>
        </is>
      </c>
      <c r="D179" s="12" t="inlineStr">
        <is>
          <t>This nugget has learning material and questions covering the topic of Using Scales on a Map.</t>
        </is>
      </c>
      <c r="E179" s="12" t="inlineStr">
        <is>
          <t>4b4effde-b718-4621-897a-8c0f70637738</t>
        </is>
      </c>
    </row>
    <row r="180" ht="45" customHeight="1">
      <c r="A180" s="12" t="inlineStr">
        <is>
          <t>Measures, Shape and Space</t>
        </is>
      </c>
      <c r="B180" s="12" t="inlineStr">
        <is>
          <t>Measures</t>
        </is>
      </c>
      <c r="C180" s="13" t="inlineStr">
        <is>
          <t>Metric and Imperial Length (Calculator) [ME10.03]</t>
        </is>
      </c>
      <c r="D180" s="12" t="inlineStr">
        <is>
          <t>This nugget has learning material and questions covering the topic of Metric and Imperial Length (Calculator). (Level 2)</t>
        </is>
      </c>
      <c r="E180" s="12" t="inlineStr">
        <is>
          <t>822c5bcb-4b97-4087-91fc-35f9ef0783b5</t>
        </is>
      </c>
    </row>
    <row r="181" ht="45" customHeight="1">
      <c r="A181" s="12" t="inlineStr">
        <is>
          <t>Measures, Shape and Space</t>
        </is>
      </c>
      <c r="B181" s="12" t="inlineStr">
        <is>
          <t>Measures</t>
        </is>
      </c>
      <c r="C181" s="13" t="inlineStr">
        <is>
          <t>Metric and Imperial Mass and Volume (Calculator) [ME10.04]</t>
        </is>
      </c>
      <c r="D181" s="12" t="inlineStr">
        <is>
          <t>This nugget has learning material and questions covering the topic of Metric and Imperial Mass and Volume (Calculator). (Level 2)</t>
        </is>
      </c>
      <c r="E181" s="12" t="inlineStr">
        <is>
          <t>4778f005-24e1-423e-b2ee-4d21121d273b</t>
        </is>
      </c>
    </row>
    <row r="182" ht="45" customHeight="1">
      <c r="A182" s="12" t="inlineStr">
        <is>
          <t>Measures, Shape and Space</t>
        </is>
      </c>
      <c r="B182" s="12" t="inlineStr">
        <is>
          <t>Measures</t>
        </is>
      </c>
      <c r="C182" s="13" t="inlineStr">
        <is>
          <t>Conversion Graphs: Interpreting [ME10.05]</t>
        </is>
      </c>
      <c r="D182" s="12" t="inlineStr">
        <is>
          <t>This nugget has learning material and questions covering the topic of Conversion Graphs: Interpreting. (Level 2)</t>
        </is>
      </c>
      <c r="E182" s="12" t="inlineStr">
        <is>
          <t>e9716ab7-f5fd-44db-8a64-48acc6b9e52c</t>
        </is>
      </c>
    </row>
    <row r="183" ht="45" customHeight="1">
      <c r="A183" s="12" t="inlineStr">
        <is>
          <t>Measures, Shape and Space</t>
        </is>
      </c>
      <c r="B183" s="12" t="inlineStr">
        <is>
          <t>Measures</t>
        </is>
      </c>
      <c r="C183" s="13" t="inlineStr">
        <is>
          <t>Finding Scales with Units [ME10.06]</t>
        </is>
      </c>
      <c r="D183" s="12" t="inlineStr">
        <is>
          <t>This nugget has learning material and questions covering the topic of Finding Scales with Units. (Level 2)</t>
        </is>
      </c>
      <c r="E183" s="12" t="inlineStr">
        <is>
          <t>5d153467-8013-480e-a123-79926242c6e1</t>
        </is>
      </c>
    </row>
    <row r="184" ht="45" customHeight="1">
      <c r="A184" s="12" t="inlineStr">
        <is>
          <t>Measures, Shape and Space</t>
        </is>
      </c>
      <c r="B184" s="12" t="inlineStr">
        <is>
          <t>Measures</t>
        </is>
      </c>
      <c r="C184" s="13" t="inlineStr">
        <is>
          <t>Finding Scales without Units [ME10.07]</t>
        </is>
      </c>
      <c r="D184" s="12" t="inlineStr">
        <is>
          <t>This nugget has learning material and questions covering the topic of Finding Scales without Units. (Level 2)</t>
        </is>
      </c>
      <c r="E184" s="12" t="inlineStr">
        <is>
          <t>4abb4f8d-1a2d-4909-a6a4-ffc8efc5c6d7</t>
        </is>
      </c>
    </row>
    <row r="185" ht="45" customHeight="1">
      <c r="A185" s="12" t="inlineStr">
        <is>
          <t>Measures, Shape and Space</t>
        </is>
      </c>
      <c r="B185" s="12" t="inlineStr">
        <is>
          <t>Measures</t>
        </is>
      </c>
      <c r="C185" s="13" t="inlineStr">
        <is>
          <t>Using Scales without Units [ME10.08]</t>
        </is>
      </c>
      <c r="D185" s="12" t="inlineStr">
        <is>
          <t>This nugget has learning material and questions covering the topic of Using Scales without Units. (Level 2)</t>
        </is>
      </c>
      <c r="E185" s="12" t="inlineStr">
        <is>
          <t>ffc32e22-c53b-4d49-b838-a8c946e07ed7</t>
        </is>
      </c>
    </row>
    <row r="186" ht="45" customHeight="1">
      <c r="A186" s="12" t="inlineStr">
        <is>
          <t>Measures, Shape and Space</t>
        </is>
      </c>
      <c r="B186" s="12" t="inlineStr">
        <is>
          <t>Measures</t>
        </is>
      </c>
      <c r="C186" s="13" t="inlineStr">
        <is>
          <t>Creating Scale Diagrams [MF39.10]</t>
        </is>
      </c>
      <c r="D186" s="12" t="inlineStr">
        <is>
          <t>This nugget has learning material and questions covering the topic of Creating Scale Diagrams.</t>
        </is>
      </c>
      <c r="E186" s="12" t="inlineStr">
        <is>
          <t>15aeb1fa-cb5c-47de-88e1-d0ef18382c53</t>
        </is>
      </c>
    </row>
    <row r="187" ht="45" customHeight="1">
      <c r="A187" s="12" t="inlineStr">
        <is>
          <t>Measures, Shape and Space</t>
        </is>
      </c>
      <c r="B187" s="12" t="inlineStr">
        <is>
          <t>2D and 3D Shapes</t>
        </is>
      </c>
      <c r="C187" s="13" t="inlineStr">
        <is>
          <t>Diagnostic: 2D and 3D Shapes [MEN0.09]</t>
        </is>
      </c>
      <c r="D187" s="12" t="inlineStr">
        <is>
          <t>This is a short diagnostic assessment covering the topic of 2D and 3D Shapes.</t>
        </is>
      </c>
      <c r="E187" s="12" t="inlineStr">
        <is>
          <t>23bc11ca-d121-409d-99e1-6af6c360f0e3</t>
        </is>
      </c>
    </row>
    <row r="188" ht="45" customHeight="1">
      <c r="A188" s="12" t="inlineStr">
        <is>
          <t>Measures, Shape and Space</t>
        </is>
      </c>
      <c r="B188" s="12" t="inlineStr">
        <is>
          <t>2D and 3D Shapes</t>
        </is>
      </c>
      <c r="C188" s="13" t="inlineStr">
        <is>
          <t>Key Terms in 2D Geometry [MF26.01]</t>
        </is>
      </c>
      <c r="D188" s="12" t="inlineStr">
        <is>
          <t>This nugget has learning material and questions covering the topic of Key Terms in 2D Geometry.</t>
        </is>
      </c>
      <c r="E188" s="12" t="inlineStr">
        <is>
          <t>0fa92733-0d18-4ac4-9655-dbf43606634d</t>
        </is>
      </c>
    </row>
    <row r="189" ht="45" customHeight="1">
      <c r="A189" s="12" t="inlineStr">
        <is>
          <t>Measures, Shape and Space</t>
        </is>
      </c>
      <c r="B189" s="12" t="inlineStr">
        <is>
          <t>2D and 3D Shapes</t>
        </is>
      </c>
      <c r="C189" s="13" t="inlineStr">
        <is>
          <t>Naming 2D Shapes [MF26.06]</t>
        </is>
      </c>
      <c r="D189" s="12" t="inlineStr">
        <is>
          <t>This nugget has learning material and questions covering the topic of Naming 2D Shapes.</t>
        </is>
      </c>
      <c r="E189" s="12" t="inlineStr">
        <is>
          <t>45f41eba-c906-48a4-8184-4093d24fb7a7</t>
        </is>
      </c>
    </row>
    <row r="190" ht="45" customHeight="1">
      <c r="A190" s="12" t="inlineStr">
        <is>
          <t>Measures, Shape and Space</t>
        </is>
      </c>
      <c r="B190" s="12" t="inlineStr">
        <is>
          <t>2D and 3D Shapes</t>
        </is>
      </c>
      <c r="C190" s="13" t="inlineStr">
        <is>
          <t>Reflective Symmetry [MF29.02]</t>
        </is>
      </c>
      <c r="D190" s="12" t="inlineStr">
        <is>
          <t>This nugget has learning material and questions covering the topic of Reflective Symmetry.</t>
        </is>
      </c>
      <c r="E190" s="12" t="inlineStr">
        <is>
          <t>8dd48b2f-4d4f-4cd9-a4a8-e42794e9ba72</t>
        </is>
      </c>
    </row>
    <row r="191" ht="45" customHeight="1">
      <c r="A191" s="12" t="inlineStr">
        <is>
          <t>Measures, Shape and Space</t>
        </is>
      </c>
      <c r="B191" s="12" t="inlineStr">
        <is>
          <t>2D and 3D Shapes</t>
        </is>
      </c>
      <c r="C191" s="13" t="inlineStr">
        <is>
          <t>Parallel and Perpendicular Lines [MF26.05]</t>
        </is>
      </c>
      <c r="D191" s="12" t="inlineStr">
        <is>
          <t>This nugget has learning material and questions covering the topic of Parallel and Perpendicular Lines.</t>
        </is>
      </c>
      <c r="E191" s="12" t="inlineStr">
        <is>
          <t>d29dbb56-ae38-4ba4-95fa-53554c6dfa09</t>
        </is>
      </c>
    </row>
    <row r="192" ht="45" customHeight="1">
      <c r="A192" s="12" t="inlineStr">
        <is>
          <t>Measures, Shape and Space</t>
        </is>
      </c>
      <c r="B192" s="12" t="inlineStr">
        <is>
          <t>2D and 3D Shapes</t>
        </is>
      </c>
      <c r="C192" s="13" t="inlineStr">
        <is>
          <t>Faces, Edges and Vertices [MF26.02]</t>
        </is>
      </c>
      <c r="D192" s="12" t="inlineStr">
        <is>
          <t>This nugget has learning material and questions covering the topic of Key Terms in 3D Geometry.</t>
        </is>
      </c>
      <c r="E192" s="12" t="inlineStr">
        <is>
          <t>521c4c8f-c4d6-4626-9e62-4488639ea125</t>
        </is>
      </c>
    </row>
    <row r="193" ht="45" customHeight="1">
      <c r="A193" s="12" t="inlineStr">
        <is>
          <t>Measures, Shape and Space</t>
        </is>
      </c>
      <c r="B193" s="12" t="inlineStr">
        <is>
          <t>2D and 3D Shapes</t>
        </is>
      </c>
      <c r="C193" s="13" t="inlineStr">
        <is>
          <t>Rotational Symmetry [MF29.01]</t>
        </is>
      </c>
      <c r="D193" s="12" t="inlineStr">
        <is>
          <t>This nugget has learning material and questions covering the topic of Rotational Symmetry.</t>
        </is>
      </c>
      <c r="E193" s="12" t="inlineStr">
        <is>
          <t>36ef36a7-507e-409d-90f6-2d04aef89e58</t>
        </is>
      </c>
    </row>
    <row r="194" ht="45" customHeight="1">
      <c r="A194" s="12" t="inlineStr">
        <is>
          <t>Measures, Shape and Space</t>
        </is>
      </c>
      <c r="B194" s="12" t="inlineStr">
        <is>
          <t>2D and 3D Shapes</t>
        </is>
      </c>
      <c r="C194" s="13" t="inlineStr">
        <is>
          <t>Quadrilateral Facts [MF29.03]</t>
        </is>
      </c>
      <c r="D194" s="12" t="inlineStr">
        <is>
          <t>This nugget has learning material and questions covering the topic of Quadrilateral Facts.</t>
        </is>
      </c>
      <c r="E194" s="12" t="inlineStr">
        <is>
          <t>7074d2e7-ea6b-498d-92c2-0893923d21b7</t>
        </is>
      </c>
    </row>
    <row r="195" ht="45" customHeight="1">
      <c r="A195" s="12" t="inlineStr">
        <is>
          <t>Measures, Shape and Space</t>
        </is>
      </c>
      <c r="B195" s="12" t="inlineStr">
        <is>
          <t>2D and 3D Shapes</t>
        </is>
      </c>
      <c r="C195" s="13" t="inlineStr">
        <is>
          <t>Naming 3D Shapes [MF26.10]</t>
        </is>
      </c>
      <c r="D195" s="12" t="inlineStr">
        <is>
          <t>This nugget has learning material and questions covering the topic of Naming 3D Shapes.</t>
        </is>
      </c>
      <c r="E195" s="12" t="inlineStr">
        <is>
          <t>2541690c-718d-46ea-9896-efc5298db2c7</t>
        </is>
      </c>
    </row>
    <row r="196" ht="45" customHeight="1">
      <c r="A196" s="12" t="inlineStr">
        <is>
          <t>Measures, Shape and Space</t>
        </is>
      </c>
      <c r="B196" s="12" t="inlineStr">
        <is>
          <t>2D and 3D Shapes</t>
        </is>
      </c>
      <c r="C196" s="13" t="inlineStr">
        <is>
          <t>Nets of Cubes [MF33.02]</t>
        </is>
      </c>
      <c r="D196" s="12" t="inlineStr">
        <is>
          <t>This nugget has learning material and questions covering the topic of Nets of Cubes.</t>
        </is>
      </c>
      <c r="E196" s="12" t="inlineStr">
        <is>
          <t>060d2031-f1bf-49a8-9c12-ba5f83081131</t>
        </is>
      </c>
    </row>
    <row r="197" ht="45" customHeight="1">
      <c r="A197" s="12" t="inlineStr">
        <is>
          <t>Measures, Shape and Space</t>
        </is>
      </c>
      <c r="B197" s="12" t="inlineStr">
        <is>
          <t>2D and 3D Shapes</t>
        </is>
      </c>
      <c r="C197" s="13" t="inlineStr">
        <is>
          <t>Nets of Cuboids [ME11.01]</t>
        </is>
      </c>
      <c r="D197" s="12" t="inlineStr">
        <is>
          <t>This nugget has learning material and questions covering the topic of Nets of Cuboids.</t>
        </is>
      </c>
      <c r="E197" s="12" t="inlineStr">
        <is>
          <t>4fd3db4b-0b47-435f-ac94-e63baaf70fb0</t>
        </is>
      </c>
    </row>
    <row r="198" ht="45" customHeight="1">
      <c r="A198" s="12" t="inlineStr">
        <is>
          <t>Measures, Shape and Space</t>
        </is>
      </c>
      <c r="B198" s="12" t="inlineStr">
        <is>
          <t>2D and 3D Shapes</t>
        </is>
      </c>
      <c r="C198" s="13" t="inlineStr">
        <is>
          <t>Nets of 3D Shapes [MF33.05]</t>
        </is>
      </c>
      <c r="D198" s="12" t="inlineStr">
        <is>
          <t>This nugget shows how different nets fold up to make cuboids, cylinders, cones, pyramids with regular polygons as the base, and prisms.</t>
        </is>
      </c>
      <c r="E198" s="12" t="inlineStr">
        <is>
          <t>988687ba-d781-4e63-828d-f2b585b7e3dc</t>
        </is>
      </c>
    </row>
    <row r="199" ht="45" customHeight="1">
      <c r="A199" s="12" t="inlineStr">
        <is>
          <t>Measures, Shape and Space</t>
        </is>
      </c>
      <c r="B199" s="12" t="inlineStr">
        <is>
          <t>2D and 3D Shapes</t>
        </is>
      </c>
      <c r="C199" s="13" t="inlineStr">
        <is>
          <t>Plans and Elevations with Cuboids [MF33.03]</t>
        </is>
      </c>
      <c r="D199" s="12" t="inlineStr">
        <is>
          <t>This nugget has learning material and questions covering the topic of Plans and Elevations with Cuboids.</t>
        </is>
      </c>
      <c r="E199" s="12" t="inlineStr">
        <is>
          <t>99653930-8e3a-4b19-8c50-5df19b9f7f1a</t>
        </is>
      </c>
    </row>
    <row r="200" ht="45" customHeight="1">
      <c r="A200" s="12" t="inlineStr">
        <is>
          <t>Measures, Shape and Space</t>
        </is>
      </c>
      <c r="B200" s="12" t="inlineStr">
        <is>
          <t>2D and 3D Shapes</t>
        </is>
      </c>
      <c r="C200" s="13" t="inlineStr">
        <is>
          <t>Plans and Elevations [MF33.04]</t>
        </is>
      </c>
      <c r="D200" s="12" t="inlineStr">
        <is>
          <t>This nugget has learning material and questions covering the topic of Plans and Elevations.</t>
        </is>
      </c>
      <c r="E200" s="12" t="inlineStr">
        <is>
          <t>17072aa4-4633-4dce-9593-2df94b580170</t>
        </is>
      </c>
    </row>
    <row r="201" ht="45" customHeight="1">
      <c r="A201" s="12" t="inlineStr">
        <is>
          <t>Measures, Shape and Space</t>
        </is>
      </c>
      <c r="B201" s="12" t="inlineStr">
        <is>
          <t>2D and 3D Shapes</t>
        </is>
      </c>
      <c r="C201" s="13" t="inlineStr">
        <is>
          <t>Plan Drawings [ME11.02]</t>
        </is>
      </c>
      <c r="D201" s="12" t="inlineStr">
        <is>
          <t>This nugget has learning material and questions covering the topic of Plan Drawings.</t>
        </is>
      </c>
      <c r="E201" s="12" t="inlineStr">
        <is>
          <t>255532e8-9e1a-4234-b7f6-177cba4d0e95</t>
        </is>
      </c>
    </row>
    <row r="202" ht="45" customHeight="1">
      <c r="A202" s="12" t="inlineStr">
        <is>
          <t>Measures, Shape and Space</t>
        </is>
      </c>
      <c r="B202" s="12" t="inlineStr">
        <is>
          <t>2D and 3D Shapes</t>
        </is>
      </c>
      <c r="C202" s="13" t="inlineStr">
        <is>
          <t>Dimensions [ME11.03]</t>
        </is>
      </c>
      <c r="D202" s="12" t="inlineStr">
        <is>
          <t>This nugget has learning material and questions covering the topic of Dimensions.</t>
        </is>
      </c>
      <c r="E202" s="12" t="inlineStr">
        <is>
          <t>609ea30c-865c-4cbe-bb96-f689b80c61d8</t>
        </is>
      </c>
    </row>
    <row r="203" ht="45" customHeight="1">
      <c r="A203" s="12" t="inlineStr">
        <is>
          <t>Measures, Shape and Space</t>
        </is>
      </c>
      <c r="B203" s="12" t="inlineStr">
        <is>
          <t>Area, Perimeter and Volume</t>
        </is>
      </c>
      <c r="C203" s="13" t="inlineStr">
        <is>
          <t>Diagnostic: Area, Perimeter and Volume [MEW0.10]</t>
        </is>
      </c>
      <c r="D203" s="12" t="inlineStr">
        <is>
          <t>This is a short diagnostic assessment covering the topic of Area, Perimeter and Volume.</t>
        </is>
      </c>
      <c r="E203" s="12" t="inlineStr">
        <is>
          <t>c601720b-3b8b-43de-9c3f-de99934e623a</t>
        </is>
      </c>
    </row>
    <row r="204" ht="45" customHeight="1">
      <c r="A204" s="12" t="inlineStr">
        <is>
          <t>Measures, Shape and Space</t>
        </is>
      </c>
      <c r="B204" s="12" t="inlineStr">
        <is>
          <t>Area, Perimeter and Volume</t>
        </is>
      </c>
      <c r="C204" s="13" t="inlineStr">
        <is>
          <t>Perimeter by Counting [MF30.01]</t>
        </is>
      </c>
      <c r="D204" s="12" t="inlineStr">
        <is>
          <t>This nugget has learning material and questions covering the topic of Perimeter by Counting.</t>
        </is>
      </c>
      <c r="E204" s="12" t="inlineStr">
        <is>
          <t>3ac009c6-1f67-4465-bb62-0978b4b1e64a</t>
        </is>
      </c>
    </row>
    <row r="205" ht="45" customHeight="1">
      <c r="A205" s="12" t="inlineStr">
        <is>
          <t>Measures, Shape and Space</t>
        </is>
      </c>
      <c r="B205" s="12" t="inlineStr">
        <is>
          <t>Area, Perimeter and Volume</t>
        </is>
      </c>
      <c r="C205" s="13" t="inlineStr">
        <is>
          <t>Basic Perimeter [MF30.07]</t>
        </is>
      </c>
      <c r="D205" s="12" t="inlineStr">
        <is>
          <t xml:space="preserve">This nugget covers finding the perimeter of squares, rectangles and triangles, either through addition or multiplication. </t>
        </is>
      </c>
      <c r="E205" s="12" t="inlineStr">
        <is>
          <t>eb6c7ec9-da55-47bc-a51a-9947fe4d81d8</t>
        </is>
      </c>
    </row>
    <row r="206" ht="45" customHeight="1">
      <c r="A206" s="12" t="inlineStr">
        <is>
          <t>Measures, Shape and Space</t>
        </is>
      </c>
      <c r="B206" s="12" t="inlineStr">
        <is>
          <t>Area, Perimeter and Volume</t>
        </is>
      </c>
      <c r="C206" s="13" t="inlineStr">
        <is>
          <t>Perimeter of Rectangles [MD12.01]</t>
        </is>
      </c>
      <c r="D206" s="12" t="inlineStr">
        <is>
          <t>This nugget has learning material and questions covering the topic of Perimeter of Rectangles.</t>
        </is>
      </c>
      <c r="E206" s="12" t="inlineStr">
        <is>
          <t>d9a21e59-7b16-4e85-be8a-65562a249a49</t>
        </is>
      </c>
    </row>
    <row r="207" ht="45" customHeight="1">
      <c r="A207" s="12" t="inlineStr">
        <is>
          <t>Measures, Shape and Space</t>
        </is>
      </c>
      <c r="B207" s="12" t="inlineStr">
        <is>
          <t>Area, Perimeter and Volume</t>
        </is>
      </c>
      <c r="C207" s="13" t="inlineStr">
        <is>
          <t>Perimeter of Regular Shapes 1: Calculate Perimeter [MF30.02]</t>
        </is>
      </c>
      <c r="D207" s="12" t="inlineStr">
        <is>
          <t>This nugget has learning material and questions covering the topic of the Perimeter of Regular Shapes 1.</t>
        </is>
      </c>
      <c r="E207" s="12" t="inlineStr">
        <is>
          <t>0305e05b-c8aa-4289-87ee-7df4de44fb7c</t>
        </is>
      </c>
    </row>
    <row r="208" ht="45" customHeight="1">
      <c r="A208" s="12" t="inlineStr">
        <is>
          <t>Measures, Shape and Space</t>
        </is>
      </c>
      <c r="B208" s="12" t="inlineStr">
        <is>
          <t>Area, Perimeter and Volume</t>
        </is>
      </c>
      <c r="C208" s="13" t="inlineStr">
        <is>
          <t>Perimeter of Regular Shapes 2: Calculate Side Length [MF30.03]</t>
        </is>
      </c>
      <c r="D208" s="12" t="inlineStr">
        <is>
          <t>This nugget has learning material and questions covering the topic of the Perimeter of Regular Shapes 2.</t>
        </is>
      </c>
      <c r="E208" s="12" t="inlineStr">
        <is>
          <t>2c943e26-9638-4168-9432-ee78860c9b23</t>
        </is>
      </c>
    </row>
    <row r="209" ht="45" customHeight="1">
      <c r="A209" s="12" t="inlineStr">
        <is>
          <t>Measures, Shape and Space</t>
        </is>
      </c>
      <c r="B209" s="12" t="inlineStr">
        <is>
          <t>Area, Perimeter and Volume</t>
        </is>
      </c>
      <c r="C209" s="13" t="inlineStr">
        <is>
          <t>Perimeter of Composite Shapes 1 [MF30.04]</t>
        </is>
      </c>
      <c r="D209" s="12" t="inlineStr">
        <is>
          <t>This nugget has learning material and questions covering the topic of the Perimeter of Composite Shapes 1.</t>
        </is>
      </c>
      <c r="E209" s="12" t="inlineStr">
        <is>
          <t>6876f02b-ab8a-4c71-84d3-945620b78dc6</t>
        </is>
      </c>
    </row>
    <row r="210" ht="45" customHeight="1">
      <c r="A210" s="12" t="inlineStr">
        <is>
          <t>Measures, Shape and Space</t>
        </is>
      </c>
      <c r="B210" s="12" t="inlineStr">
        <is>
          <t>Area, Perimeter and Volume</t>
        </is>
      </c>
      <c r="C210" s="13" t="inlineStr">
        <is>
          <t>Perimeter of Composite Shapes 2: Worded Context [MF30.05]</t>
        </is>
      </c>
      <c r="D210" s="12" t="inlineStr">
        <is>
          <t xml:space="preserve">This nuggets contains question on finding the perimeter of polygons and compound shapes, including where some side lengths are not given. There are also applied money questions, e.g. finding the cost of a fence around the perimeter given the cost per metre of the fencing. </t>
        </is>
      </c>
      <c r="E210" s="12" t="inlineStr">
        <is>
          <t>8e8a2814-b2c5-481d-aaf1-e4e6fe866bcc</t>
        </is>
      </c>
    </row>
    <row r="211" ht="45" customHeight="1">
      <c r="A211" s="12" t="inlineStr">
        <is>
          <t>Measures, Shape and Space</t>
        </is>
      </c>
      <c r="B211" s="12" t="inlineStr">
        <is>
          <t>Area, Perimeter and Volume</t>
        </is>
      </c>
      <c r="C211" s="13" t="inlineStr">
        <is>
          <t>Area by Counting Squares [MF31.01]</t>
        </is>
      </c>
      <c r="D211" s="12" t="inlineStr">
        <is>
          <t>This nugget has learning material and questions covering the topic of Areas by Counting Squares.</t>
        </is>
      </c>
      <c r="E211" s="12" t="inlineStr">
        <is>
          <t>3d8b3373-5eba-474f-9af0-40f978588a70</t>
        </is>
      </c>
    </row>
    <row r="212" ht="45" customHeight="1">
      <c r="A212" s="12" t="inlineStr">
        <is>
          <t>Measures, Shape and Space</t>
        </is>
      </c>
      <c r="B212" s="12" t="inlineStr">
        <is>
          <t>Area, Perimeter and Volume</t>
        </is>
      </c>
      <c r="C212" s="13" t="inlineStr">
        <is>
          <t>Estimating Area [MF31.02]</t>
        </is>
      </c>
      <c r="D212" s="12" t="inlineStr">
        <is>
          <t>This nugget has learning material and questions covering the topic of Estimating Area.</t>
        </is>
      </c>
      <c r="E212" s="12" t="inlineStr">
        <is>
          <t>27dd2dc1-b2fa-4717-b535-508070f8ea1b</t>
        </is>
      </c>
    </row>
    <row r="213" ht="45" customHeight="1">
      <c r="A213" s="12" t="inlineStr">
        <is>
          <t>Measures, Shape and Space</t>
        </is>
      </c>
      <c r="B213" s="12" t="inlineStr">
        <is>
          <t>Area, Perimeter and Volume</t>
        </is>
      </c>
      <c r="C213" s="13" t="inlineStr">
        <is>
          <t>Area of Squares and Rectangles [MF31.11]</t>
        </is>
      </c>
      <c r="D213" s="12" t="inlineStr">
        <is>
          <t>This nugget covers how to find the area of squares and rectangles, using the formula area = length × width.</t>
        </is>
      </c>
      <c r="E213" s="12" t="inlineStr">
        <is>
          <t>d87dde84-524d-4b11-acf1-04b12109c889</t>
        </is>
      </c>
    </row>
    <row r="214" ht="45" customHeight="1">
      <c r="A214" s="12" t="inlineStr">
        <is>
          <t>Measures, Shape and Space</t>
        </is>
      </c>
      <c r="B214" s="12" t="inlineStr">
        <is>
          <t>Area, Perimeter and Volume</t>
        </is>
      </c>
      <c r="C214" s="13" t="inlineStr">
        <is>
          <t>Area of Squares, Rectangles and Parallelograms [MF31.03]</t>
        </is>
      </c>
      <c r="D214" s="12" t="inlineStr">
        <is>
          <t>This nugget has learning material and questions covering the topic of the Area of Squares, Rectangles and Parallelograms.</t>
        </is>
      </c>
      <c r="E214" s="12" t="inlineStr">
        <is>
          <t>b730043c-6004-43d2-b60d-00ae3e7e70bf</t>
        </is>
      </c>
    </row>
    <row r="215" ht="45" customHeight="1">
      <c r="A215" s="12" t="inlineStr">
        <is>
          <t>Measures, Shape and Space</t>
        </is>
      </c>
      <c r="B215" s="12" t="inlineStr">
        <is>
          <t>Area, Perimeter and Volume</t>
        </is>
      </c>
      <c r="C215" s="13" t="inlineStr">
        <is>
          <t>Area of Right Angled Triangles [MF31.04]</t>
        </is>
      </c>
      <c r="D215" s="12" t="inlineStr">
        <is>
          <t>This nugget has learning material and questions covering the topic of the Area of Right Angled Triangles.</t>
        </is>
      </c>
      <c r="E215" s="12" t="inlineStr">
        <is>
          <t>1c206425-6f75-4780-9524-da958f6f9acd</t>
        </is>
      </c>
    </row>
    <row r="216" ht="45" customHeight="1">
      <c r="A216" s="12" t="inlineStr">
        <is>
          <t>Measures, Shape and Space</t>
        </is>
      </c>
      <c r="B216" s="12" t="inlineStr">
        <is>
          <t>Area, Perimeter and Volume</t>
        </is>
      </c>
      <c r="C216" s="13" t="inlineStr">
        <is>
          <t>Area of Triangles [MF31.05]</t>
        </is>
      </c>
      <c r="D216" s="12" t="inlineStr">
        <is>
          <t>This nugget has learning material and questions covering the topic of the Area of Triangles.</t>
        </is>
      </c>
      <c r="E216" s="12" t="inlineStr">
        <is>
          <t>6a1e573c-8343-4d84-88b7-da829a119cd9</t>
        </is>
      </c>
    </row>
    <row r="217" ht="45" customHeight="1">
      <c r="A217" s="12" t="inlineStr">
        <is>
          <t>Measures, Shape and Space</t>
        </is>
      </c>
      <c r="B217" s="12" t="inlineStr">
        <is>
          <t>Area, Perimeter and Volume</t>
        </is>
      </c>
      <c r="C217" s="13" t="inlineStr">
        <is>
          <t>Area of Trapeziums [MF31.07]</t>
        </is>
      </c>
      <c r="D217" s="12" t="inlineStr">
        <is>
          <t>This nugget has learning material and questions covering the topic of the Area of Trapeziums.</t>
        </is>
      </c>
      <c r="E217" s="12" t="inlineStr">
        <is>
          <t>3ad082e0-8ab4-42f4-a141-7856d05a6ef1</t>
        </is>
      </c>
    </row>
    <row r="218" ht="45" customHeight="1">
      <c r="A218" s="12" t="inlineStr">
        <is>
          <t>Measures, Shape and Space</t>
        </is>
      </c>
      <c r="B218" s="12" t="inlineStr">
        <is>
          <t>Area, Perimeter and Volume</t>
        </is>
      </c>
      <c r="C218" s="13" t="inlineStr">
        <is>
          <t>Area of Composite Shapes 1: Adding [MF31.06]</t>
        </is>
      </c>
      <c r="D218" s="12" t="inlineStr">
        <is>
          <t>This nugget has learning material and questions covering the topic of the Area of Composite Shapes 1.</t>
        </is>
      </c>
      <c r="E218" s="12" t="inlineStr">
        <is>
          <t>7c3e4b1e-2cfa-4260-a339-9bf868a41d30</t>
        </is>
      </c>
    </row>
    <row r="219" ht="45" customHeight="1">
      <c r="A219" s="12" t="inlineStr">
        <is>
          <t>Measures, Shape and Space</t>
        </is>
      </c>
      <c r="B219" s="12" t="inlineStr">
        <is>
          <t>Area, Perimeter and Volume</t>
        </is>
      </c>
      <c r="C219" s="13" t="inlineStr">
        <is>
          <t>Area of Composite Shapes 2: Subtracting [MF31.08]</t>
        </is>
      </c>
      <c r="D219" s="12" t="inlineStr">
        <is>
          <t>This nugget has learning material and questions covering the topic of the Area of Composite Shapes 2.</t>
        </is>
      </c>
      <c r="E219" s="12" t="inlineStr">
        <is>
          <t>41eee480-2c78-45b1-ad41-42ee3e316589</t>
        </is>
      </c>
    </row>
    <row r="220" ht="45" customHeight="1">
      <c r="A220" s="12" t="inlineStr">
        <is>
          <t>Measures, Shape and Space</t>
        </is>
      </c>
      <c r="B220" s="12" t="inlineStr">
        <is>
          <t>Area, Perimeter and Volume</t>
        </is>
      </c>
      <c r="C220" s="13" t="inlineStr">
        <is>
          <t>Functional: Perimeter [ME12.07]</t>
        </is>
      </c>
      <c r="D220" s="12" t="inlineStr">
        <is>
          <t>This nugget has learning material and questions covering the topic of Functional: Perimeter.</t>
        </is>
      </c>
      <c r="E220" s="12" t="inlineStr">
        <is>
          <t>522ab9c8-4c32-4e79-a148-122e0179efb1</t>
        </is>
      </c>
    </row>
    <row r="221" ht="45" customHeight="1">
      <c r="A221" s="12" t="inlineStr">
        <is>
          <t>Measures, Shape and Space</t>
        </is>
      </c>
      <c r="B221" s="12" t="inlineStr">
        <is>
          <t>Area, Perimeter and Volume</t>
        </is>
      </c>
      <c r="C221" s="13" t="inlineStr">
        <is>
          <t>Functional: Area [MD15.02]</t>
        </is>
      </c>
      <c r="D221" s="12" t="inlineStr">
        <is>
          <t>This nugget has learning material and questions covering the topic of Functional: Area.</t>
        </is>
      </c>
      <c r="E221" s="12" t="inlineStr">
        <is>
          <t>4e1c1a97-a8bd-4876-8ee0-868a0d369de4</t>
        </is>
      </c>
    </row>
    <row r="222" ht="45" customHeight="1">
      <c r="A222" s="12" t="inlineStr">
        <is>
          <t>Measures, Shape and Space</t>
        </is>
      </c>
      <c r="B222" s="12" t="inlineStr">
        <is>
          <t>Area, Perimeter and Volume</t>
        </is>
      </c>
      <c r="C222" s="13" t="inlineStr">
        <is>
          <t>Functional: Compound Perimeter [ME12.08]</t>
        </is>
      </c>
      <c r="D222" s="12" t="inlineStr">
        <is>
          <t>This nugget has learning material and questions covering the topic of Functional  perimeter.</t>
        </is>
      </c>
      <c r="E222" s="12" t="inlineStr">
        <is>
          <t>2e819592-2312-4f95-80a8-9a3b1ced58e8</t>
        </is>
      </c>
    </row>
    <row r="223" ht="45" customHeight="1">
      <c r="A223" s="12" t="inlineStr">
        <is>
          <t>Measures, Shape and Space</t>
        </is>
      </c>
      <c r="B223" s="12" t="inlineStr">
        <is>
          <t>Area, Perimeter and Volume</t>
        </is>
      </c>
      <c r="C223" s="13" t="inlineStr">
        <is>
          <t>Functional: Compound Area [ME12.09]</t>
        </is>
      </c>
      <c r="D223" s="12" t="inlineStr">
        <is>
          <t>This nugget has learning material and questions covering the topic of Functional area.</t>
        </is>
      </c>
      <c r="E223" s="12" t="inlineStr">
        <is>
          <t>bfb96b12-323a-4926-81c7-3860a951b357</t>
        </is>
      </c>
    </row>
    <row r="224" ht="45" customHeight="1">
      <c r="A224" s="12" t="inlineStr">
        <is>
          <t>Measures, Shape and Space</t>
        </is>
      </c>
      <c r="B224" s="12" t="inlineStr">
        <is>
          <t>Area, Perimeter and Volume</t>
        </is>
      </c>
      <c r="C224" s="13" t="inlineStr">
        <is>
          <t>Counting Cubes [MF34.01]</t>
        </is>
      </c>
      <c r="D224" s="12" t="inlineStr">
        <is>
          <t>This nugget has learning material and questions covering the topic of Counting Cubes.</t>
        </is>
      </c>
      <c r="E224" s="12" t="inlineStr">
        <is>
          <t>cdabbed5-4d39-4d4d-b121-f292f9195208</t>
        </is>
      </c>
    </row>
    <row r="225" ht="45" customHeight="1">
      <c r="A225" s="12" t="inlineStr">
        <is>
          <t>Measures, Shape and Space</t>
        </is>
      </c>
      <c r="B225" s="12" t="inlineStr">
        <is>
          <t>Area, Perimeter and Volume</t>
        </is>
      </c>
      <c r="C225" s="13" t="inlineStr">
        <is>
          <t>Volume of Cubes and Cuboids [MF34.02]</t>
        </is>
      </c>
      <c r="D225" s="12" t="inlineStr">
        <is>
          <t>This nugget has learning material and questions covering the topic of the Volume of Cubes and Cuboids.</t>
        </is>
      </c>
      <c r="E225" s="12" t="inlineStr">
        <is>
          <t>620abbcb-221f-4760-9d90-1df267223a20</t>
        </is>
      </c>
    </row>
    <row r="226" ht="45" customHeight="1">
      <c r="A226" s="12" t="inlineStr">
        <is>
          <t>Measures, Shape and Space</t>
        </is>
      </c>
      <c r="B226" s="12" t="inlineStr">
        <is>
          <t>Area, Perimeter and Volume</t>
        </is>
      </c>
      <c r="C226" s="13" t="inlineStr">
        <is>
          <t>Volume of Cubes and Cuboids with Missing Side(s) [ME13.01]</t>
        </is>
      </c>
      <c r="D226" s="12" t="inlineStr">
        <is>
          <t>This nugget has learning material and questions covering the topic of the Volume of Cubes and Cuboids with Missing Side(s) (Level 2).</t>
        </is>
      </c>
      <c r="E226" s="12" t="inlineStr">
        <is>
          <t>b5ea0f97-e5ed-47a4-9f42-3d12aeb6a201</t>
        </is>
      </c>
    </row>
    <row r="227" ht="45" customHeight="1">
      <c r="A227" s="12" t="inlineStr">
        <is>
          <t>Measures, Shape and Space</t>
        </is>
      </c>
      <c r="B227" s="12" t="inlineStr">
        <is>
          <t>Area, Perimeter and Volume</t>
        </is>
      </c>
      <c r="C227" s="13" t="inlineStr">
        <is>
          <t>Volume of Prisms 1: Given Area [MF34.04]</t>
        </is>
      </c>
      <c r="D227" s="12" t="inlineStr">
        <is>
          <t>This nugget has learning material and questions covering the topic of the Volume of Prisms 1.</t>
        </is>
      </c>
      <c r="E227" s="12" t="inlineStr">
        <is>
          <t>324c3310-d24d-48df-ae2d-b9f01cefb0d2</t>
        </is>
      </c>
    </row>
    <row r="228" ht="45" customHeight="1">
      <c r="A228" s="12" t="inlineStr">
        <is>
          <t>Measures, Shape and Space</t>
        </is>
      </c>
      <c r="B228" s="12" t="inlineStr">
        <is>
          <t>Area, Perimeter and Volume</t>
        </is>
      </c>
      <c r="C228" s="13" t="inlineStr">
        <is>
          <t>Volume of 3D Solids using a Formula [ME13.02]</t>
        </is>
      </c>
      <c r="D228" s="12" t="inlineStr">
        <is>
          <t>This nugget has learning material and questions covering the topic of Volume of 3D solids using a formula.</t>
        </is>
      </c>
      <c r="E228" s="12" t="inlineStr">
        <is>
          <t>d37b53e7-874a-4bdd-baea-f5814ae00de9</t>
        </is>
      </c>
    </row>
    <row r="229" ht="45" customHeight="1">
      <c r="A229" s="12" t="inlineStr">
        <is>
          <t>Measures, Shape and Space</t>
        </is>
      </c>
      <c r="B229" s="12" t="inlineStr">
        <is>
          <t>Circles</t>
        </is>
      </c>
      <c r="C229" s="13" t="inlineStr">
        <is>
          <t>Diagnostic: Circles [ME0.18]</t>
        </is>
      </c>
      <c r="D229" s="12" t="inlineStr">
        <is>
          <t>This is a short diagnostic assessment covering the topic of Circles.</t>
        </is>
      </c>
      <c r="E229" s="12" t="inlineStr">
        <is>
          <t>ae6e159d-e0d3-452e-bdde-4e6ac8075b51</t>
        </is>
      </c>
    </row>
    <row r="230" ht="45" customHeight="1">
      <c r="A230" s="12" t="inlineStr">
        <is>
          <t>Measures, Shape and Space</t>
        </is>
      </c>
      <c r="B230" s="12" t="inlineStr">
        <is>
          <t>Circles</t>
        </is>
      </c>
      <c r="C230" s="13" t="inlineStr">
        <is>
          <t>Circumference Using the Diameter (Using 3.14) [ME12.10]</t>
        </is>
      </c>
      <c r="D230" s="12" t="inlineStr">
        <is>
          <t xml:space="preserve">This nugget shows how to calculate the circumference of a circle given the diameter, using the value of 3.14 as an approximation to π. </t>
        </is>
      </c>
      <c r="E230" s="12" t="inlineStr">
        <is>
          <t>70db67b4-c93d-424c-ab2a-9e8e44c740c4</t>
        </is>
      </c>
    </row>
    <row r="231" ht="45" customHeight="1">
      <c r="A231" s="12" t="inlineStr">
        <is>
          <t>Measures, Shape and Space</t>
        </is>
      </c>
      <c r="B231" s="12" t="inlineStr">
        <is>
          <t>Circles</t>
        </is>
      </c>
      <c r="C231" s="13" t="inlineStr">
        <is>
          <t>Circumference Using the Diameter (Using π) [ME12.02]</t>
        </is>
      </c>
      <c r="D231" s="12" t="inlineStr">
        <is>
          <t>This nugget has learning material and questions covering the topic of Circumference using the Diameter (Level 2).</t>
        </is>
      </c>
      <c r="E231" s="12" t="inlineStr">
        <is>
          <t>8c00301d-baaa-493d-a76d-aeac98a14396</t>
        </is>
      </c>
    </row>
    <row r="232" ht="45" customHeight="1">
      <c r="A232" s="12" t="inlineStr">
        <is>
          <t>Measures, Shape and Space</t>
        </is>
      </c>
      <c r="B232" s="12" t="inlineStr">
        <is>
          <t>Circles</t>
        </is>
      </c>
      <c r="C232" s="13" t="inlineStr">
        <is>
          <t>Circumference Using the Radius (Using 3.14) [ME12.11]</t>
        </is>
      </c>
      <c r="D232" s="12" t="inlineStr">
        <is>
          <t xml:space="preserve">This nugget shows how to calculate the circumference of a circle given the radius, using the value of 3.14 as an approximation to π. </t>
        </is>
      </c>
      <c r="E232" s="12" t="inlineStr">
        <is>
          <t>13211c47-7a5f-41bb-b67f-81f708d2f090</t>
        </is>
      </c>
    </row>
    <row r="233" ht="45" customHeight="1">
      <c r="A233" s="12" t="inlineStr">
        <is>
          <t>Measures, Shape and Space</t>
        </is>
      </c>
      <c r="B233" s="12" t="inlineStr">
        <is>
          <t>Circles</t>
        </is>
      </c>
      <c r="C233" s="13" t="inlineStr">
        <is>
          <t>Circumference Using the Radius (Using π) [ME12.01]</t>
        </is>
      </c>
      <c r="D233" s="12" t="inlineStr">
        <is>
          <t>This nugget has learning material and questions covering the topic of Circumference using the Radius (Level 2).</t>
        </is>
      </c>
      <c r="E233" s="12" t="inlineStr">
        <is>
          <t>8e6de9d5-d948-4482-a888-7ca2790fc0f2</t>
        </is>
      </c>
    </row>
    <row r="234" ht="45" customHeight="1">
      <c r="A234" s="12" t="inlineStr">
        <is>
          <t>Measures, Shape and Space</t>
        </is>
      </c>
      <c r="B234" s="12" t="inlineStr">
        <is>
          <t>Circles</t>
        </is>
      </c>
      <c r="C234" s="13" t="inlineStr">
        <is>
          <t>Circumference (Using 3.14) [ME12.12]</t>
        </is>
      </c>
      <c r="D234" s="12" t="inlineStr">
        <is>
          <t xml:space="preserve">This nugget shows how to calculate the circumference of a circle given either the radius or the diameter, using the value of 3.14 as an approximation to π. </t>
        </is>
      </c>
      <c r="E234" s="12" t="inlineStr">
        <is>
          <t>8d22db81-3b06-42cf-9306-fca0d3b0df2f</t>
        </is>
      </c>
    </row>
    <row r="235" ht="45" customHeight="1">
      <c r="A235" s="12" t="inlineStr">
        <is>
          <t>Measures, Shape and Space</t>
        </is>
      </c>
      <c r="B235" s="12" t="inlineStr">
        <is>
          <t>Circles</t>
        </is>
      </c>
      <c r="C235" s="13" t="inlineStr">
        <is>
          <t>Circumference (Using π) [ME12.03]</t>
        </is>
      </c>
      <c r="D235" s="12" t="inlineStr">
        <is>
          <t>This nugget has learning material and questions covering the topic of Circumference. (Level 2)</t>
        </is>
      </c>
      <c r="E235" s="12" t="inlineStr">
        <is>
          <t>646b8408-6c63-4d96-ac21-1277fdc5d370</t>
        </is>
      </c>
    </row>
    <row r="236" ht="45" customHeight="1">
      <c r="A236" s="12" t="inlineStr">
        <is>
          <t>Measures, Shape and Space</t>
        </is>
      </c>
      <c r="B236" s="12" t="inlineStr">
        <is>
          <t>Circles</t>
        </is>
      </c>
      <c r="C236" s="13" t="inlineStr">
        <is>
          <t>Area of a Circle Using the Radius (Using 3.14) [ME12.13]</t>
        </is>
      </c>
      <c r="D236" s="12" t="inlineStr">
        <is>
          <t xml:space="preserve">This nugget shows how to calculate the area of a circle given the radius, using the value of 3.14 as an approximation to π. </t>
        </is>
      </c>
      <c r="E236" s="12" t="inlineStr">
        <is>
          <t>db77b65e-306d-437f-b12b-01b6870581c8</t>
        </is>
      </c>
    </row>
    <row r="237" ht="45" customHeight="1">
      <c r="A237" s="12" t="inlineStr">
        <is>
          <t>Measures, Shape and Space</t>
        </is>
      </c>
      <c r="B237" s="12" t="inlineStr">
        <is>
          <t>Circles</t>
        </is>
      </c>
      <c r="C237" s="13" t="inlineStr">
        <is>
          <t>Area of a Circle Using the Radius (Using π) [ME12.04]</t>
        </is>
      </c>
      <c r="D237" s="12" t="inlineStr">
        <is>
          <t>This nugget has learning material and questions covering the topic of the Area of a Circle from Radius (Level 2).</t>
        </is>
      </c>
      <c r="E237" s="12" t="inlineStr">
        <is>
          <t>d545a4d3-2ba0-4ed8-9bbe-4401dd32b75f</t>
        </is>
      </c>
    </row>
    <row r="238" ht="45" customHeight="1">
      <c r="A238" s="12" t="inlineStr">
        <is>
          <t>Measures, Shape and Space</t>
        </is>
      </c>
      <c r="B238" s="12" t="inlineStr">
        <is>
          <t>Circles</t>
        </is>
      </c>
      <c r="C238" s="13" t="inlineStr">
        <is>
          <t>Area of a Circle Using the Diameter (Using 3.14) [ME12.14]</t>
        </is>
      </c>
      <c r="D238" s="12" t="inlineStr">
        <is>
          <t xml:space="preserve">This nugget shows how to calculate the area of a circle given the diameter, using the value of 3.14 as an approximation to π. </t>
        </is>
      </c>
      <c r="E238" s="12" t="inlineStr">
        <is>
          <t>3bd7d6de-809d-4892-965c-0e562dbeff8b</t>
        </is>
      </c>
    </row>
    <row r="239" ht="45" customHeight="1">
      <c r="A239" s="12" t="inlineStr">
        <is>
          <t>Measures, Shape and Space</t>
        </is>
      </c>
      <c r="B239" s="12" t="inlineStr">
        <is>
          <t>Circles</t>
        </is>
      </c>
      <c r="C239" s="13" t="inlineStr">
        <is>
          <t>Area of a Circle Using the Diameter (Using π) [ME12.05]</t>
        </is>
      </c>
      <c r="D239" s="12" t="inlineStr">
        <is>
          <t>This nugget has learning material and questions covering the topic of the Area of a Circle from Diameter (Level 2).</t>
        </is>
      </c>
      <c r="E239" s="12" t="inlineStr">
        <is>
          <t>ee4e16c1-2000-43ea-8d30-5f09fdfaf713</t>
        </is>
      </c>
    </row>
    <row r="240" ht="45" customHeight="1">
      <c r="A240" s="12" t="inlineStr">
        <is>
          <t>Measures, Shape and Space</t>
        </is>
      </c>
      <c r="B240" s="12" t="inlineStr">
        <is>
          <t>Circles</t>
        </is>
      </c>
      <c r="C240" s="13" t="inlineStr">
        <is>
          <t>Area of a Circle (Using 3.14) [ME12.15]</t>
        </is>
      </c>
      <c r="D240" s="12" t="inlineStr">
        <is>
          <t xml:space="preserve">This nugget shows how to calculate the area of a circle given either the radius or the diameter, using the value of 3.14 as an approximation to π. </t>
        </is>
      </c>
      <c r="E240" s="12" t="inlineStr">
        <is>
          <t>65faa312-d61f-40b8-87d6-4c9f5d516a6f</t>
        </is>
      </c>
    </row>
    <row r="241" ht="45" customHeight="1">
      <c r="A241" s="12" t="inlineStr">
        <is>
          <t>Measures, Shape and Space</t>
        </is>
      </c>
      <c r="B241" s="12" t="inlineStr">
        <is>
          <t>Circles</t>
        </is>
      </c>
      <c r="C241" s="13" t="inlineStr">
        <is>
          <t>Area of a Circle (Using π) [ME12.06]</t>
        </is>
      </c>
      <c r="D241" s="12" t="inlineStr">
        <is>
          <t>This nugget has learning material and questions covering the topic of the Area of a Circle using both radius and diameter (Level 2).</t>
        </is>
      </c>
      <c r="E241" s="12" t="inlineStr">
        <is>
          <t>7a8e808f-919b-48c8-ae6e-c1aa1a23f2db</t>
        </is>
      </c>
    </row>
    <row r="242" ht="45" customHeight="1">
      <c r="A242" s="12" t="inlineStr">
        <is>
          <t>Measures, Shape and Space</t>
        </is>
      </c>
      <c r="B242" s="12" t="inlineStr">
        <is>
          <t>Circles</t>
        </is>
      </c>
      <c r="C242" s="13" t="inlineStr">
        <is>
          <t>Areas of Composite Shapes with Part Circles [MF32.12]</t>
        </is>
      </c>
      <c r="D242" s="12" t="inlineStr">
        <is>
          <t>This nugget contains learning material and questions on finding areas of composite shapes with part circles.</t>
        </is>
      </c>
      <c r="E242" s="12" t="inlineStr">
        <is>
          <t>82bd6c91-c5de-47d7-a46f-685fbd8aa7c1</t>
        </is>
      </c>
    </row>
    <row r="243" ht="45" customHeight="1">
      <c r="A243" s="12" t="inlineStr">
        <is>
          <t>Measures, Shape and Space</t>
        </is>
      </c>
      <c r="B243" s="12" t="inlineStr">
        <is>
          <t>Circles</t>
        </is>
      </c>
      <c r="C243" s="13" t="inlineStr">
        <is>
          <t>Volume of Cylinders (Using 3.14) [ME13.06]</t>
        </is>
      </c>
      <c r="D243" s="12" t="inlineStr">
        <is>
          <t xml:space="preserve">This nugget shows how to calculate the volume of a cylinder given either the radius or the diameter, using the value of 3.14 as an approximation to π. </t>
        </is>
      </c>
      <c r="E243" s="12" t="inlineStr">
        <is>
          <t>7f089089-eb8e-4a00-8313-040cc36a787d</t>
        </is>
      </c>
    </row>
    <row r="244" ht="45" customHeight="1">
      <c r="A244" s="12" t="inlineStr">
        <is>
          <t>Measures, Shape and Space</t>
        </is>
      </c>
      <c r="B244" s="12" t="inlineStr">
        <is>
          <t>Circles</t>
        </is>
      </c>
      <c r="C244" s="13" t="inlineStr">
        <is>
          <t>Volume of Cylinders (Using π) [ME13.05]</t>
        </is>
      </c>
      <c r="D244" s="12" t="inlineStr">
        <is>
          <t>This nugget has learning material and questions covering the topic of the Volume of Cylinders.</t>
        </is>
      </c>
      <c r="E244" s="12" t="inlineStr">
        <is>
          <t>775646c5-79b3-4cdb-a1c1-9a244842185a</t>
        </is>
      </c>
    </row>
    <row r="245" ht="45" customHeight="1">
      <c r="A245" s="12" t="inlineStr">
        <is>
          <t>Measures, Shape and Space</t>
        </is>
      </c>
      <c r="B245" s="12" t="inlineStr">
        <is>
          <t>Circles</t>
        </is>
      </c>
      <c r="C245" s="13" t="inlineStr">
        <is>
          <t>Naming the Parts of a Circle [MF29.05]</t>
        </is>
      </c>
      <c r="D245" s="12" t="inlineStr">
        <is>
          <t>This nugget has learning material and questions covering the topic of Naming the Parts of a Circle.</t>
        </is>
      </c>
      <c r="E245" s="12" t="inlineStr">
        <is>
          <t>6519dda6-e112-43ff-b0a7-42c9849c5b44</t>
        </is>
      </c>
    </row>
    <row r="246" ht="45" customHeight="1">
      <c r="A246" s="12" t="inlineStr">
        <is>
          <t>Handling Data</t>
        </is>
      </c>
      <c r="B246" s="12" t="inlineStr">
        <is>
          <t>Displaying Data</t>
        </is>
      </c>
      <c r="C246" s="13" t="inlineStr">
        <is>
          <t>Diagnostic: Displaying Data [MEN0.10]</t>
        </is>
      </c>
      <c r="D246" s="12" t="inlineStr">
        <is>
          <t>This is a short diagnostic assessment covering the topic of Displaying Data.</t>
        </is>
      </c>
      <c r="E246" s="12" t="inlineStr">
        <is>
          <t>356a35a1-6ea9-4f2f-985c-00d14b5424ae</t>
        </is>
      </c>
    </row>
    <row r="247" ht="45" customHeight="1">
      <c r="A247" s="12" t="inlineStr">
        <is>
          <t>Handling Data</t>
        </is>
      </c>
      <c r="B247" s="12" t="inlineStr">
        <is>
          <t>Displaying Data</t>
        </is>
      </c>
      <c r="C247" s="13" t="inlineStr">
        <is>
          <t>Hypotheses, Primary Data and Secondary Data [MF48.01]</t>
        </is>
      </c>
      <c r="D247" s="12" t="inlineStr">
        <is>
          <t>This nugget has learning material and questions covering the topic of Primary and Secondary Data.</t>
        </is>
      </c>
      <c r="E247" s="12" t="inlineStr">
        <is>
          <t>f6ede61c-d392-4984-933a-9790620aaaa5</t>
        </is>
      </c>
    </row>
    <row r="248" ht="45" customHeight="1">
      <c r="A248" s="12" t="inlineStr">
        <is>
          <t>Handling Data</t>
        </is>
      </c>
      <c r="B248" s="12" t="inlineStr">
        <is>
          <t>Displaying Data</t>
        </is>
      </c>
      <c r="C248" s="13" t="inlineStr">
        <is>
          <t>Discrete and Continuous Data [MF48.02]</t>
        </is>
      </c>
      <c r="D248" s="12" t="inlineStr">
        <is>
          <t>This nugget has learning material and questions covering the topic of Discrete and Continuous Data.</t>
        </is>
      </c>
      <c r="E248" s="12" t="inlineStr">
        <is>
          <t>e1de590b-460b-419f-9238-2242017e74b4</t>
        </is>
      </c>
    </row>
    <row r="249" ht="45" customHeight="1">
      <c r="A249" s="12" t="inlineStr">
        <is>
          <t>Handling Data</t>
        </is>
      </c>
      <c r="B249" s="12" t="inlineStr">
        <is>
          <t>Displaying Data</t>
        </is>
      </c>
      <c r="C249" s="13" t="inlineStr">
        <is>
          <t>Tally Chart [MF48.03]</t>
        </is>
      </c>
      <c r="D249" s="12" t="inlineStr">
        <is>
          <t>This nugget has learning material and questions covering the topic of Tally Chart.</t>
        </is>
      </c>
      <c r="E249" s="12" t="inlineStr">
        <is>
          <t>3d56370e-de4e-42fe-b6ac-d8e3e8492612</t>
        </is>
      </c>
    </row>
    <row r="250" ht="45" customHeight="1">
      <c r="A250" s="12" t="inlineStr">
        <is>
          <t>Handling Data</t>
        </is>
      </c>
      <c r="B250" s="12" t="inlineStr">
        <is>
          <t>Displaying Data</t>
        </is>
      </c>
      <c r="C250" s="13" t="inlineStr">
        <is>
          <t>Grouped Tally Charts: Discrete and Continuous [MF48.07]</t>
        </is>
      </c>
      <c r="D250" s="12" t="inlineStr">
        <is>
          <t>This nugget has learning material and questions covering the topic of Grouped Tally Charts: Discrete and Continuous .</t>
        </is>
      </c>
      <c r="E250" s="12" t="inlineStr">
        <is>
          <t>c3a5054f-a7d4-4477-b140-bebf8f1062d6</t>
        </is>
      </c>
    </row>
    <row r="251" ht="45" customHeight="1">
      <c r="A251" s="12" t="inlineStr">
        <is>
          <t>Handling Data</t>
        </is>
      </c>
      <c r="B251" s="12" t="inlineStr">
        <is>
          <t>Displaying Data</t>
        </is>
      </c>
      <c r="C251" s="13" t="inlineStr">
        <is>
          <t>Grouping Data (Equal Class Widths) [MF48.10]</t>
        </is>
      </c>
      <c r="D251" s="12" t="inlineStr">
        <is>
          <t xml:space="preserve">This nugget contains information on choosing appropriate size class widths, and the use of inequality symbols for continuous data. </t>
        </is>
      </c>
      <c r="E251" s="12" t="inlineStr">
        <is>
          <t>5fec2e18-8447-4dff-bc05-d79ea9689bb3</t>
        </is>
      </c>
    </row>
    <row r="252" ht="45" customHeight="1">
      <c r="A252" s="12" t="inlineStr">
        <is>
          <t>Handling Data</t>
        </is>
      </c>
      <c r="B252" s="12" t="inlineStr">
        <is>
          <t>Displaying Data</t>
        </is>
      </c>
      <c r="C252" s="13" t="inlineStr">
        <is>
          <t>Bar Charts [MF50.04]</t>
        </is>
      </c>
      <c r="D252" s="12" t="inlineStr">
        <is>
          <t>This nugget has learning material and questions covering the topic of Bar Charts.</t>
        </is>
      </c>
      <c r="E252" s="12" t="inlineStr">
        <is>
          <t>b6c397fc-5a9f-4025-bf48-63a780bce147</t>
        </is>
      </c>
    </row>
    <row r="253" ht="45" customHeight="1">
      <c r="A253" s="12" t="inlineStr">
        <is>
          <t>Handling Data</t>
        </is>
      </c>
      <c r="B253" s="12" t="inlineStr">
        <is>
          <t>Displaying Data</t>
        </is>
      </c>
      <c r="C253" s="13" t="inlineStr">
        <is>
          <t>Multiple and Composite Bar Charts [MF50.05]</t>
        </is>
      </c>
      <c r="D253" s="12" t="inlineStr">
        <is>
          <t>This nugget has learning material and questions covering the topic of Multiple and Composite Bar Charts.</t>
        </is>
      </c>
      <c r="E253" s="12" t="inlineStr">
        <is>
          <t>65696649-a9bd-49df-a175-324ae53918a4</t>
        </is>
      </c>
    </row>
    <row r="254" ht="45" customHeight="1">
      <c r="A254" s="12" t="inlineStr">
        <is>
          <t>Handling Data</t>
        </is>
      </c>
      <c r="B254" s="12" t="inlineStr">
        <is>
          <t>Displaying Data</t>
        </is>
      </c>
      <c r="C254" s="13" t="inlineStr">
        <is>
          <t>Vertical Line Graphs [MF50.06]</t>
        </is>
      </c>
      <c r="D254" s="12" t="inlineStr">
        <is>
          <t>This nugget has learning material and questions covering the topic of Vertical Line Graphs.</t>
        </is>
      </c>
      <c r="E254" s="12" t="inlineStr">
        <is>
          <t>14417ce4-7ddb-4dde-99b1-2ec73a2b6909</t>
        </is>
      </c>
    </row>
    <row r="255" ht="45" customHeight="1">
      <c r="A255" s="12" t="inlineStr">
        <is>
          <t>Handling Data</t>
        </is>
      </c>
      <c r="B255" s="12" t="inlineStr">
        <is>
          <t>Displaying Data</t>
        </is>
      </c>
      <c r="C255" s="13" t="inlineStr">
        <is>
          <t>Line Graphs [MF50.20]</t>
        </is>
      </c>
      <c r="D255" s="12" t="inlineStr">
        <is>
          <t xml:space="preserve">This nugget goes through some of the key features of line graphs including reading from the graph, completing calculations, and comparing two data sets. </t>
        </is>
      </c>
      <c r="E255" s="12" t="inlineStr">
        <is>
          <t>738a54fd-e21e-4ef8-83bc-e8fc4a4fb05e</t>
        </is>
      </c>
    </row>
    <row r="256" ht="45" customHeight="1">
      <c r="A256" s="12" t="inlineStr">
        <is>
          <t>Handling Data</t>
        </is>
      </c>
      <c r="B256" s="12" t="inlineStr">
        <is>
          <t>Displaying Data</t>
        </is>
      </c>
      <c r="C256" s="13" t="inlineStr">
        <is>
          <t>Questionnaires [MF48.04]</t>
        </is>
      </c>
      <c r="D256" s="12" t="inlineStr">
        <is>
          <t>This nugget has learning material and questions covering the topic of Questionnaires: Creating.</t>
        </is>
      </c>
      <c r="E256" s="12" t="inlineStr">
        <is>
          <t>f255a183-553d-46e3-846b-64407ddd30e3</t>
        </is>
      </c>
    </row>
    <row r="257" ht="45" customHeight="1">
      <c r="A257" s="12" t="inlineStr">
        <is>
          <t>Handling Data</t>
        </is>
      </c>
      <c r="B257" s="12" t="inlineStr">
        <is>
          <t>Displaying Data</t>
        </is>
      </c>
      <c r="C257" s="13" t="inlineStr">
        <is>
          <t>Fair Samples [ME14.02]</t>
        </is>
      </c>
      <c r="D257" s="12" t="inlineStr">
        <is>
          <t>This nugget has learning material and questions covering the topic of Fair Samples.</t>
        </is>
      </c>
      <c r="E257" s="12" t="inlineStr">
        <is>
          <t>ffca1352-f5f7-492d-8585-b97cd8710b0a</t>
        </is>
      </c>
    </row>
    <row r="258" ht="45" customHeight="1">
      <c r="A258" s="12" t="inlineStr">
        <is>
          <t>Handling Data</t>
        </is>
      </c>
      <c r="B258" s="12" t="inlineStr">
        <is>
          <t>Displaying Data</t>
        </is>
      </c>
      <c r="C258" s="13" t="inlineStr">
        <is>
          <t>Time Series Graphs [MF50.12]</t>
        </is>
      </c>
      <c r="D258" s="12" t="inlineStr">
        <is>
          <t>This nugget has learning material and questions covering the topic of Time Series Graphs.</t>
        </is>
      </c>
      <c r="E258" s="12" t="inlineStr">
        <is>
          <t>aa94a668-374f-40dc-b2e0-fae5bb0f82c1</t>
        </is>
      </c>
    </row>
    <row r="259" ht="45" customHeight="1">
      <c r="A259" s="12" t="inlineStr">
        <is>
          <t>Handling Data</t>
        </is>
      </c>
      <c r="B259" s="12" t="inlineStr">
        <is>
          <t>Displaying Data</t>
        </is>
      </c>
      <c r="C259" s="13" t="inlineStr">
        <is>
          <t>Data Summary Tables [ME14.03]</t>
        </is>
      </c>
      <c r="D259" s="12" t="inlineStr">
        <is>
          <t>This nugget has learning material and questions covering the topic of Data summary/collection .</t>
        </is>
      </c>
      <c r="E259" s="12" t="inlineStr">
        <is>
          <t>c6478eb1-febe-4551-a89d-1190ee1b03cc</t>
        </is>
      </c>
    </row>
    <row r="260" ht="45" customHeight="1">
      <c r="A260" s="12" t="inlineStr">
        <is>
          <t>Handling Data</t>
        </is>
      </c>
      <c r="B260" s="12" t="inlineStr">
        <is>
          <t>Displaying Data</t>
        </is>
      </c>
      <c r="C260" s="13" t="inlineStr">
        <is>
          <t>Interpreting Data from Tables/Graphs [ME14.04]</t>
        </is>
      </c>
      <c r="D260" s="12" t="inlineStr">
        <is>
          <t>This nugget has learning material and questions covering the topic of Interpreting data from tables / graphs.</t>
        </is>
      </c>
      <c r="E260" s="12" t="inlineStr">
        <is>
          <t>6a59cd2c-b946-4d7f-9648-c1c1538ae3ac</t>
        </is>
      </c>
    </row>
    <row r="261" ht="45" customHeight="1">
      <c r="A261" s="12" t="inlineStr">
        <is>
          <t>Handling Data</t>
        </is>
      </c>
      <c r="B261" s="12" t="inlineStr">
        <is>
          <t>Displaying Data</t>
        </is>
      </c>
      <c r="C261" s="13" t="inlineStr">
        <is>
          <t>Interpreting Two Way Tables [ME14.05]</t>
        </is>
      </c>
      <c r="D261" s="12" t="inlineStr">
        <is>
          <t>This nugget has learning material and questions covering the topic of Interpreting Two Way Tables. (Level 2)</t>
        </is>
      </c>
      <c r="E261" s="12" t="inlineStr">
        <is>
          <t>67ff4021-9775-427a-aaa0-382c0b0e4085</t>
        </is>
      </c>
    </row>
    <row r="262" ht="45" customHeight="1">
      <c r="A262" s="12" t="inlineStr">
        <is>
          <t>Handling Data</t>
        </is>
      </c>
      <c r="B262" s="12" t="inlineStr">
        <is>
          <t>Displaying Data</t>
        </is>
      </c>
      <c r="C262" s="13" t="inlineStr">
        <is>
          <t>Completing Two Way Tables [ME14.06]</t>
        </is>
      </c>
      <c r="D262" s="12" t="inlineStr">
        <is>
          <t>This nugget has learning material and questions covering the topic of Completing Two Way Tables (Level 2).</t>
        </is>
      </c>
      <c r="E262" s="12" t="inlineStr">
        <is>
          <t>19cbf102-47c3-4bae-83f5-7c7daa7aea34</t>
        </is>
      </c>
    </row>
    <row r="263" ht="45" customHeight="1">
      <c r="A263" s="12" t="inlineStr">
        <is>
          <t>Handling Data</t>
        </is>
      </c>
      <c r="B263" s="12" t="inlineStr">
        <is>
          <t>Displaying Data</t>
        </is>
      </c>
      <c r="C263" s="13" t="inlineStr">
        <is>
          <t>Distance Tables [ME14.07]</t>
        </is>
      </c>
      <c r="D263" s="12" t="inlineStr">
        <is>
          <t>This nugget has learning material and questions covering the topic of Distance Tables. (Level 2)</t>
        </is>
      </c>
      <c r="E263" s="12" t="inlineStr">
        <is>
          <t>c3597aa8-6c94-4fd0-881f-fd62717482ce</t>
        </is>
      </c>
    </row>
    <row r="264" ht="45" customHeight="1">
      <c r="A264" s="12" t="inlineStr">
        <is>
          <t>Handling Data</t>
        </is>
      </c>
      <c r="B264" s="12" t="inlineStr">
        <is>
          <t>Displaying Data</t>
        </is>
      </c>
      <c r="C264" s="13" t="inlineStr">
        <is>
          <t>Creating Pie Charts (Calculator) [MF50.10]</t>
        </is>
      </c>
      <c r="D264" s="12" t="inlineStr">
        <is>
          <t>This nugget has learning material and questions covering the topic of Creating Pie Charts (Calculator).</t>
        </is>
      </c>
      <c r="E264" s="12" t="inlineStr">
        <is>
          <t>b216caf5-1d95-4a20-89ed-a28ea223ecb8</t>
        </is>
      </c>
    </row>
    <row r="265" ht="45" customHeight="1">
      <c r="A265" s="12" t="inlineStr">
        <is>
          <t>Handling Data</t>
        </is>
      </c>
      <c r="B265" s="12" t="inlineStr">
        <is>
          <t>Displaying Data</t>
        </is>
      </c>
      <c r="C265" s="13" t="inlineStr">
        <is>
          <t>Creating Pie Charts (No Calculator) [MF50.09]</t>
        </is>
      </c>
      <c r="D265" s="12" t="inlineStr">
        <is>
          <t>This nugget has learning material and questions covering the topic of Creating Pie Charts (No Calculator).</t>
        </is>
      </c>
      <c r="E265" s="12" t="inlineStr">
        <is>
          <t>24d58ba1-7038-4ea6-ad08-afb6dfa7d816</t>
        </is>
      </c>
    </row>
    <row r="266" ht="45" customHeight="1">
      <c r="A266" s="12" t="inlineStr">
        <is>
          <t>Handling Data</t>
        </is>
      </c>
      <c r="B266" s="12" t="inlineStr">
        <is>
          <t>Displaying Data</t>
        </is>
      </c>
      <c r="C266" s="13" t="inlineStr">
        <is>
          <t>Interpreting Pie Charts [MF50.11]</t>
        </is>
      </c>
      <c r="D266" s="12" t="inlineStr">
        <is>
          <t>This nugget has learning material and questions covering the topic of Interpreting Pie Charts.</t>
        </is>
      </c>
      <c r="E266" s="12" t="inlineStr">
        <is>
          <t>a5eb6701-0424-4f33-a243-37c62ea28c58</t>
        </is>
      </c>
    </row>
    <row r="267" ht="45" customHeight="1">
      <c r="A267" s="12" t="inlineStr">
        <is>
          <t>Handling Data</t>
        </is>
      </c>
      <c r="B267" s="12" t="inlineStr">
        <is>
          <t>Displaying Data</t>
        </is>
      </c>
      <c r="C267" s="13" t="inlineStr">
        <is>
          <t>Interpreting Misleading Data Representations [MF50.18]</t>
        </is>
      </c>
      <c r="D267" s="12" t="inlineStr">
        <is>
          <t>This nugget has learning material and questions covering the topic of Interpreting Data: Misleading Statements and common misconceptions when interpreting graphs.</t>
        </is>
      </c>
      <c r="E267" s="12" t="inlineStr">
        <is>
          <t>d823d943-e953-48bb-b3c6-fe4a42d01ca2</t>
        </is>
      </c>
    </row>
    <row r="268" ht="45" customHeight="1">
      <c r="A268" s="12" t="inlineStr">
        <is>
          <t>Handling Data</t>
        </is>
      </c>
      <c r="B268" s="12" t="inlineStr">
        <is>
          <t>Displaying Data</t>
        </is>
      </c>
      <c r="C268" s="13" t="inlineStr">
        <is>
          <t>Choosing the Correct Graph [MF50.22]</t>
        </is>
      </c>
      <c r="D268" s="12" t="inlineStr">
        <is>
          <t xml:space="preserve">This nugget covers which type of graph is the best one to choose to display various types of data. It includes, bar charts, pie charts, line graphs and scatter graphs. </t>
        </is>
      </c>
      <c r="E268" s="12" t="inlineStr">
        <is>
          <t>fcdae9ca-e29d-4b4c-ae0e-1e5195784aff</t>
        </is>
      </c>
    </row>
    <row r="269" ht="45" customHeight="1">
      <c r="A269" s="12" t="inlineStr">
        <is>
          <t>Handling Data</t>
        </is>
      </c>
      <c r="B269" s="12" t="inlineStr">
        <is>
          <t>Averages and the Range</t>
        </is>
      </c>
      <c r="C269" s="13" t="inlineStr">
        <is>
          <t>Diagnostic: Averages and the Range [MEW0.12]</t>
        </is>
      </c>
      <c r="D269" s="12" t="inlineStr">
        <is>
          <t>This is a short diagnostic assessment covering the topic of Averages and the Range.</t>
        </is>
      </c>
      <c r="E269" s="12" t="inlineStr">
        <is>
          <t>ec53c260-4a77-4037-9f0c-3bb333303c2a</t>
        </is>
      </c>
    </row>
    <row r="270" ht="45" customHeight="1">
      <c r="A270" s="12" t="inlineStr">
        <is>
          <t>Handling Data</t>
        </is>
      </c>
      <c r="B270" s="12" t="inlineStr">
        <is>
          <t>Averages and the Range</t>
        </is>
      </c>
      <c r="C270" s="13" t="inlineStr">
        <is>
          <t>Median [ME14.08]</t>
        </is>
      </c>
      <c r="D270" s="12" t="inlineStr">
        <is>
          <t>This nugget has learning material and questions covering the topic of Median. (Level 2)</t>
        </is>
      </c>
      <c r="E270" s="12" t="inlineStr">
        <is>
          <t>4d367a37-18fb-4dd6-a97e-70d63599e926</t>
        </is>
      </c>
    </row>
    <row r="271" ht="45" customHeight="1">
      <c r="A271" s="12" t="inlineStr">
        <is>
          <t>Handling Data</t>
        </is>
      </c>
      <c r="B271" s="12" t="inlineStr">
        <is>
          <t>Averages and the Range</t>
        </is>
      </c>
      <c r="C271" s="13" t="inlineStr">
        <is>
          <t>Mode [MF49.01]</t>
        </is>
      </c>
      <c r="D271" s="12" t="inlineStr">
        <is>
          <t>This nugget has learning material and questions covering the topic of Mode.</t>
        </is>
      </c>
      <c r="E271" s="12" t="inlineStr">
        <is>
          <t>31eaa5b8-8126-439a-86de-aff05e1d515f</t>
        </is>
      </c>
    </row>
    <row r="272" ht="45" customHeight="1">
      <c r="A272" s="12" t="inlineStr">
        <is>
          <t>Handling Data</t>
        </is>
      </c>
      <c r="B272" s="12" t="inlineStr">
        <is>
          <t>Averages and the Range</t>
        </is>
      </c>
      <c r="C272" s="13" t="inlineStr">
        <is>
          <t>Mean 1: Positive Integers [MF49.03]</t>
        </is>
      </c>
      <c r="D272" s="12" t="inlineStr">
        <is>
          <t>This nugget has learning material and questions covering the topic of Mean 1.</t>
        </is>
      </c>
      <c r="E272" s="12" t="inlineStr">
        <is>
          <t>407bfa05-f281-4ede-ba95-edecac8d9825</t>
        </is>
      </c>
    </row>
    <row r="273" ht="45" customHeight="1">
      <c r="A273" s="12" t="inlineStr">
        <is>
          <t>Handling Data</t>
        </is>
      </c>
      <c r="B273" s="12" t="inlineStr">
        <is>
          <t>Averages and the Range</t>
        </is>
      </c>
      <c r="C273" s="13" t="inlineStr">
        <is>
          <t>Mean 2 [ME14.09]</t>
        </is>
      </c>
      <c r="D273" s="12" t="inlineStr">
        <is>
          <t>This nugget has learning material and questions covering the topic of Mean 2.</t>
        </is>
      </c>
      <c r="E273" s="12" t="inlineStr">
        <is>
          <t>9db3b43c-880a-4352-b3b7-a1892ed99109</t>
        </is>
      </c>
    </row>
    <row r="274" ht="45" customHeight="1">
      <c r="A274" s="12" t="inlineStr">
        <is>
          <t>Handling Data</t>
        </is>
      </c>
      <c r="B274" s="12" t="inlineStr">
        <is>
          <t>Averages and the Range</t>
        </is>
      </c>
      <c r="C274" s="13" t="inlineStr">
        <is>
          <t>Range 1: Positive Integers [MF49.07]</t>
        </is>
      </c>
      <c r="D274" s="12" t="inlineStr">
        <is>
          <t>This nugget has learning material and questions covering the topic of Range 1.</t>
        </is>
      </c>
      <c r="E274" s="12" t="inlineStr">
        <is>
          <t>c06ff0a7-34d3-4d8e-8534-c0761c520acc</t>
        </is>
      </c>
    </row>
    <row r="275" ht="45" customHeight="1">
      <c r="A275" s="12" t="inlineStr">
        <is>
          <t>Handling Data</t>
        </is>
      </c>
      <c r="B275" s="12" t="inlineStr">
        <is>
          <t>Averages and the Range</t>
        </is>
      </c>
      <c r="C275" s="13" t="inlineStr">
        <is>
          <t>Range 2: Decimals and Negatives [MF49.08]</t>
        </is>
      </c>
      <c r="D275" s="12" t="inlineStr">
        <is>
          <t>This nugget has learning material and questions covering the topic of Range 2.</t>
        </is>
      </c>
      <c r="E275" s="12" t="inlineStr">
        <is>
          <t>6b95fc61-2683-49d8-902c-c5bdb628ad7b</t>
        </is>
      </c>
    </row>
    <row r="276" ht="45" customHeight="1">
      <c r="A276" s="12" t="inlineStr">
        <is>
          <t>Handling Data</t>
        </is>
      </c>
      <c r="B276" s="12" t="inlineStr">
        <is>
          <t>Averages and the Range</t>
        </is>
      </c>
      <c r="C276" s="13" t="inlineStr">
        <is>
          <t>Applying Averages and the Range 1 [ME14.10]</t>
        </is>
      </c>
      <c r="D276" s="12" t="inlineStr">
        <is>
          <t>This nugget has learning material and questions covering the topic of Applying Averages and the Range 1. (Level 2)</t>
        </is>
      </c>
      <c r="E276" s="12" t="inlineStr">
        <is>
          <t>55b8e12a-7966-447b-b479-770bd2dfb6c5</t>
        </is>
      </c>
    </row>
    <row r="277" ht="45" customHeight="1">
      <c r="A277" s="12" t="inlineStr">
        <is>
          <t>Handling Data</t>
        </is>
      </c>
      <c r="B277" s="12" t="inlineStr">
        <is>
          <t>Averages and the Range</t>
        </is>
      </c>
      <c r="C277" s="13" t="inlineStr">
        <is>
          <t>Using Averages and Range [MF49.20]</t>
        </is>
      </c>
      <c r="D277" s="12" t="inlineStr">
        <is>
          <t>This nugget has learning material and questions covering the topic of Averages and Range: Understanding.</t>
        </is>
      </c>
      <c r="E277" s="12" t="inlineStr">
        <is>
          <t>91df0222-2e81-4f0b-80bc-d9e098d54693</t>
        </is>
      </c>
    </row>
    <row r="278" ht="45" customHeight="1">
      <c r="A278" s="12" t="inlineStr">
        <is>
          <t>Handling Data</t>
        </is>
      </c>
      <c r="B278" s="12" t="inlineStr">
        <is>
          <t>Averages and the Range</t>
        </is>
      </c>
      <c r="C278" s="13" t="inlineStr">
        <is>
          <t>Using Averages and Range: Comparing Two Data Sets [MF49.21]</t>
        </is>
      </c>
      <c r="D278" s="12" t="inlineStr">
        <is>
          <t>This nugget has learning material and questions covering the topic of Comparing 2 Data Sets Using Averages and Range.</t>
        </is>
      </c>
      <c r="E278" s="12" t="inlineStr">
        <is>
          <t>26bc7d2f-dbc6-457c-a88a-b572cb8a36ca</t>
        </is>
      </c>
    </row>
    <row r="279" ht="45" customHeight="1">
      <c r="A279" s="12" t="inlineStr">
        <is>
          <t>Handling Data</t>
        </is>
      </c>
      <c r="B279" s="12" t="inlineStr">
        <is>
          <t>Averages and the Range</t>
        </is>
      </c>
      <c r="C279" s="13" t="inlineStr">
        <is>
          <t>Mean 3: Finding Missing Values [MF49.05]</t>
        </is>
      </c>
      <c r="D279" s="12" t="inlineStr">
        <is>
          <t>This nugget has learning material and questions covering the topic of Mean 3.</t>
        </is>
      </c>
      <c r="E279" s="12" t="inlineStr">
        <is>
          <t>9d8c2557-a888-4a6b-bf79-06f96eab6df7</t>
        </is>
      </c>
    </row>
    <row r="280" ht="45" customHeight="1">
      <c r="A280" s="12" t="inlineStr">
        <is>
          <t>Handling Data</t>
        </is>
      </c>
      <c r="B280" s="12" t="inlineStr">
        <is>
          <t>Probability</t>
        </is>
      </c>
      <c r="C280" s="13" t="inlineStr">
        <is>
          <t>Diagnostic: Probability [MEW0.13]</t>
        </is>
      </c>
      <c r="D280" s="12" t="inlineStr">
        <is>
          <t>This is a short diagnostic assessment covering the topic of Probability.</t>
        </is>
      </c>
      <c r="E280" s="12" t="inlineStr">
        <is>
          <t>d9ef8d0a-4c90-4fc6-b4f0-0cad5e148db0</t>
        </is>
      </c>
    </row>
    <row r="281" ht="45" customHeight="1">
      <c r="A281" s="12" t="inlineStr">
        <is>
          <t>Handling Data</t>
        </is>
      </c>
      <c r="B281" s="12" t="inlineStr">
        <is>
          <t>Probability</t>
        </is>
      </c>
      <c r="C281" s="13" t="inlineStr">
        <is>
          <t>Probability Scale in Words [MF46.01]</t>
        </is>
      </c>
      <c r="D281" s="12" t="inlineStr">
        <is>
          <t>This nugget has learning material and questions covering the topic of Probability Scale in Words.</t>
        </is>
      </c>
      <c r="E281" s="12" t="inlineStr">
        <is>
          <t>0e35af1f-b210-448c-9ae9-b3c365ebbe92</t>
        </is>
      </c>
    </row>
    <row r="282" ht="45" customHeight="1">
      <c r="A282" s="12" t="inlineStr">
        <is>
          <t>Handling Data</t>
        </is>
      </c>
      <c r="B282" s="12" t="inlineStr">
        <is>
          <t>Probability</t>
        </is>
      </c>
      <c r="C282" s="13" t="inlineStr">
        <is>
          <t>Probability Scale in Numbers [MF46.02]</t>
        </is>
      </c>
      <c r="D282" s="12" t="inlineStr">
        <is>
          <t>This nugget has learning material and questions covering the topic of Probability Scale in Numbers.</t>
        </is>
      </c>
      <c r="E282" s="12" t="inlineStr">
        <is>
          <t>0b3d3a0b-790a-4727-b0e3-d3880ab17393</t>
        </is>
      </c>
    </row>
    <row r="283" ht="45" customHeight="1">
      <c r="A283" s="12" t="inlineStr">
        <is>
          <t>Handling Data</t>
        </is>
      </c>
      <c r="B283" s="12" t="inlineStr">
        <is>
          <t>Probability</t>
        </is>
      </c>
      <c r="C283" s="13" t="inlineStr">
        <is>
          <t>Listing Outcomes [MF46.06]</t>
        </is>
      </c>
      <c r="D283" s="12" t="inlineStr">
        <is>
          <t>This nugget has learning material and questions covering the topic of Listing Outcomes.</t>
        </is>
      </c>
      <c r="E283" s="12" t="inlineStr">
        <is>
          <t>b8d97ce9-060d-4036-b6ee-4fa4cb831d36</t>
        </is>
      </c>
    </row>
    <row r="284" ht="45" customHeight="1">
      <c r="A284" s="12" t="inlineStr">
        <is>
          <t>Handling Data</t>
        </is>
      </c>
      <c r="B284" s="12" t="inlineStr">
        <is>
          <t>Probability</t>
        </is>
      </c>
      <c r="C284" s="13" t="inlineStr">
        <is>
          <t>Calculating Probability [ME15.01]</t>
        </is>
      </c>
      <c r="D284" s="12" t="inlineStr">
        <is>
          <t>This nugget has learning material and questions covering the topic of Calculating Probability (Level 2).</t>
        </is>
      </c>
      <c r="E284" s="12" t="inlineStr">
        <is>
          <t>7e6e81c2-94e1-4bce-a32a-c219c9f671e9</t>
        </is>
      </c>
    </row>
    <row r="285" ht="45" customHeight="1">
      <c r="A285" s="12" t="inlineStr">
        <is>
          <t>Handling Data</t>
        </is>
      </c>
      <c r="B285" s="12" t="inlineStr">
        <is>
          <t>Probability</t>
        </is>
      </c>
      <c r="C285" s="13" t="inlineStr">
        <is>
          <t>Mutually Exclusive Events [ME15.02]</t>
        </is>
      </c>
      <c r="D285" s="12" t="inlineStr">
        <is>
          <t>This nugget has learning material and questions covering the topic of Mutually Exclusive Events (Level 2).</t>
        </is>
      </c>
      <c r="E285" s="12" t="inlineStr">
        <is>
          <t>fd8ea8d4-39b1-4dee-8dba-e6c0638b4967</t>
        </is>
      </c>
    </row>
    <row r="286" ht="45" customHeight="1">
      <c r="A286" s="12" t="inlineStr">
        <is>
          <t>Handling Data</t>
        </is>
      </c>
      <c r="B286" s="12" t="inlineStr">
        <is>
          <t>Probability</t>
        </is>
      </c>
      <c r="C286" s="13" t="inlineStr">
        <is>
          <t>Two Way Tables: Probability [ME15.03]</t>
        </is>
      </c>
      <c r="D286" s="12" t="inlineStr">
        <is>
          <t>This nugget has learning material and questions covering the topic of Two Way Tables: Probability (Level 2).</t>
        </is>
      </c>
      <c r="E286" s="12" t="inlineStr">
        <is>
          <t>0a789e1a-b6ae-423f-b6eb-ed514b49fef4</t>
        </is>
      </c>
    </row>
    <row r="287" ht="45" customHeight="1">
      <c r="A287" s="12" t="inlineStr">
        <is>
          <t>Handling Data</t>
        </is>
      </c>
      <c r="B287" s="12" t="inlineStr">
        <is>
          <t>Probability</t>
        </is>
      </c>
      <c r="C287" s="13" t="inlineStr">
        <is>
          <t>Multiplication Law of Probability (AND) [MF46.12]</t>
        </is>
      </c>
      <c r="D287" s="12" t="inlineStr">
        <is>
          <t>This nugget has learning material and questions covering the topic of Probability: More than one Event 1.</t>
        </is>
      </c>
      <c r="E287" s="12" t="inlineStr">
        <is>
          <t>bfdaae2e-fd51-4645-ac7f-9fc949616a53</t>
        </is>
      </c>
    </row>
    <row r="288" ht="45" customHeight="1">
      <c r="A288" s="12" t="inlineStr">
        <is>
          <t>Handling Data</t>
        </is>
      </c>
      <c r="B288" s="12" t="inlineStr">
        <is>
          <t>Probability</t>
        </is>
      </c>
      <c r="C288" s="13" t="inlineStr">
        <is>
          <t>Functional: Probability [ME15.04]</t>
        </is>
      </c>
      <c r="D288" s="12" t="inlineStr">
        <is>
          <t>This nugget has learning material and questions covering the topic of Functional probability.</t>
        </is>
      </c>
      <c r="E288" s="12" t="inlineStr">
        <is>
          <t>1e2d0d13-9efc-4799-b14c-7305f7be34b9</t>
        </is>
      </c>
    </row>
    <row r="289" ht="45" customHeight="1">
      <c r="A289" s="12" t="inlineStr">
        <is>
          <t>Handling Data</t>
        </is>
      </c>
      <c r="B289" s="12" t="inlineStr">
        <is>
          <t>Probability</t>
        </is>
      </c>
      <c r="C289" s="13" t="inlineStr">
        <is>
          <t>Sample Spaces [MF46.07]</t>
        </is>
      </c>
      <c r="D289" s="12" t="inlineStr">
        <is>
          <t>This nugget has learning material and questions covering the topic of Sample Spaces.</t>
        </is>
      </c>
      <c r="E289" s="12" t="inlineStr">
        <is>
          <t>3e1cec37-9b16-4fe1-8e52-79e7a352a760</t>
        </is>
      </c>
    </row>
    <row r="290" ht="45" customHeight="1">
      <c r="A290" s="12" t="inlineStr">
        <is>
          <t>Handling Data</t>
        </is>
      </c>
      <c r="B290" s="12" t="inlineStr">
        <is>
          <t>Probability</t>
        </is>
      </c>
      <c r="C290" s="13" t="inlineStr">
        <is>
          <t>Tree Diagrams 1: Completing Diagrams [MF46.14]</t>
        </is>
      </c>
      <c r="D290" s="12" t="inlineStr">
        <is>
          <t>This nugget has learning material and questions covering the topic of Tree Diagrams 1.</t>
        </is>
      </c>
      <c r="E290" s="12" t="inlineStr">
        <is>
          <t>adae9613-079c-41b2-a972-38a6d7ca53bb</t>
        </is>
      </c>
    </row>
    <row r="291" ht="45" customHeight="1">
      <c r="A291" s="12" t="inlineStr">
        <is>
          <t>Handling Data</t>
        </is>
      </c>
      <c r="B291" s="12" t="inlineStr">
        <is>
          <t>Probability</t>
        </is>
      </c>
      <c r="C291" s="13" t="inlineStr">
        <is>
          <t>Tree Diagrams 2: Calculating Probability of Single Outcome [MF46.15]</t>
        </is>
      </c>
      <c r="D291" s="12" t="inlineStr">
        <is>
          <t>This nugget has learning material and questions covering the topic of Tree Diagrams 2.</t>
        </is>
      </c>
      <c r="E291" s="12" t="inlineStr">
        <is>
          <t>5a458849-fe68-469a-a4da-edc911e0f91f</t>
        </is>
      </c>
    </row>
  </sheetData>
  <mergeCells count="1">
    <mergeCell ref="A6:E6"/>
  </mergeCells>
  <pageMargins left="0.75" right="0.75" top="1" bottom="1" header="0.5" footer="0.5"/>
</worksheet>
</file>

<file path=xl/worksheets/sheet12.xml><?xml version="1.0" encoding="utf-8"?>
<worksheet xmlns="http://schemas.openxmlformats.org/spreadsheetml/2006/main">
  <sheetPr>
    <outlinePr summaryBelow="1" summaryRight="1"/>
    <pageSetUpPr/>
  </sheetPr>
  <dimension ref="A1:E49"/>
  <sheetViews>
    <sheetView showGridLines="0" workbookViewId="0">
      <selection activeCell="A1" sqref="A1"/>
    </sheetView>
  </sheetViews>
  <sheetFormatPr baseColWidth="8" defaultRowHeight="15"/>
  <cols>
    <col width="29" customWidth="1" min="1" max="1"/>
    <col width="19" customWidth="1" min="2" max="2"/>
    <col width="60" customWidth="1" min="3" max="3"/>
    <col width="60" customWidth="1" min="4" max="4"/>
    <col hidden="1" width="40" customWidth="1" min="5" max="5"/>
  </cols>
  <sheetData>
    <row r="1">
      <c r="A1" s="10">
        <f>HYPERLINK("#'Overview'!A1","← Back to overview")</f>
        <v/>
      </c>
    </row>
    <row r="2">
      <c r="A2" s="1" t="inlineStr">
        <is>
          <t>Course content</t>
        </is>
      </c>
      <c r="D2" s="3" t="inlineStr">
        <is>
          <t>ad72476c-e2c2-458c-9468-4403b34fac9f</t>
        </is>
      </c>
    </row>
    <row r="3">
      <c r="A3" s="2" t="inlineStr">
        <is>
          <t>Essential Skills Numeracy: NI (Entry 1)</t>
        </is>
      </c>
      <c r="D3" s="3" t="inlineStr">
        <is>
          <t>Last updated: 13 August 2026</t>
        </is>
      </c>
    </row>
    <row r="4">
      <c r="A4" s="4" t="inlineStr">
        <is>
          <t>4 Topics   ·   5 Subtopics   ·   42 Nuggets   ·   5 Diagnostics</t>
        </is>
      </c>
    </row>
    <row r="6" ht="30" customHeight="1">
      <c r="A6" s="11" t="inlineStr">
        <is>
          <t>CENTURY Data</t>
        </is>
      </c>
    </row>
    <row r="7" ht="22" customHeight="1">
      <c r="A7" s="6" t="inlineStr">
        <is>
          <t>Topic</t>
        </is>
      </c>
      <c r="B7" s="6" t="inlineStr">
        <is>
          <t>Subtopic</t>
        </is>
      </c>
      <c r="C7" s="6" t="inlineStr">
        <is>
          <t>Nugget</t>
        </is>
      </c>
      <c r="D7" s="6" t="inlineStr">
        <is>
          <t>Nugget Description</t>
        </is>
      </c>
      <c r="E7" s="6" t="inlineStr">
        <is>
          <t>Nugget ID</t>
        </is>
      </c>
    </row>
    <row r="8" ht="45" customHeight="1">
      <c r="A8" s="12" t="inlineStr">
        <is>
          <t>Diagnostic</t>
        </is>
      </c>
      <c r="B8" s="12" t="inlineStr">
        <is>
          <t>Diagnostic</t>
        </is>
      </c>
      <c r="C8" s="13" t="inlineStr">
        <is>
          <t>Diagnostic: Essential Skills (Entry 1) [MAW0.01]</t>
        </is>
      </c>
      <c r="D8" s="12" t="inlineStr">
        <is>
          <t>This is a diagnostic with calculator and non-calculator questions from across the Essential Skills (Entry 1) course.</t>
        </is>
      </c>
      <c r="E8" s="12" t="inlineStr">
        <is>
          <t>27a9b49b-2a43-4691-9780-916be35ec221</t>
        </is>
      </c>
    </row>
    <row r="9" ht="45" customHeight="1">
      <c r="A9" s="12" t="inlineStr">
        <is>
          <t>Number</t>
        </is>
      </c>
      <c r="B9" s="12" t="inlineStr">
        <is>
          <t>Whole Numbers</t>
        </is>
      </c>
      <c r="C9" s="13" t="inlineStr">
        <is>
          <t>Diagnostic: Whole Numbers [MAW0.02]</t>
        </is>
      </c>
      <c r="D9" s="12" t="inlineStr">
        <is>
          <t>This is a short diagnostic assessment covering the topic of Whole Numbers.</t>
        </is>
      </c>
      <c r="E9" s="12" t="inlineStr">
        <is>
          <t>9a70d136-faa0-4c0d-8144-56cc3786f33b</t>
        </is>
      </c>
    </row>
    <row r="10" ht="45" customHeight="1">
      <c r="A10" s="12" t="inlineStr">
        <is>
          <t>Number</t>
        </is>
      </c>
      <c r="B10" s="12" t="inlineStr">
        <is>
          <t>Whole Numbers</t>
        </is>
      </c>
      <c r="C10" s="13" t="inlineStr">
        <is>
          <t>Count Items up to 10 [MA1.12]</t>
        </is>
      </c>
      <c r="D10" s="12" t="inlineStr">
        <is>
          <t>This nugget has questions on counting up to a maximum of 10 items, giving the answer in figures. It also has questions where additional distractor items are shown.</t>
        </is>
      </c>
      <c r="E10" s="12" t="inlineStr">
        <is>
          <t>23f51686-8b76-4cbf-87bf-0206ff2fd80e</t>
        </is>
      </c>
    </row>
    <row r="11" ht="45" customHeight="1">
      <c r="A11" s="12" t="inlineStr">
        <is>
          <t>Number</t>
        </is>
      </c>
      <c r="B11" s="12" t="inlineStr">
        <is>
          <t>Whole Numbers</t>
        </is>
      </c>
      <c r="C11" s="13" t="inlineStr">
        <is>
          <t>Read Numbers up to 10 [MA1.13]</t>
        </is>
      </c>
      <c r="D11" s="12" t="inlineStr">
        <is>
          <t>This nugget involves reading a number up to 10 in figures and choosing the correct number in words.</t>
        </is>
      </c>
      <c r="E11" s="12" t="inlineStr">
        <is>
          <t>4d9b1a02-a758-453a-9051-f3951c3d5be5</t>
        </is>
      </c>
    </row>
    <row r="12" ht="45" customHeight="1">
      <c r="A12" s="12" t="inlineStr">
        <is>
          <t>Number</t>
        </is>
      </c>
      <c r="B12" s="12" t="inlineStr">
        <is>
          <t>Whole Numbers</t>
        </is>
      </c>
      <c r="C12" s="13" t="inlineStr">
        <is>
          <t>Write Numbers up to 10 [MA1.14]</t>
        </is>
      </c>
      <c r="D12" s="12" t="inlineStr">
        <is>
          <t>This nugget involves reading a number up to 10 in words and writing the number in figures.</t>
        </is>
      </c>
      <c r="E12" s="12" t="inlineStr">
        <is>
          <t>afe81d9d-4903-42dc-92f5-b652239cf950</t>
        </is>
      </c>
    </row>
    <row r="13" ht="45" customHeight="1">
      <c r="A13" s="12" t="inlineStr">
        <is>
          <t>Number</t>
        </is>
      </c>
      <c r="B13" s="12" t="inlineStr">
        <is>
          <t>Whole Numbers</t>
        </is>
      </c>
      <c r="C13" s="13" t="inlineStr">
        <is>
          <t>Order Numbers up to 10 [MA1.15]</t>
        </is>
      </c>
      <c r="D13" s="12" t="inlineStr">
        <is>
          <t>This nugget has questions on comparing 2 numbers and identifying which is bigger, writing the next consecutive number and ordering up to 5 numbers.</t>
        </is>
      </c>
      <c r="E13" s="12" t="inlineStr">
        <is>
          <t>9f451ac8-c425-4e1e-ae27-5e06dd99f188</t>
        </is>
      </c>
    </row>
    <row r="14" ht="45" customHeight="1">
      <c r="A14" s="12" t="inlineStr">
        <is>
          <t>Number</t>
        </is>
      </c>
      <c r="B14" s="12" t="inlineStr">
        <is>
          <t>Whole Numbers</t>
        </is>
      </c>
      <c r="C14" s="13" t="inlineStr">
        <is>
          <t>Compare Numbers up to 10 [MA1.16]</t>
        </is>
      </c>
      <c r="D14" s="12" t="inlineStr">
        <is>
          <t>This nugget has questions on finding either the smallest or largest number from a list, including questions given in a real life context.</t>
        </is>
      </c>
      <c r="E14" s="12" t="inlineStr">
        <is>
          <t>6603f4f0-22f7-45fd-8d65-354a4bdbf9a0</t>
        </is>
      </c>
    </row>
    <row r="15" ht="45" customHeight="1">
      <c r="A15" s="12" t="inlineStr">
        <is>
          <t>Number</t>
        </is>
      </c>
      <c r="B15" s="12" t="inlineStr">
        <is>
          <t>Whole Numbers</t>
        </is>
      </c>
      <c r="C15" s="13" t="inlineStr">
        <is>
          <t>Adding Numbers up to 10 [MA1.17]</t>
        </is>
      </c>
      <c r="D15" s="12" t="inlineStr">
        <is>
          <t>This nugget has questions on adding together two single digit numbers.</t>
        </is>
      </c>
      <c r="E15" s="12" t="inlineStr">
        <is>
          <t>214a3b33-0b5e-49ed-b3ed-64e8a3fc611d</t>
        </is>
      </c>
    </row>
    <row r="16" ht="45" customHeight="1">
      <c r="A16" s="12" t="inlineStr">
        <is>
          <t>Number</t>
        </is>
      </c>
      <c r="B16" s="12" t="inlineStr">
        <is>
          <t>Whole Numbers</t>
        </is>
      </c>
      <c r="C16" s="13" t="inlineStr">
        <is>
          <t>Subtracting Numbers up to 10 [MA1.18]</t>
        </is>
      </c>
      <c r="D16" s="12" t="inlineStr">
        <is>
          <t>This nugget has questions on subtracting two single digit numbers. The answers are always positive.</t>
        </is>
      </c>
      <c r="E16" s="12" t="inlineStr">
        <is>
          <t>35493bc8-9802-48d0-bf58-395c2646b3e9</t>
        </is>
      </c>
    </row>
    <row r="17" ht="45" customHeight="1">
      <c r="A17" s="12" t="inlineStr">
        <is>
          <t>Number</t>
        </is>
      </c>
      <c r="B17" s="12" t="inlineStr">
        <is>
          <t>Whole Numbers</t>
        </is>
      </c>
      <c r="C17" s="13" t="inlineStr">
        <is>
          <t>Recognise +, – and = [MA1.07]</t>
        </is>
      </c>
      <c r="D17" s="12" t="inlineStr">
        <is>
          <t xml:space="preserve">This nugget tests being able to recognise the symbols for add, subtract and equals, as well as identifying the correct operation to carry out when given a simple description in words. </t>
        </is>
      </c>
      <c r="E17" s="12" t="inlineStr">
        <is>
          <t>e20e14fb-ffdf-4970-a1b5-f58e3aa4920e</t>
        </is>
      </c>
    </row>
    <row r="18" ht="45" customHeight="1">
      <c r="A18" s="12" t="inlineStr">
        <is>
          <t>Number</t>
        </is>
      </c>
      <c r="B18" s="12" t="inlineStr">
        <is>
          <t>Whole Numbers</t>
        </is>
      </c>
      <c r="C18" s="13" t="inlineStr">
        <is>
          <t>Using +, – and = [MA1.19]</t>
        </is>
      </c>
      <c r="D18" s="12" t="inlineStr">
        <is>
          <t>This nugget involves interpreting a simple mathematical statement in words and turning it into a sum or difference calculation.</t>
        </is>
      </c>
      <c r="E18" s="12" t="inlineStr">
        <is>
          <t>82dde6f2-7a2d-4177-8a90-ea6a8c134f9c</t>
        </is>
      </c>
    </row>
    <row r="19" ht="45" customHeight="1">
      <c r="A19" s="12" t="inlineStr">
        <is>
          <t>Number</t>
        </is>
      </c>
      <c r="B19" s="12" t="inlineStr">
        <is>
          <t>Whole Numbers</t>
        </is>
      </c>
      <c r="C19" s="13" t="inlineStr">
        <is>
          <t>Checking Answers with Add and Subtract [MW1.01]</t>
        </is>
      </c>
      <c r="D19" s="12" t="inlineStr">
        <is>
          <t>This nugget uses the knowledge of inverse operations to check answers to addition and subtraction calculations.</t>
        </is>
      </c>
      <c r="E19" s="12" t="inlineStr">
        <is>
          <t>bb8858f1-0d75-4619-89a4-68b714209928</t>
        </is>
      </c>
    </row>
    <row r="20" ht="45" customHeight="1">
      <c r="A20" s="12" t="inlineStr">
        <is>
          <t>Measures, Shape and Space</t>
        </is>
      </c>
      <c r="B20" s="12" t="inlineStr">
        <is>
          <t>Common Measures</t>
        </is>
      </c>
      <c r="C20" s="13" t="inlineStr">
        <is>
          <t>Diagnostic: Common Measures [MA0.06]</t>
        </is>
      </c>
      <c r="D20" s="12" t="inlineStr">
        <is>
          <t>This is a short diagnostic assessment covering the topic of Common Measures.</t>
        </is>
      </c>
      <c r="E20" s="12" t="inlineStr">
        <is>
          <t>9581ef79-cdd1-4760-8d01-c976cdc55fe1</t>
        </is>
      </c>
    </row>
    <row r="21" ht="45" customHeight="1">
      <c r="A21" s="12" t="inlineStr">
        <is>
          <t>Measures, Shape and Space</t>
        </is>
      </c>
      <c r="B21" s="12" t="inlineStr">
        <is>
          <t>Common Measures</t>
        </is>
      </c>
      <c r="C21" s="13" t="inlineStr">
        <is>
          <t>Reading a 12-Hour Clock 1: O'Clock and Half Past [MF37.01]</t>
        </is>
      </c>
      <c r="D21" s="12" t="inlineStr">
        <is>
          <t>This nugget involves reading the time from an analogue clock face and choosing the correct time given in words.</t>
        </is>
      </c>
      <c r="E21" s="12" t="inlineStr">
        <is>
          <t>f7f2a8c0-d665-46aa-9cad-481a5ad3fc79</t>
        </is>
      </c>
    </row>
    <row r="22" ht="45" customHeight="1">
      <c r="A22" s="12" t="inlineStr">
        <is>
          <t>Measures, Shape and Space</t>
        </is>
      </c>
      <c r="B22" s="12" t="inlineStr">
        <is>
          <t>Common Measures</t>
        </is>
      </c>
      <c r="C22" s="13" t="inlineStr">
        <is>
          <t>Times of Day [PM7.02]</t>
        </is>
      </c>
      <c r="D22" s="12" t="inlineStr">
        <is>
          <t>This nugget has learning material and questions covering the topic of times of day.</t>
        </is>
      </c>
      <c r="E22" s="12" t="inlineStr">
        <is>
          <t>a1d6ad9a-f9ce-4c9d-a60a-e8998ded7065</t>
        </is>
      </c>
    </row>
    <row r="23" ht="45" customHeight="1">
      <c r="A23" s="12" t="inlineStr">
        <is>
          <t>Measures, Shape and Space</t>
        </is>
      </c>
      <c r="B23" s="12" t="inlineStr">
        <is>
          <t>Common Measures</t>
        </is>
      </c>
      <c r="C23" s="13" t="inlineStr">
        <is>
          <t>Days of the Week [MA2.02]</t>
        </is>
      </c>
      <c r="D23" s="12" t="inlineStr">
        <is>
          <t xml:space="preserve">This nugget has questions on identifying weekdays and weekend days, and ordering the days of the week. </t>
        </is>
      </c>
      <c r="E23" s="12" t="inlineStr">
        <is>
          <t>045c2277-d740-4d8b-87a9-33a457bb9998</t>
        </is>
      </c>
    </row>
    <row r="24" ht="45" customHeight="1">
      <c r="A24" s="12" t="inlineStr">
        <is>
          <t>Measures, Shape and Space</t>
        </is>
      </c>
      <c r="B24" s="12" t="inlineStr">
        <is>
          <t>Common Measures</t>
        </is>
      </c>
      <c r="C24" s="13" t="inlineStr">
        <is>
          <t>Months of the Year [MA2.03]</t>
        </is>
      </c>
      <c r="D24" s="12" t="inlineStr">
        <is>
          <t>This nugget involves knowing the names of the months and being able to put them in order.</t>
        </is>
      </c>
      <c r="E24" s="12" t="inlineStr">
        <is>
          <t>2031ce8f-ce32-4c20-b0f4-e0d5e72d30f8</t>
        </is>
      </c>
    </row>
    <row r="25" ht="45" customHeight="1">
      <c r="A25" s="12" t="inlineStr">
        <is>
          <t>Measures, Shape and Space</t>
        </is>
      </c>
      <c r="B25" s="12" t="inlineStr">
        <is>
          <t>Common Measures</t>
        </is>
      </c>
      <c r="C25" s="13" t="inlineStr">
        <is>
          <t>Seasons in a Year [MA2.04]</t>
        </is>
      </c>
      <c r="D25" s="12" t="inlineStr">
        <is>
          <t>This nugget involves knowing the seasons of the year and being able to put them in order.</t>
        </is>
      </c>
      <c r="E25" s="12" t="inlineStr">
        <is>
          <t>47e7aaa6-f93c-4a7c-a561-248687f33f81</t>
        </is>
      </c>
    </row>
    <row r="26" ht="45" customHeight="1">
      <c r="A26" s="12" t="inlineStr">
        <is>
          <t>Measures, Shape and Space</t>
        </is>
      </c>
      <c r="B26" s="12" t="inlineStr">
        <is>
          <t>Common Measures</t>
        </is>
      </c>
      <c r="C26" s="13" t="inlineStr">
        <is>
          <t>Days, Weeks, Months and Seasons [MA2.05]</t>
        </is>
      </c>
      <c r="D26" s="12" t="inlineStr">
        <is>
          <t>This nugget has a variety of questions on days of the week, months of the year and the seasons, including being able to name them, how many there are and putting them in order.</t>
        </is>
      </c>
      <c r="E26" s="12" t="inlineStr">
        <is>
          <t>ed521c8e-bdb8-4b09-b594-b6240bdb5f0e</t>
        </is>
      </c>
    </row>
    <row r="27" ht="45" customHeight="1">
      <c r="A27" s="12" t="inlineStr">
        <is>
          <t>Measures, Shape and Space</t>
        </is>
      </c>
      <c r="B27" s="12" t="inlineStr">
        <is>
          <t>Common Measures</t>
        </is>
      </c>
      <c r="C27" s="13" t="inlineStr">
        <is>
          <t>Hours in a Day and Weeks in a Year [MB2.04]</t>
        </is>
      </c>
      <c r="D27" s="12" t="inlineStr">
        <is>
          <t>This nugget has question on how many hours there are in a day and how many weeks in a year, including being able to use these numbers in simple calculations in context.</t>
        </is>
      </c>
      <c r="E27" s="12" t="inlineStr">
        <is>
          <t>5d6a5276-21a1-4d57-8ab0-a5b1206fabd1</t>
        </is>
      </c>
    </row>
    <row r="28" ht="45" customHeight="1">
      <c r="A28" s="12" t="inlineStr">
        <is>
          <t>Measures, Shape and Space</t>
        </is>
      </c>
      <c r="B28" s="12" t="inlineStr">
        <is>
          <t>Common Measures</t>
        </is>
      </c>
      <c r="C28" s="13" t="inlineStr">
        <is>
          <t>Money 1: Recognise Coins and Notes [MC2.02]</t>
        </is>
      </c>
      <c r="D28" s="12" t="inlineStr">
        <is>
          <t>This nugget has questions on understanding the value of coins and notes in different denominations of GBP.</t>
        </is>
      </c>
      <c r="E28" s="12" t="inlineStr">
        <is>
          <t>dd22b517-f95a-43dd-84f6-4ac52216a20e</t>
        </is>
      </c>
    </row>
    <row r="29" ht="45" customHeight="1">
      <c r="A29" s="12" t="inlineStr">
        <is>
          <t>Measures, Shape and Space</t>
        </is>
      </c>
      <c r="B29" s="12" t="inlineStr">
        <is>
          <t>Shape and Space</t>
        </is>
      </c>
      <c r="C29" s="13" t="inlineStr">
        <is>
          <t>Diagnostic: Shape and Space [MAW0.03]</t>
        </is>
      </c>
      <c r="D29" s="12" t="inlineStr">
        <is>
          <t>This is a short diagnostic assessment covering the topic of Shape and Space.</t>
        </is>
      </c>
      <c r="E29" s="12" t="inlineStr">
        <is>
          <t>a6cdaaa0-9db2-4389-a7d8-5c6e18ec65bd</t>
        </is>
      </c>
    </row>
    <row r="30" ht="45" customHeight="1">
      <c r="A30" s="12" t="inlineStr">
        <is>
          <t>Measures, Shape and Space</t>
        </is>
      </c>
      <c r="B30" s="12" t="inlineStr">
        <is>
          <t>Shape and Space</t>
        </is>
      </c>
      <c r="C30" s="13" t="inlineStr">
        <is>
          <t>Describe and Compare Size [MA2.08]</t>
        </is>
      </c>
      <c r="D30" s="12" t="inlineStr">
        <is>
          <t>This nugget has questions on identifying the smallest or largest object from a set of pictures, and using the correct comparative adjective in a sentence.</t>
        </is>
      </c>
      <c r="E30" s="12" t="inlineStr">
        <is>
          <t>38b202cc-bb48-4833-8986-fc63ba4b013c</t>
        </is>
      </c>
    </row>
    <row r="31" ht="45" customHeight="1">
      <c r="A31" s="12" t="inlineStr">
        <is>
          <t>Measures, Shape and Space</t>
        </is>
      </c>
      <c r="B31" s="12" t="inlineStr">
        <is>
          <t>Shape and Space</t>
        </is>
      </c>
      <c r="C31" s="13" t="inlineStr">
        <is>
          <t>Length and Width [MA2.10]</t>
        </is>
      </c>
      <c r="D31" s="12" t="inlineStr">
        <is>
          <t>This nugget has questions on identifying the longest, shortest, widest or narrowest item from a set of pictures or from a list of measurements given.</t>
        </is>
      </c>
      <c r="E31" s="12" t="inlineStr">
        <is>
          <t>914dbe05-d211-4904-879f-15d0351d1b2b</t>
        </is>
      </c>
    </row>
    <row r="32" ht="45" customHeight="1">
      <c r="A32" s="12" t="inlineStr">
        <is>
          <t>Measures, Shape and Space</t>
        </is>
      </c>
      <c r="B32" s="12" t="inlineStr">
        <is>
          <t>Shape and Space</t>
        </is>
      </c>
      <c r="C32" s="13" t="inlineStr">
        <is>
          <t>Weight and Capacity [MA2.09]</t>
        </is>
      </c>
      <c r="D32" s="12" t="inlineStr">
        <is>
          <t>This nugget has questions on heaviest and lightest for weight and fullest and emptiest for capacity based on both pictorial representations and worded descriptions.</t>
        </is>
      </c>
      <c r="E32" s="12" t="inlineStr">
        <is>
          <t>69ad6b92-2165-4ce6-8df0-e28f74a765f3</t>
        </is>
      </c>
    </row>
    <row r="33" ht="45" customHeight="1">
      <c r="A33" s="12" t="inlineStr">
        <is>
          <t>Measures, Shape and Space</t>
        </is>
      </c>
      <c r="B33" s="12" t="inlineStr">
        <is>
          <t>Shape and Space</t>
        </is>
      </c>
      <c r="C33" s="13" t="inlineStr">
        <is>
          <t>Identifying 2D Shapes [MA2.06]</t>
        </is>
      </c>
      <c r="D33" s="12" t="inlineStr">
        <is>
          <t>This nugget has learning material and questions covering the topic of Identifying 2D shapes, including rectangles, squares, circles and triangles.</t>
        </is>
      </c>
      <c r="E33" s="12" t="inlineStr">
        <is>
          <t>b19883ed-ffc5-41bf-850e-536594fb2d07</t>
        </is>
      </c>
    </row>
    <row r="34" ht="45" customHeight="1">
      <c r="A34" s="12" t="inlineStr">
        <is>
          <t>Measures, Shape and Space</t>
        </is>
      </c>
      <c r="B34" s="12" t="inlineStr">
        <is>
          <t>Shape and Space</t>
        </is>
      </c>
      <c r="C34" s="13" t="inlineStr">
        <is>
          <t>Identifying 2D and 3D Shapes [MA2.07]</t>
        </is>
      </c>
      <c r="D34" s="12" t="inlineStr">
        <is>
          <t>This nugget has learning material and questions covering the topic of Identifying 2D and 3D shapes, including cubes, rectangles, squares, circles and triangles.</t>
        </is>
      </c>
      <c r="E34" s="12" t="inlineStr">
        <is>
          <t>30b5b0e7-78bc-4827-969b-aeeceecf560f</t>
        </is>
      </c>
    </row>
    <row r="35" ht="45" customHeight="1">
      <c r="A35" s="12" t="inlineStr">
        <is>
          <t>Measures, Shape and Space</t>
        </is>
      </c>
      <c r="B35" s="12" t="inlineStr">
        <is>
          <t>Shape and Space</t>
        </is>
      </c>
      <c r="C35" s="13" t="inlineStr">
        <is>
          <t>Using a Ruler [MF26.16]</t>
        </is>
      </c>
      <c r="D35" s="12" t="inlineStr">
        <is>
          <t xml:space="preserve">This nugget has questions on reading from a ruler to measure the length of a line segment in cm, to one decimal place. </t>
        </is>
      </c>
      <c r="E35" s="12" t="inlineStr">
        <is>
          <t>47f6e68e-d2d6-4504-88eb-aa6d7098880b</t>
        </is>
      </c>
    </row>
    <row r="36" ht="45" customHeight="1">
      <c r="A36" s="12" t="inlineStr">
        <is>
          <t>Measures, Shape and Space</t>
        </is>
      </c>
      <c r="B36" s="12" t="inlineStr">
        <is>
          <t>Shape and Space</t>
        </is>
      </c>
      <c r="C36" s="13" t="inlineStr">
        <is>
          <t>Reading Simple Scales [MB2.10]</t>
        </is>
      </c>
      <c r="D36" s="12" t="inlineStr">
        <is>
          <t xml:space="preserve">This nugget has questions on reading from various types of measuring instrument, such as a scale and a measuring tape. </t>
        </is>
      </c>
      <c r="E36" s="12" t="inlineStr">
        <is>
          <t>ea1b41d4-5815-49b9-9d86-3148198f51ce</t>
        </is>
      </c>
    </row>
    <row r="37" ht="45" customHeight="1">
      <c r="A37" s="12" t="inlineStr">
        <is>
          <t>Measures, Shape and Space</t>
        </is>
      </c>
      <c r="B37" s="12" t="inlineStr">
        <is>
          <t>Shape and Space</t>
        </is>
      </c>
      <c r="C37" s="13" t="inlineStr">
        <is>
          <t>Left and Right [MA2.11]</t>
        </is>
      </c>
      <c r="D37" s="12" t="inlineStr">
        <is>
          <t>This nugget has questions on the correct use of the vocabulary 'between', 'inside' and 'outside' taken from pictorial representations.</t>
        </is>
      </c>
      <c r="E37" s="12" t="inlineStr">
        <is>
          <t>2f58d718-5551-4cb7-b461-0a51c91bb9de</t>
        </is>
      </c>
    </row>
    <row r="38" ht="45" customHeight="1">
      <c r="A38" s="12" t="inlineStr">
        <is>
          <t>Measures, Shape and Space</t>
        </is>
      </c>
      <c r="B38" s="12" t="inlineStr">
        <is>
          <t>Shape and Space</t>
        </is>
      </c>
      <c r="C38" s="13" t="inlineStr">
        <is>
          <t>In Front and Behind [MA2.12]</t>
        </is>
      </c>
      <c r="D38" s="12" t="inlineStr">
        <is>
          <t>This nugget has questions on the correct use of the vocabulary 'in front' and 'behind' taken from pictorial representations.</t>
        </is>
      </c>
      <c r="E38" s="12" t="inlineStr">
        <is>
          <t>829fcab9-821d-4fa5-9510-b64f3b4c2970</t>
        </is>
      </c>
    </row>
    <row r="39" ht="45" customHeight="1">
      <c r="A39" s="12" t="inlineStr">
        <is>
          <t>Measures, Shape and Space</t>
        </is>
      </c>
      <c r="B39" s="12" t="inlineStr">
        <is>
          <t>Shape and Space</t>
        </is>
      </c>
      <c r="C39" s="13" t="inlineStr">
        <is>
          <t>Under and Above [MA2.13]</t>
        </is>
      </c>
      <c r="D39" s="12" t="inlineStr">
        <is>
          <t>This nugget has questions on the correct use of the vocabulary 'under' and 'above' taken from pictorial representations.</t>
        </is>
      </c>
      <c r="E39" s="12" t="inlineStr">
        <is>
          <t>7eb73db1-3554-41a6-9ded-75d3dd520f60</t>
        </is>
      </c>
    </row>
    <row r="40" ht="45" customHeight="1">
      <c r="A40" s="12" t="inlineStr">
        <is>
          <t>Measures, Shape and Space</t>
        </is>
      </c>
      <c r="B40" s="12" t="inlineStr">
        <is>
          <t>Shape and Space</t>
        </is>
      </c>
      <c r="C40" s="13" t="inlineStr">
        <is>
          <t>Positional Vocabulary (combined) [MA2.14]</t>
        </is>
      </c>
      <c r="D40" s="12" t="inlineStr">
        <is>
          <t>This nugget has questions on the correct use of the vocabulary 'in front', 'behind', 'under', 'above', 'left and 'right' taken from pictorial representations.</t>
        </is>
      </c>
      <c r="E40" s="12" t="inlineStr">
        <is>
          <t>a9917cb7-1f1d-47d4-811c-ab5d146b5bd1</t>
        </is>
      </c>
    </row>
    <row r="41" ht="45" customHeight="1">
      <c r="A41" s="12" t="inlineStr">
        <is>
          <t>Measures, Shape and Space</t>
        </is>
      </c>
      <c r="B41" s="12" t="inlineStr">
        <is>
          <t>Shape and Space</t>
        </is>
      </c>
      <c r="C41" s="13" t="inlineStr">
        <is>
          <t>Middle, Below, On Top [MB2.16]</t>
        </is>
      </c>
      <c r="D41" s="12" t="inlineStr">
        <is>
          <t>This nugget has questions on the correct use of the vocabulary 'middle', 'below' and 'on top' taken from pictorial representations.</t>
        </is>
      </c>
      <c r="E41" s="12" t="inlineStr">
        <is>
          <t>ccbe4db4-36ba-4f56-a01e-3ea2fde8a8df</t>
        </is>
      </c>
    </row>
    <row r="42" ht="45" customHeight="1">
      <c r="A42" s="12" t="inlineStr">
        <is>
          <t>Measures, Shape and Space</t>
        </is>
      </c>
      <c r="B42" s="12" t="inlineStr">
        <is>
          <t>Shape and Space</t>
        </is>
      </c>
      <c r="C42" s="13" t="inlineStr">
        <is>
          <t>Between, Inside, Outside [MB2.17]</t>
        </is>
      </c>
      <c r="D42" s="12" t="inlineStr">
        <is>
          <t>This nugget has questions on the correct use of the vocabulary 'between', 'inside' and 'outside' taken from pictorial representations.</t>
        </is>
      </c>
      <c r="E42" s="12" t="inlineStr">
        <is>
          <t>af58c5b1-9218-4998-a560-03662d41edca</t>
        </is>
      </c>
    </row>
    <row r="43" ht="45" customHeight="1">
      <c r="A43" s="12" t="inlineStr">
        <is>
          <t>Measures, Shape and Space</t>
        </is>
      </c>
      <c r="B43" s="12" t="inlineStr">
        <is>
          <t>Shape and Space</t>
        </is>
      </c>
      <c r="C43" s="13" t="inlineStr">
        <is>
          <t>Forwards and Backwards [MB2.18]</t>
        </is>
      </c>
      <c r="D43" s="12" t="inlineStr">
        <is>
          <t>This nugget has questions on using the vocabulary 'forwards' and 'backwards' in the context of direction.</t>
        </is>
      </c>
      <c r="E43" s="12" t="inlineStr">
        <is>
          <t>34fb7fda-7915-40d3-b7ae-28ec924d9fee</t>
        </is>
      </c>
    </row>
    <row r="44" ht="45" customHeight="1">
      <c r="A44" s="12" t="inlineStr">
        <is>
          <t>Handling Data</t>
        </is>
      </c>
      <c r="B44" s="12" t="inlineStr">
        <is>
          <t>Handling Data</t>
        </is>
      </c>
      <c r="C44" s="13" t="inlineStr">
        <is>
          <t>Diagnostic: Handling Data [MAW0.04]</t>
        </is>
      </c>
      <c r="D44" s="12" t="inlineStr">
        <is>
          <t>This is a short diagnostic assessment covering the topic of Handling Data.</t>
        </is>
      </c>
      <c r="E44" s="12" t="inlineStr">
        <is>
          <t>a105eb0e-932a-44a4-a36e-1d84ffc99cae</t>
        </is>
      </c>
    </row>
    <row r="45" ht="45" customHeight="1">
      <c r="A45" s="12" t="inlineStr">
        <is>
          <t>Handling Data</t>
        </is>
      </c>
      <c r="B45" s="12" t="inlineStr">
        <is>
          <t>Handling Data</t>
        </is>
      </c>
      <c r="C45" s="13" t="inlineStr">
        <is>
          <t>Lists 1: Least and Greatest [MC3.02]</t>
        </is>
      </c>
      <c r="D45" s="12" t="inlineStr">
        <is>
          <t>This nugget has questions on finding the least or greatest amount from a list, in the context of time or money.</t>
        </is>
      </c>
      <c r="E45" s="12" t="inlineStr">
        <is>
          <t>8a1e0a43-9c59-43bb-b57e-2e0e15a4d6f3</t>
        </is>
      </c>
    </row>
    <row r="46" ht="45" customHeight="1">
      <c r="A46" s="12" t="inlineStr">
        <is>
          <t>Handling Data</t>
        </is>
      </c>
      <c r="B46" s="12" t="inlineStr">
        <is>
          <t>Handling Data</t>
        </is>
      </c>
      <c r="C46" s="13" t="inlineStr">
        <is>
          <t>Block Diagrams [MA3.03]</t>
        </is>
      </c>
      <c r="D46" s="12" t="inlineStr">
        <is>
          <t>This nugget has questions on interpreting block diagrams, including some simple calculations.</t>
        </is>
      </c>
      <c r="E46" s="12" t="inlineStr">
        <is>
          <t>63dceca9-cb01-4a43-bd0c-2587bc6bb226</t>
        </is>
      </c>
    </row>
    <row r="47" ht="45" customHeight="1">
      <c r="A47" s="12" t="inlineStr">
        <is>
          <t>Handling Data</t>
        </is>
      </c>
      <c r="B47" s="12" t="inlineStr">
        <is>
          <t>Handling Data</t>
        </is>
      </c>
      <c r="C47" s="13" t="inlineStr">
        <is>
          <t>Diagrams [MB3.01]</t>
        </is>
      </c>
      <c r="D47" s="12" t="inlineStr">
        <is>
          <t>This nugget has questions on interpreting information from unfamiliar diagrams, such as train maps and infographics on signage.</t>
        </is>
      </c>
      <c r="E47" s="12" t="inlineStr">
        <is>
          <t>09487cf5-91aa-46dd-8d97-9317ce6ff4be</t>
        </is>
      </c>
    </row>
    <row r="48" ht="45" customHeight="1">
      <c r="A48" s="12" t="inlineStr">
        <is>
          <t>Handling Data</t>
        </is>
      </c>
      <c r="B48" s="12" t="inlineStr">
        <is>
          <t>Handling Data</t>
        </is>
      </c>
      <c r="C48" s="13" t="inlineStr">
        <is>
          <t>Pie Charts [MA3.04]</t>
        </is>
      </c>
      <c r="D48" s="12" t="inlineStr">
        <is>
          <t>This nuggets contains information on pie charts showing proportions of a whole one, without any angle calculations.</t>
        </is>
      </c>
      <c r="E48" s="12" t="inlineStr">
        <is>
          <t>b1c17b6b-a86b-4d77-9c15-1f88053d9044</t>
        </is>
      </c>
    </row>
    <row r="49" ht="45" customHeight="1">
      <c r="A49" s="12" t="inlineStr">
        <is>
          <t>Handling Data</t>
        </is>
      </c>
      <c r="B49" s="12" t="inlineStr">
        <is>
          <t>Handling Data</t>
        </is>
      </c>
      <c r="C49" s="13" t="inlineStr">
        <is>
          <t>Sort and Classify Objects [MA3.01]</t>
        </is>
      </c>
      <c r="D49" s="12" t="inlineStr">
        <is>
          <t>This nugget has questions on counting the number of objects from a selection, given one criteria.</t>
        </is>
      </c>
      <c r="E49" s="12" t="inlineStr">
        <is>
          <t>9d1e921a-d1ff-4b94-9c6f-b764cc867958</t>
        </is>
      </c>
    </row>
  </sheetData>
  <mergeCells count="1">
    <mergeCell ref="A6:E6"/>
  </mergeCells>
  <pageMargins left="0.75" right="0.75" top="1" bottom="1" header="0.5" footer="0.5"/>
</worksheet>
</file>

<file path=xl/worksheets/sheet13.xml><?xml version="1.0" encoding="utf-8"?>
<worksheet xmlns="http://schemas.openxmlformats.org/spreadsheetml/2006/main">
  <sheetPr>
    <outlinePr summaryBelow="1" summaryRight="1"/>
    <pageSetUpPr/>
  </sheetPr>
  <dimension ref="A1:E71"/>
  <sheetViews>
    <sheetView showGridLines="0" workbookViewId="0">
      <selection activeCell="A1" sqref="A1"/>
    </sheetView>
  </sheetViews>
  <sheetFormatPr baseColWidth="8" defaultRowHeight="15"/>
  <cols>
    <col width="29" customWidth="1" min="1" max="1"/>
    <col width="19" customWidth="1" min="2" max="2"/>
    <col width="60" customWidth="1" min="3" max="3"/>
    <col width="60" customWidth="1" min="4" max="4"/>
    <col hidden="1" width="40" customWidth="1" min="5" max="5"/>
  </cols>
  <sheetData>
    <row r="1">
      <c r="A1" s="10">
        <f>HYPERLINK("#'Overview'!A1","← Back to overview")</f>
        <v/>
      </c>
    </row>
    <row r="2">
      <c r="A2" s="1" t="inlineStr">
        <is>
          <t>Course content</t>
        </is>
      </c>
      <c r="D2" s="3" t="inlineStr">
        <is>
          <t>fb162177-5ca0-4923-b3b1-84b1ae4c526d</t>
        </is>
      </c>
    </row>
    <row r="3">
      <c r="A3" s="2" t="inlineStr">
        <is>
          <t>Essential Skills Numeracy: NI (Entry 2)</t>
        </is>
      </c>
      <c r="D3" s="3" t="inlineStr">
        <is>
          <t>Last updated: 13 August 2026</t>
        </is>
      </c>
    </row>
    <row r="4">
      <c r="A4" s="4" t="inlineStr">
        <is>
          <t>4 Topics   ·   6 Subtopics   ·   64 Nuggets   ·   6 Diagnostics</t>
        </is>
      </c>
    </row>
    <row r="6" ht="30" customHeight="1">
      <c r="A6" s="11" t="inlineStr">
        <is>
          <t>CENTURY Data</t>
        </is>
      </c>
    </row>
    <row r="7" ht="22" customHeight="1">
      <c r="A7" s="6" t="inlineStr">
        <is>
          <t>Topic</t>
        </is>
      </c>
      <c r="B7" s="6" t="inlineStr">
        <is>
          <t>Subtopic</t>
        </is>
      </c>
      <c r="C7" s="6" t="inlineStr">
        <is>
          <t>Nugget</t>
        </is>
      </c>
      <c r="D7" s="6" t="inlineStr">
        <is>
          <t>Nugget Description</t>
        </is>
      </c>
      <c r="E7" s="6" t="inlineStr">
        <is>
          <t>Nugget ID</t>
        </is>
      </c>
    </row>
    <row r="8" ht="45" customHeight="1">
      <c r="A8" s="12" t="inlineStr">
        <is>
          <t>Diagnostic</t>
        </is>
      </c>
      <c r="B8" s="12" t="inlineStr">
        <is>
          <t>Diagnostic</t>
        </is>
      </c>
      <c r="C8" s="13" t="inlineStr">
        <is>
          <t>Diagnostic: Essential Skills (Entry 2) [MBW0.01]</t>
        </is>
      </c>
      <c r="D8" s="12" t="inlineStr">
        <is>
          <t>This is a diagnostic with calculator and non-calculator questions from across the Essential Skills (Entry 2) course.</t>
        </is>
      </c>
      <c r="E8" s="12" t="inlineStr">
        <is>
          <t>1fc354a2-02fa-4c04-87fb-d6ebfc7fcba7</t>
        </is>
      </c>
    </row>
    <row r="9" ht="45" customHeight="1">
      <c r="A9" s="12" t="inlineStr">
        <is>
          <t>Number</t>
        </is>
      </c>
      <c r="B9" s="12" t="inlineStr">
        <is>
          <t>Whole Numbers</t>
        </is>
      </c>
      <c r="C9" s="13" t="inlineStr">
        <is>
          <t>Diagnostic: Whole Numbers [MBW0.02]</t>
        </is>
      </c>
      <c r="D9" s="12" t="inlineStr">
        <is>
          <t>This is a short diagnostic assessment covering the topic of Whole Numbers.</t>
        </is>
      </c>
      <c r="E9" s="12" t="inlineStr">
        <is>
          <t>a3f7e2d0-1d11-47fc-aa0d-f6979727cf0d</t>
        </is>
      </c>
    </row>
    <row r="10" ht="45" customHeight="1">
      <c r="A10" s="12" t="inlineStr">
        <is>
          <t>Number</t>
        </is>
      </c>
      <c r="B10" s="12" t="inlineStr">
        <is>
          <t>Whole Numbers</t>
        </is>
      </c>
      <c r="C10" s="13" t="inlineStr">
        <is>
          <t>Count Items up to 20 [MA1.06]</t>
        </is>
      </c>
      <c r="D10" s="12" t="inlineStr">
        <is>
          <t>This nugget has questions on counting up to a maximum of 20 items, giving the answer in figures. It also has questions where additional distractor items are shown.</t>
        </is>
      </c>
      <c r="E10" s="12" t="inlineStr">
        <is>
          <t>7f6a21fb-35c2-48de-9eff-eacc9ca6fdd6</t>
        </is>
      </c>
    </row>
    <row r="11" ht="45" customHeight="1">
      <c r="A11" s="12" t="inlineStr">
        <is>
          <t>Number</t>
        </is>
      </c>
      <c r="B11" s="12" t="inlineStr">
        <is>
          <t>Whole Numbers</t>
        </is>
      </c>
      <c r="C11" s="13" t="inlineStr">
        <is>
          <t>Read Numbers up to 100 [MB1.27]</t>
        </is>
      </c>
      <c r="D11" s="12" t="inlineStr">
        <is>
          <t>This nugget involves reading a number up to 100 in figures and choosing the correct number in words.</t>
        </is>
      </c>
      <c r="E11" s="12" t="inlineStr">
        <is>
          <t>d5d097a7-254f-4eec-8f96-c7f393093a7b</t>
        </is>
      </c>
    </row>
    <row r="12" ht="45" customHeight="1">
      <c r="A12" s="12" t="inlineStr">
        <is>
          <t>Number</t>
        </is>
      </c>
      <c r="B12" s="12" t="inlineStr">
        <is>
          <t>Whole Numbers</t>
        </is>
      </c>
      <c r="C12" s="13" t="inlineStr">
        <is>
          <t>Write Numbers up to 100 [MB1.28]</t>
        </is>
      </c>
      <c r="D12" s="12" t="inlineStr">
        <is>
          <t>This nugget involves reading a number up to 100 in words and writing the number in figures.</t>
        </is>
      </c>
      <c r="E12" s="12" t="inlineStr">
        <is>
          <t>1be26fd9-fcf8-44ea-b144-8bf286f6a9df</t>
        </is>
      </c>
    </row>
    <row r="13" ht="45" customHeight="1">
      <c r="A13" s="12" t="inlineStr">
        <is>
          <t>Number</t>
        </is>
      </c>
      <c r="B13" s="12" t="inlineStr">
        <is>
          <t>Whole Numbers</t>
        </is>
      </c>
      <c r="C13" s="13" t="inlineStr">
        <is>
          <t>Order Numbers up to 100 [MB1.29]</t>
        </is>
      </c>
      <c r="D13" s="12" t="inlineStr">
        <is>
          <t>This nugget has questions on comparing 2 numbers and identifying which is bigger, writing the next consecutive number and ordering up to 5 numbers.</t>
        </is>
      </c>
      <c r="E13" s="12" t="inlineStr">
        <is>
          <t>9d562661-315e-4734-8a55-55774436308b</t>
        </is>
      </c>
    </row>
    <row r="14" ht="45" customHeight="1">
      <c r="A14" s="12" t="inlineStr">
        <is>
          <t>Number</t>
        </is>
      </c>
      <c r="B14" s="12" t="inlineStr">
        <is>
          <t>Whole Numbers</t>
        </is>
      </c>
      <c r="C14" s="13" t="inlineStr">
        <is>
          <t>Compare Numbers up to 100 [MB1.30]</t>
        </is>
      </c>
      <c r="D14" s="12" t="inlineStr">
        <is>
          <t>This nugget has questions on finding either the smallest or largest number from a list, including questions given in a real life context.</t>
        </is>
      </c>
      <c r="E14" s="12" t="inlineStr">
        <is>
          <t>be1d90d4-80f6-49cd-a283-37f6a057cb8f</t>
        </is>
      </c>
    </row>
    <row r="15" ht="45" customHeight="1">
      <c r="A15" s="12" t="inlineStr">
        <is>
          <t>Number</t>
        </is>
      </c>
      <c r="B15" s="12" t="inlineStr">
        <is>
          <t>Whole Numbers</t>
        </is>
      </c>
      <c r="C15" s="13" t="inlineStr">
        <is>
          <t>Recognise +, – and = [MA1.07]</t>
        </is>
      </c>
      <c r="D15" s="12" t="inlineStr">
        <is>
          <t xml:space="preserve">This nugget tests being able to recognise the symbols for add, subtract and equals, as well as identifying the correct operation to carry out when given a simple description in words. </t>
        </is>
      </c>
      <c r="E15" s="12" t="inlineStr">
        <is>
          <t>e20e14fb-ffdf-4970-a1b5-f58e3aa4920e</t>
        </is>
      </c>
    </row>
    <row r="16" ht="45" customHeight="1">
      <c r="A16" s="12" t="inlineStr">
        <is>
          <t>Number</t>
        </is>
      </c>
      <c r="B16" s="12" t="inlineStr">
        <is>
          <t>Whole Numbers</t>
        </is>
      </c>
      <c r="C16" s="13" t="inlineStr">
        <is>
          <t>Using +, –, ×, and = [MB1.32]</t>
        </is>
      </c>
      <c r="D16" s="12" t="inlineStr">
        <is>
          <t>This nugget has questions on using the correct mathematical symbol to form a simple expression when given a problem in words.</t>
        </is>
      </c>
      <c r="E16" s="12" t="inlineStr">
        <is>
          <t>8e75619a-d78b-47ac-b2e9-8758099cf3a0</t>
        </is>
      </c>
    </row>
    <row r="17" ht="45" customHeight="1">
      <c r="A17" s="12" t="inlineStr">
        <is>
          <t>Number</t>
        </is>
      </c>
      <c r="B17" s="12" t="inlineStr">
        <is>
          <t>Whole Numbers</t>
        </is>
      </c>
      <c r="C17" s="13" t="inlineStr">
        <is>
          <t>Adding Two-Digit Numbers 1 [MB1.10]</t>
        </is>
      </c>
      <c r="D17" s="12" t="inlineStr">
        <is>
          <t>This nugget has questions on adding two-digit numbers, without needing to do any carrying over.</t>
        </is>
      </c>
      <c r="E17" s="12" t="inlineStr">
        <is>
          <t>d4cb672b-2e61-4d14-ba3e-76adee79e496</t>
        </is>
      </c>
    </row>
    <row r="18" ht="45" customHeight="1">
      <c r="A18" s="12" t="inlineStr">
        <is>
          <t>Number</t>
        </is>
      </c>
      <c r="B18" s="12" t="inlineStr">
        <is>
          <t>Whole Numbers</t>
        </is>
      </c>
      <c r="C18" s="13" t="inlineStr">
        <is>
          <t>Adding Two-Digit Numbers 2 [MB1.11]</t>
        </is>
      </c>
      <c r="D18" s="12" t="inlineStr">
        <is>
          <t>This nugget has questions on adding two-digit numbers, including needing to carry over.</t>
        </is>
      </c>
      <c r="E18" s="12" t="inlineStr">
        <is>
          <t>a5e96705-564c-4586-a8a9-da79741c5bbc</t>
        </is>
      </c>
    </row>
    <row r="19" ht="45" customHeight="1">
      <c r="A19" s="12" t="inlineStr">
        <is>
          <t>Number</t>
        </is>
      </c>
      <c r="B19" s="12" t="inlineStr">
        <is>
          <t>Whole Numbers</t>
        </is>
      </c>
      <c r="C19" s="13" t="inlineStr">
        <is>
          <t>Addition and Subtraction Facts to 10 [MB1.31]</t>
        </is>
      </c>
      <c r="D19" s="12" t="inlineStr">
        <is>
          <t>This nugget focuses on knowledge of number bonds to 10.</t>
        </is>
      </c>
      <c r="E19" s="12" t="inlineStr">
        <is>
          <t>fe1df110-6ea5-4e03-bcf8-0f9ae2a007b3</t>
        </is>
      </c>
    </row>
    <row r="20" ht="45" customHeight="1">
      <c r="A20" s="12" t="inlineStr">
        <is>
          <t>Number</t>
        </is>
      </c>
      <c r="B20" s="12" t="inlineStr">
        <is>
          <t>Whole Numbers</t>
        </is>
      </c>
      <c r="C20" s="13" t="inlineStr">
        <is>
          <t>Subtracting Two-Digit Numbers 1 [MB1.12]</t>
        </is>
      </c>
      <c r="D20" s="12" t="inlineStr">
        <is>
          <t>This nugget has questions on subtracting two-digit numbers, without needing to do any borrowing.</t>
        </is>
      </c>
      <c r="E20" s="12" t="inlineStr">
        <is>
          <t>ba32f075-be78-47b2-aca5-fad09ecca231</t>
        </is>
      </c>
    </row>
    <row r="21" ht="45" customHeight="1">
      <c r="A21" s="12" t="inlineStr">
        <is>
          <t>Number</t>
        </is>
      </c>
      <c r="B21" s="12" t="inlineStr">
        <is>
          <t>Whole Numbers</t>
        </is>
      </c>
      <c r="C21" s="13" t="inlineStr">
        <is>
          <t>Subtracting Two-Digit Numbers 2 [MB1.13]</t>
        </is>
      </c>
      <c r="D21" s="12" t="inlineStr">
        <is>
          <t>This nugget has questions on subtracting two-digit numbers, including needing to borrow.</t>
        </is>
      </c>
      <c r="E21" s="12" t="inlineStr">
        <is>
          <t>3387fa79-b10d-4bd7-ad8e-c49c373178ef</t>
        </is>
      </c>
    </row>
    <row r="22" ht="45" customHeight="1">
      <c r="A22" s="12" t="inlineStr">
        <is>
          <t>Number</t>
        </is>
      </c>
      <c r="B22" s="12" t="inlineStr">
        <is>
          <t>Whole Numbers</t>
        </is>
      </c>
      <c r="C22" s="13" t="inlineStr">
        <is>
          <t>Adding and Subtracting Two-Digit Numbers [MB1.14]</t>
        </is>
      </c>
      <c r="D22" s="12" t="inlineStr">
        <is>
          <t>This nugget has learning material and questions covering the topic of adding and subtracting two-digit numbers in a worded context.</t>
        </is>
      </c>
      <c r="E22" s="12" t="inlineStr">
        <is>
          <t>af29fbff-4231-47f8-b2f0-eee019e41684</t>
        </is>
      </c>
    </row>
    <row r="23" ht="45" customHeight="1">
      <c r="A23" s="12" t="inlineStr">
        <is>
          <t>Number</t>
        </is>
      </c>
      <c r="B23" s="12" t="inlineStr">
        <is>
          <t>Whole Numbers</t>
        </is>
      </c>
      <c r="C23" s="13" t="inlineStr">
        <is>
          <t>Multiplication Problems [MB1.16]</t>
        </is>
      </c>
      <c r="D23" s="12" t="inlineStr">
        <is>
          <t>This nugget has learning material and questions covering the topic of multiplying whole numbers in the range 0x0 to 12x12, in numerical and worded contexts.</t>
        </is>
      </c>
      <c r="E23" s="12" t="inlineStr">
        <is>
          <t>d7c26b12-1b22-4e79-9d60-e15e2db0bdf8</t>
        </is>
      </c>
    </row>
    <row r="24" ht="45" customHeight="1">
      <c r="A24" s="12" t="inlineStr">
        <is>
          <t>Number</t>
        </is>
      </c>
      <c r="B24" s="12" t="inlineStr">
        <is>
          <t>Whole Numbers</t>
        </is>
      </c>
      <c r="C24" s="13" t="inlineStr">
        <is>
          <t>Rounding to the Nearest 10 [MB1.19]</t>
        </is>
      </c>
      <c r="D24" s="12" t="inlineStr">
        <is>
          <t>This nuggets contains questions on rounding a two or three digit number to the nearest 10.</t>
        </is>
      </c>
      <c r="E24" s="12" t="inlineStr">
        <is>
          <t>c7bee579-6ea5-4acc-805d-848afe378fcb</t>
        </is>
      </c>
    </row>
    <row r="25" ht="45" customHeight="1">
      <c r="A25" s="12" t="inlineStr">
        <is>
          <t>Number</t>
        </is>
      </c>
      <c r="B25" s="12" t="inlineStr">
        <is>
          <t>Whole Numbers</t>
        </is>
      </c>
      <c r="C25" s="13" t="inlineStr">
        <is>
          <t>Checking Answers Using Rounding [MB1.20]</t>
        </is>
      </c>
      <c r="D25" s="12" t="inlineStr">
        <is>
          <t>This nugget has learning material and questions covering the topic of approximating by rounding to the nearest 10, and using this rounded answer to check results.</t>
        </is>
      </c>
      <c r="E25" s="12" t="inlineStr">
        <is>
          <t>6c2cd081-186e-44b5-ba40-10538d339251</t>
        </is>
      </c>
    </row>
    <row r="26" ht="45" customHeight="1">
      <c r="A26" s="12" t="inlineStr">
        <is>
          <t>Number</t>
        </is>
      </c>
      <c r="B26" s="12" t="inlineStr">
        <is>
          <t>Whole Numbers</t>
        </is>
      </c>
      <c r="C26" s="13" t="inlineStr">
        <is>
          <t>Checking Answers with Add and Subtract [MW1.01]</t>
        </is>
      </c>
      <c r="D26" s="12" t="inlineStr">
        <is>
          <t>This nugget uses the knowledge of inverse operations to check answers to addition and subtraction calculations.</t>
        </is>
      </c>
      <c r="E26" s="12" t="inlineStr">
        <is>
          <t>bb8858f1-0d75-4619-89a4-68b714209928</t>
        </is>
      </c>
    </row>
    <row r="27" ht="45" customHeight="1">
      <c r="A27" s="12" t="inlineStr">
        <is>
          <t>Number</t>
        </is>
      </c>
      <c r="B27" s="12" t="inlineStr">
        <is>
          <t>Fractions</t>
        </is>
      </c>
      <c r="C27" s="13" t="inlineStr">
        <is>
          <t>Diagnostic: Fractions [MBW0.03]</t>
        </is>
      </c>
      <c r="D27" s="12" t="inlineStr">
        <is>
          <t>This is a short diagnostic assessment covering the topic of Fractions.</t>
        </is>
      </c>
      <c r="E27" s="12" t="inlineStr">
        <is>
          <t>51a6846e-1eef-4253-aad4-0ea43b4b33d2</t>
        </is>
      </c>
    </row>
    <row r="28" ht="45" customHeight="1">
      <c r="A28" s="12" t="inlineStr">
        <is>
          <t>Number</t>
        </is>
      </c>
      <c r="B28" s="12" t="inlineStr">
        <is>
          <t>Fractions</t>
        </is>
      </c>
      <c r="C28" s="13" t="inlineStr">
        <is>
          <t>Recognising and Finding a Half [PM4.37]</t>
        </is>
      </c>
      <c r="D28" s="12" t="inlineStr">
        <is>
          <t>This nugget has learning material and questions covering the topic of Recognising and Finding a Half.</t>
        </is>
      </c>
      <c r="E28" s="12" t="inlineStr">
        <is>
          <t>20d5ebe5-ce6a-4f1e-8e94-90e3a6826ed0</t>
        </is>
      </c>
    </row>
    <row r="29" ht="45" customHeight="1">
      <c r="A29" s="12" t="inlineStr">
        <is>
          <t>Number</t>
        </is>
      </c>
      <c r="B29" s="12" t="inlineStr">
        <is>
          <t>Fractions</t>
        </is>
      </c>
      <c r="C29" s="13" t="inlineStr">
        <is>
          <t>Recognising and Finding Quarters [PM4.38]</t>
        </is>
      </c>
      <c r="D29" s="12" t="inlineStr">
        <is>
          <t>This nugget has learning material and questions covering the topic of Recognising and Finding Quarters.</t>
        </is>
      </c>
      <c r="E29" s="12" t="inlineStr">
        <is>
          <t>acb0bf82-bd42-4793-8f51-8213530277e6</t>
        </is>
      </c>
    </row>
    <row r="30" ht="45" customHeight="1">
      <c r="A30" s="12" t="inlineStr">
        <is>
          <t>Number</t>
        </is>
      </c>
      <c r="B30" s="12" t="inlineStr">
        <is>
          <t>Fractions</t>
        </is>
      </c>
      <c r="C30" s="13" t="inlineStr">
        <is>
          <t>Recognising a Half and a Quarter [MB1.21]</t>
        </is>
      </c>
      <c r="D30" s="12" t="inlineStr">
        <is>
          <t>This nugget has learning material and questions covering the topic of recognising simple fractions (halves and quarters) of whole numbers and shapes.</t>
        </is>
      </c>
      <c r="E30" s="12" t="inlineStr">
        <is>
          <t>71cf281f-78a2-48b6-aa6a-3e60fcae589c</t>
        </is>
      </c>
    </row>
    <row r="31" ht="45" customHeight="1">
      <c r="A31" s="12" t="inlineStr">
        <is>
          <t>Number</t>
        </is>
      </c>
      <c r="B31" s="12" t="inlineStr">
        <is>
          <t>Fractions</t>
        </is>
      </c>
      <c r="C31" s="13" t="inlineStr">
        <is>
          <t>Finding Fractions of Whole Numbers [MB1.23]</t>
        </is>
      </c>
      <c r="D31" s="12" t="inlineStr">
        <is>
          <t>This nugget has learning material and questions covering the topic of finding halves, quarters and tenths of whole numbers.</t>
        </is>
      </c>
      <c r="E31" s="12" t="inlineStr">
        <is>
          <t>b5a2f2c3-e758-448a-9122-5ceb0d123ab3</t>
        </is>
      </c>
    </row>
    <row r="32" ht="45" customHeight="1">
      <c r="A32" s="12" t="inlineStr">
        <is>
          <t>Measures, Shape and Space</t>
        </is>
      </c>
      <c r="B32" s="12" t="inlineStr">
        <is>
          <t>Common Measures</t>
        </is>
      </c>
      <c r="C32" s="13" t="inlineStr">
        <is>
          <t>Diagnostic: Common Measures [MBW0.04]</t>
        </is>
      </c>
      <c r="D32" s="12" t="inlineStr">
        <is>
          <t>This is a short diagnostic assessment covering the topic of Common Measures.</t>
        </is>
      </c>
      <c r="E32" s="12" t="inlineStr">
        <is>
          <t>7cf9bfea-1aa3-49ed-ac9e-439b3b06e471</t>
        </is>
      </c>
    </row>
    <row r="33" ht="45" customHeight="1">
      <c r="A33" s="12" t="inlineStr">
        <is>
          <t>Measures, Shape and Space</t>
        </is>
      </c>
      <c r="B33" s="12" t="inlineStr">
        <is>
          <t>Common Measures</t>
        </is>
      </c>
      <c r="C33" s="13" t="inlineStr">
        <is>
          <t>Reading a 12-hour Digital Clock [MA2.01]</t>
        </is>
      </c>
      <c r="D33" s="12" t="inlineStr">
        <is>
          <t xml:space="preserve">This nugget has questions on reading the time from a digital clock, including understanding am and pm. </t>
        </is>
      </c>
      <c r="E33" s="12" t="inlineStr">
        <is>
          <t>19cced2d-63bc-4db4-96ed-f0f2e259b656</t>
        </is>
      </c>
    </row>
    <row r="34" ht="45" customHeight="1">
      <c r="A34" s="12" t="inlineStr">
        <is>
          <t>Measures, Shape and Space</t>
        </is>
      </c>
      <c r="B34" s="12" t="inlineStr">
        <is>
          <t>Common Measures</t>
        </is>
      </c>
      <c r="C34" s="13" t="inlineStr">
        <is>
          <t>Reading a 12-Hour Clock 1: O'Clock and Half Past [MF37.01]</t>
        </is>
      </c>
      <c r="D34" s="12" t="inlineStr">
        <is>
          <t>This nugget involves reading the time from an analogue clock face and choosing the correct time given in words.</t>
        </is>
      </c>
      <c r="E34" s="12" t="inlineStr">
        <is>
          <t>f7f2a8c0-d665-46aa-9cad-481a5ad3fc79</t>
        </is>
      </c>
    </row>
    <row r="35" ht="45" customHeight="1">
      <c r="A35" s="12" t="inlineStr">
        <is>
          <t>Measures, Shape and Space</t>
        </is>
      </c>
      <c r="B35" s="12" t="inlineStr">
        <is>
          <t>Common Measures</t>
        </is>
      </c>
      <c r="C35" s="13" t="inlineStr">
        <is>
          <t>Reading a 12-hour Clock 2 [MB2.02]</t>
        </is>
      </c>
      <c r="D35" s="12" t="inlineStr">
        <is>
          <t>This nugget has learning material and questions covering the topic of reading a 12-hour clock specifically focusing on times including half past, quarter past and quarter to.</t>
        </is>
      </c>
      <c r="E35" s="12" t="inlineStr">
        <is>
          <t>b28f14bb-67b5-4fcc-a7d7-59a54e2d4fd5</t>
        </is>
      </c>
    </row>
    <row r="36" ht="45" customHeight="1">
      <c r="A36" s="12" t="inlineStr">
        <is>
          <t>Measures, Shape and Space</t>
        </is>
      </c>
      <c r="B36" s="12" t="inlineStr">
        <is>
          <t>Common Measures</t>
        </is>
      </c>
      <c r="C36" s="13" t="inlineStr">
        <is>
          <t>Reading the Date [MB2.05]</t>
        </is>
      </c>
      <c r="D36" s="12" t="inlineStr">
        <is>
          <t>The nugget has questions on converting the date between words and number format, and sequencing dates.</t>
        </is>
      </c>
      <c r="E36" s="12" t="inlineStr">
        <is>
          <t>0582f987-1254-4943-b02f-af37097cc38a</t>
        </is>
      </c>
    </row>
    <row r="37" ht="45" customHeight="1">
      <c r="A37" s="12" t="inlineStr">
        <is>
          <t>Measures, Shape and Space</t>
        </is>
      </c>
      <c r="B37" s="12" t="inlineStr">
        <is>
          <t>Common Measures</t>
        </is>
      </c>
      <c r="C37" s="13" t="inlineStr">
        <is>
          <t>Pounds and Pence [MC2.01]</t>
        </is>
      </c>
      <c r="D37" s="12" t="inlineStr">
        <is>
          <t>This nugget is on how many pence are in a pound, and converting between pounds and pence.</t>
        </is>
      </c>
      <c r="E37" s="12" t="inlineStr">
        <is>
          <t>7117cb33-8236-4a41-bd4d-8fe46a5c9623</t>
        </is>
      </c>
    </row>
    <row r="38" ht="45" customHeight="1">
      <c r="A38" s="12" t="inlineStr">
        <is>
          <t>Measures, Shape and Space</t>
        </is>
      </c>
      <c r="B38" s="12" t="inlineStr">
        <is>
          <t>Common Measures</t>
        </is>
      </c>
      <c r="C38" s="13" t="inlineStr">
        <is>
          <t>Adding Amounts of Money [MC2.03]</t>
        </is>
      </c>
      <c r="D38" s="12" t="inlineStr">
        <is>
          <t>This nugget has questions on adding money including pounds and pence.</t>
        </is>
      </c>
      <c r="E38" s="12" t="inlineStr">
        <is>
          <t>707a11f5-ee17-47c8-b620-f2c4cbeab3fb</t>
        </is>
      </c>
    </row>
    <row r="39" ht="45" customHeight="1">
      <c r="A39" s="12" t="inlineStr">
        <is>
          <t>Measures, Shape and Space</t>
        </is>
      </c>
      <c r="B39" s="12" t="inlineStr">
        <is>
          <t>Common Measures</t>
        </is>
      </c>
      <c r="C39" s="13" t="inlineStr">
        <is>
          <t>Finding Change [MC2.04]</t>
        </is>
      </c>
      <c r="D39" s="12" t="inlineStr">
        <is>
          <t>This nugget has questions on subtracting amounts of money including pounds and pence.</t>
        </is>
      </c>
      <c r="E39" s="12" t="inlineStr">
        <is>
          <t>f6395bc3-6d5f-42ba-9dce-5ed818002569</t>
        </is>
      </c>
    </row>
    <row r="40" ht="45" customHeight="1">
      <c r="A40" s="12" t="inlineStr">
        <is>
          <t>Measures, Shape and Space</t>
        </is>
      </c>
      <c r="B40" s="12" t="inlineStr">
        <is>
          <t>Common Measures</t>
        </is>
      </c>
      <c r="C40" s="13" t="inlineStr">
        <is>
          <t>Money 3: Coins and Notes Problems [MB2.01]</t>
        </is>
      </c>
      <c r="D40" s="12" t="inlineStr">
        <is>
          <t>This nugget has questions in a worded context which require adding, subtracting and multiplying money in pounds and pence.</t>
        </is>
      </c>
      <c r="E40" s="12" t="inlineStr">
        <is>
          <t>91f52f35-e4ba-487d-97f4-c9f623ec4ab0</t>
        </is>
      </c>
    </row>
    <row r="41" ht="45" customHeight="1">
      <c r="A41" s="12" t="inlineStr">
        <is>
          <t>Measures, Shape and Space</t>
        </is>
      </c>
      <c r="B41" s="12" t="inlineStr">
        <is>
          <t>Common Measures</t>
        </is>
      </c>
      <c r="C41" s="13" t="inlineStr">
        <is>
          <t>Solving Money Problems 1 [MC2.06]</t>
        </is>
      </c>
      <c r="D41" s="12" t="inlineStr">
        <is>
          <t>This nugget has questions in a worded context which require adding and subtracting money in pounds and pence.</t>
        </is>
      </c>
      <c r="E41" s="12" t="inlineStr">
        <is>
          <t>c87bf4f4-1414-4518-8dde-8924694d4d32</t>
        </is>
      </c>
    </row>
    <row r="42" ht="45" customHeight="1">
      <c r="A42" s="12" t="inlineStr">
        <is>
          <t>Measures, Shape and Space</t>
        </is>
      </c>
      <c r="B42" s="12" t="inlineStr">
        <is>
          <t>Common Measures</t>
        </is>
      </c>
      <c r="C42" s="13" t="inlineStr">
        <is>
          <t>Multiplying Amounts of Money [MC2.07]</t>
        </is>
      </c>
      <c r="D42" s="12" t="inlineStr">
        <is>
          <t>This nugget has questions on multiplying amounts of money given in pounds by an integer amount.</t>
        </is>
      </c>
      <c r="E42" s="12" t="inlineStr">
        <is>
          <t>ad9403d2-04ab-4bba-91cd-ee1474a5b93f</t>
        </is>
      </c>
    </row>
    <row r="43" ht="45" customHeight="1">
      <c r="A43" s="12" t="inlineStr">
        <is>
          <t>Measures, Shape and Space</t>
        </is>
      </c>
      <c r="B43" s="12" t="inlineStr">
        <is>
          <t>Common Measures</t>
        </is>
      </c>
      <c r="C43" s="13" t="inlineStr">
        <is>
          <t>Dividing Amounts of Money [MC2.08]</t>
        </is>
      </c>
      <c r="D43" s="12" t="inlineStr">
        <is>
          <t>This nugget has questions on dividing amounts of money given in pounds by an integer amount, including questions where there is a remainder.</t>
        </is>
      </c>
      <c r="E43" s="12" t="inlineStr">
        <is>
          <t>615999cd-b787-400f-9de0-3cb959c9d477</t>
        </is>
      </c>
    </row>
    <row r="44" ht="45" customHeight="1">
      <c r="A44" s="12" t="inlineStr">
        <is>
          <t>Measures, Shape and Space</t>
        </is>
      </c>
      <c r="B44" s="12" t="inlineStr">
        <is>
          <t>Common Measures</t>
        </is>
      </c>
      <c r="C44" s="13" t="inlineStr">
        <is>
          <t>Solving Money Problems 2 [MC2.09]</t>
        </is>
      </c>
      <c r="D44" s="12" t="inlineStr">
        <is>
          <t>This nugget has questions in a worded context which require multiplying and dividing money in pounds and pence.</t>
        </is>
      </c>
      <c r="E44" s="12" t="inlineStr">
        <is>
          <t>c6f17c47-9d2f-4a88-b83d-3c0f491a599e</t>
        </is>
      </c>
    </row>
    <row r="45" ht="45" customHeight="1">
      <c r="A45" s="12" t="inlineStr">
        <is>
          <t>Measures, Shape and Space</t>
        </is>
      </c>
      <c r="B45" s="12" t="inlineStr">
        <is>
          <t>Common Measures</t>
        </is>
      </c>
      <c r="C45" s="13" t="inlineStr">
        <is>
          <t>Using a Ruler [MF26.16]</t>
        </is>
      </c>
      <c r="D45" s="12" t="inlineStr">
        <is>
          <t xml:space="preserve">This nugget has questions on reading from a ruler to measure the length of a line segment in cm, to one decimal place. </t>
        </is>
      </c>
      <c r="E45" s="12" t="inlineStr">
        <is>
          <t>47f6e68e-d2d6-4504-88eb-aa6d7098880b</t>
        </is>
      </c>
    </row>
    <row r="46" ht="45" customHeight="1">
      <c r="A46" s="12" t="inlineStr">
        <is>
          <t>Measures, Shape and Space</t>
        </is>
      </c>
      <c r="B46" s="12" t="inlineStr">
        <is>
          <t>Common Measures</t>
        </is>
      </c>
      <c r="C46" s="13" t="inlineStr">
        <is>
          <t>Reading Simple Scales [MB2.10]</t>
        </is>
      </c>
      <c r="D46" s="12" t="inlineStr">
        <is>
          <t xml:space="preserve">This nugget has questions on reading from various types of measuring instrument, such as a scale and a measuring tape. </t>
        </is>
      </c>
      <c r="E46" s="12" t="inlineStr">
        <is>
          <t>ea1b41d4-5815-49b9-9d86-3148198f51ce</t>
        </is>
      </c>
    </row>
    <row r="47" ht="45" customHeight="1">
      <c r="A47" s="12" t="inlineStr">
        <is>
          <t>Measures, Shape and Space</t>
        </is>
      </c>
      <c r="B47" s="12" t="inlineStr">
        <is>
          <t>Common Measures</t>
        </is>
      </c>
      <c r="C47" s="13" t="inlineStr">
        <is>
          <t>Using Simple Scales [MB2.11]</t>
        </is>
      </c>
      <c r="D47" s="12" t="inlineStr">
        <is>
          <t>This nugget has learning material and questions covering the topic of using simple scales to the nearest labelled division.</t>
        </is>
      </c>
      <c r="E47" s="12" t="inlineStr">
        <is>
          <t>f55b082b-11f6-41f5-917f-fd3eba61c2a4</t>
        </is>
      </c>
    </row>
    <row r="48" ht="45" customHeight="1">
      <c r="A48" s="12" t="inlineStr">
        <is>
          <t>Measures, Shape and Space</t>
        </is>
      </c>
      <c r="B48" s="12" t="inlineStr">
        <is>
          <t>Common Measures</t>
        </is>
      </c>
      <c r="C48" s="13" t="inlineStr">
        <is>
          <t>Measures of Length [MB2.06]</t>
        </is>
      </c>
      <c r="D48" s="12" t="inlineStr">
        <is>
          <t xml:space="preserve">This nugget has questions on using the four operations with measures of length, as well as ordering and comparing. It does not require any conversions. </t>
        </is>
      </c>
      <c r="E48" s="12" t="inlineStr">
        <is>
          <t>69e7264a-f64a-4f0f-9c2b-d27abaf0db77</t>
        </is>
      </c>
    </row>
    <row r="49" ht="45" customHeight="1">
      <c r="A49" s="12" t="inlineStr">
        <is>
          <t>Measures, Shape and Space</t>
        </is>
      </c>
      <c r="B49" s="12" t="inlineStr">
        <is>
          <t>Common Measures</t>
        </is>
      </c>
      <c r="C49" s="13" t="inlineStr">
        <is>
          <t>Measures of Weight [MB2.07]</t>
        </is>
      </c>
      <c r="D49" s="12" t="inlineStr">
        <is>
          <t xml:space="preserve">This nugget has questions on using the four operations with measures of weight, as well as ordering and comparing. It does not require any conversions. </t>
        </is>
      </c>
      <c r="E49" s="12" t="inlineStr">
        <is>
          <t>e840525f-030a-4f02-bbda-dae3eed8448d</t>
        </is>
      </c>
    </row>
    <row r="50" ht="45" customHeight="1">
      <c r="A50" s="12" t="inlineStr">
        <is>
          <t>Measures, Shape and Space</t>
        </is>
      </c>
      <c r="B50" s="12" t="inlineStr">
        <is>
          <t>Common Measures</t>
        </is>
      </c>
      <c r="C50" s="13" t="inlineStr">
        <is>
          <t>Measures of Capacity [MB2.08]</t>
        </is>
      </c>
      <c r="D50" s="12" t="inlineStr">
        <is>
          <t xml:space="preserve">This nugget has questions on using the four operations with measures of capacity, as well as ordering and comparing. It does not require any conversions. </t>
        </is>
      </c>
      <c r="E50" s="12" t="inlineStr">
        <is>
          <t>a4a0625d-1f87-4eab-b125-4ef3cec3c0f0</t>
        </is>
      </c>
    </row>
    <row r="51" ht="45" customHeight="1">
      <c r="A51" s="12" t="inlineStr">
        <is>
          <t>Measures, Shape and Space</t>
        </is>
      </c>
      <c r="B51" s="12" t="inlineStr">
        <is>
          <t>Common Measures</t>
        </is>
      </c>
      <c r="C51" s="13" t="inlineStr">
        <is>
          <t>Estimating with Metric Units [MD10.01]</t>
        </is>
      </c>
      <c r="D51" s="12" t="inlineStr">
        <is>
          <t>This nugget has questions on estimating using metric or imperial measures of length, mass and volume.</t>
        </is>
      </c>
      <c r="E51" s="12" t="inlineStr">
        <is>
          <t>5e777ea4-4a56-4e6a-9392-0a7d5dd18f8d</t>
        </is>
      </c>
    </row>
    <row r="52" ht="45" customHeight="1">
      <c r="A52" s="12" t="inlineStr">
        <is>
          <t>Measures, Shape and Space</t>
        </is>
      </c>
      <c r="B52" s="12" t="inlineStr">
        <is>
          <t>Common Measures</t>
        </is>
      </c>
      <c r="C52" s="13" t="inlineStr">
        <is>
          <t>Read and Compare Positive Temperatures [MB2.09]</t>
        </is>
      </c>
      <c r="D52" s="12" t="inlineStr">
        <is>
          <t>This nugget has learning material and questions covering the topic of reading and comparing positive temperatures, including degrees Celsius and degrees Fahrenheit.</t>
        </is>
      </c>
      <c r="E52" s="12" t="inlineStr">
        <is>
          <t>289e43cd-c35d-4a28-9e2c-80b75310df42</t>
        </is>
      </c>
    </row>
    <row r="53" ht="45" customHeight="1">
      <c r="A53" s="12" t="inlineStr">
        <is>
          <t>Measures, Shape and Space</t>
        </is>
      </c>
      <c r="B53" s="12" t="inlineStr">
        <is>
          <t>Shape and Space</t>
        </is>
      </c>
      <c r="C53" s="13" t="inlineStr">
        <is>
          <t>Diagnostic: Shape and Space [MB0.08]</t>
        </is>
      </c>
      <c r="D53" s="12" t="inlineStr">
        <is>
          <t>This is a short diagnostic assessment covering the topic of Shape and Space.</t>
        </is>
      </c>
      <c r="E53" s="12" t="inlineStr">
        <is>
          <t>b4ab315a-00f3-4d31-a4a4-c6d9c21d65b8</t>
        </is>
      </c>
    </row>
    <row r="54" ht="45" customHeight="1">
      <c r="A54" s="12" t="inlineStr">
        <is>
          <t>Measures, Shape and Space</t>
        </is>
      </c>
      <c r="B54" s="12" t="inlineStr">
        <is>
          <t>Shape and Space</t>
        </is>
      </c>
      <c r="C54" s="13" t="inlineStr">
        <is>
          <t>Naming 2D Shapes [MB2.12]</t>
        </is>
      </c>
      <c r="D54" s="12" t="inlineStr">
        <is>
          <t>This nugget has learning material and questions covering the topic of identifying and naming 2D shapes, including rectangles, squares, circles, triangles, pentagons, hexagons.</t>
        </is>
      </c>
      <c r="E54" s="12" t="inlineStr">
        <is>
          <t>ba1b527a-d26e-45dd-a7f9-26a98427cf84</t>
        </is>
      </c>
    </row>
    <row r="55" ht="45" customHeight="1">
      <c r="A55" s="12" t="inlineStr">
        <is>
          <t>Measures, Shape and Space</t>
        </is>
      </c>
      <c r="B55" s="12" t="inlineStr">
        <is>
          <t>Shape and Space</t>
        </is>
      </c>
      <c r="C55" s="13" t="inlineStr">
        <is>
          <t>Naming 3D Shapes [MB2.13]</t>
        </is>
      </c>
      <c r="D55" s="12" t="inlineStr">
        <is>
          <t>This nugget has learning material and questions covering the topic of identifying and naming 3D shapes, including cubes, cuboids, cylinders, pyramids, spheres.</t>
        </is>
      </c>
      <c r="E55" s="12" t="inlineStr">
        <is>
          <t>c6887a91-e4c0-4927-8a8c-758e3f5e3245</t>
        </is>
      </c>
    </row>
    <row r="56" ht="45" customHeight="1">
      <c r="A56" s="12" t="inlineStr">
        <is>
          <t>Measures, Shape and Space</t>
        </is>
      </c>
      <c r="B56" s="12" t="inlineStr">
        <is>
          <t>Shape and Space</t>
        </is>
      </c>
      <c r="C56" s="13" t="inlineStr">
        <is>
          <t>Describing 2D Shapes [MB2.14]</t>
        </is>
      </c>
      <c r="D56" s="12" t="inlineStr">
        <is>
          <t>This nugget has learning material and questions covering the vocabulary of 2D shapes including 2D, 3D, sides, corners, and the names of shapes.</t>
        </is>
      </c>
      <c r="E56" s="12" t="inlineStr">
        <is>
          <t>aafc7294-dbec-43b2-ac34-df073e0f3cb9</t>
        </is>
      </c>
    </row>
    <row r="57" ht="45" customHeight="1">
      <c r="A57" s="12" t="inlineStr">
        <is>
          <t>Measures, Shape and Space</t>
        </is>
      </c>
      <c r="B57" s="12" t="inlineStr">
        <is>
          <t>Shape and Space</t>
        </is>
      </c>
      <c r="C57" s="13" t="inlineStr">
        <is>
          <t>Describing 3D Shapes [MB2.15]</t>
        </is>
      </c>
      <c r="D57" s="12" t="inlineStr">
        <is>
          <t>This nugget has learning material and questions covering the vocabulary of 3D shapes including 2D, 3D, sides, corners, edges, faces and the names of shapes.</t>
        </is>
      </c>
      <c r="E57" s="12" t="inlineStr">
        <is>
          <t>dcdd9ed0-add5-4a45-80b0-c3b893266ff3</t>
        </is>
      </c>
    </row>
    <row r="58" ht="45" customHeight="1">
      <c r="A58" s="12" t="inlineStr">
        <is>
          <t>Measures, Shape and Space</t>
        </is>
      </c>
      <c r="B58" s="12" t="inlineStr">
        <is>
          <t>Shape and Space</t>
        </is>
      </c>
      <c r="C58" s="13" t="inlineStr">
        <is>
          <t>Describing Movement [MC2.30]</t>
        </is>
      </c>
      <c r="D58" s="12" t="inlineStr">
        <is>
          <t>This nugget covers the terms clockwise and anticlockwise, and quarter, half and three-quarter turns.</t>
        </is>
      </c>
      <c r="E58" s="12" t="inlineStr">
        <is>
          <t>b2884041-76e7-43d9-adaf-50ba8953dc13</t>
        </is>
      </c>
    </row>
    <row r="59" ht="45" customHeight="1">
      <c r="A59" s="12" t="inlineStr">
        <is>
          <t>Measures, Shape and Space</t>
        </is>
      </c>
      <c r="B59" s="12" t="inlineStr">
        <is>
          <t>Shape and Space</t>
        </is>
      </c>
      <c r="C59" s="13" t="inlineStr">
        <is>
          <t>Describing Direction [MC2.31]</t>
        </is>
      </c>
      <c r="D59" s="12" t="inlineStr">
        <is>
          <t>This nugget covers using compass directions to describe direction.</t>
        </is>
      </c>
      <c r="E59" s="12" t="inlineStr">
        <is>
          <t>f1ddd475-5942-49d3-aea3-3ed75ab04a77</t>
        </is>
      </c>
    </row>
    <row r="60" ht="45" customHeight="1">
      <c r="A60" s="12" t="inlineStr">
        <is>
          <t>Measures, Shape and Space</t>
        </is>
      </c>
      <c r="B60" s="12" t="inlineStr">
        <is>
          <t>Shape and Space</t>
        </is>
      </c>
      <c r="C60" s="13" t="inlineStr">
        <is>
          <t>Middle, Below, On Top [MB2.16]</t>
        </is>
      </c>
      <c r="D60" s="12" t="inlineStr">
        <is>
          <t>This nugget has questions on the correct use of the vocabulary 'middle', 'below' and 'on top' taken from pictorial representations.</t>
        </is>
      </c>
      <c r="E60" s="12" t="inlineStr">
        <is>
          <t>ccbe4db4-36ba-4f56-a01e-3ea2fde8a8df</t>
        </is>
      </c>
    </row>
    <row r="61" ht="45" customHeight="1">
      <c r="A61" s="12" t="inlineStr">
        <is>
          <t>Measures, Shape and Space</t>
        </is>
      </c>
      <c r="B61" s="12" t="inlineStr">
        <is>
          <t>Shape and Space</t>
        </is>
      </c>
      <c r="C61" s="13" t="inlineStr">
        <is>
          <t>Between, Inside, Outside [MB2.17]</t>
        </is>
      </c>
      <c r="D61" s="12" t="inlineStr">
        <is>
          <t>This nugget has questions on the correct use of the vocabulary 'between', 'inside' and 'outside' taken from pictorial representations.</t>
        </is>
      </c>
      <c r="E61" s="12" t="inlineStr">
        <is>
          <t>af58c5b1-9218-4998-a560-03662d41edca</t>
        </is>
      </c>
    </row>
    <row r="62" ht="45" customHeight="1">
      <c r="A62" s="12" t="inlineStr">
        <is>
          <t>Measures, Shape and Space</t>
        </is>
      </c>
      <c r="B62" s="12" t="inlineStr">
        <is>
          <t>Shape and Space</t>
        </is>
      </c>
      <c r="C62" s="13" t="inlineStr">
        <is>
          <t>Forwards and Backwards [MB2.18]</t>
        </is>
      </c>
      <c r="D62" s="12" t="inlineStr">
        <is>
          <t>This nugget has questions on using the vocabulary 'forwards' and 'backwards' in the context of direction.</t>
        </is>
      </c>
      <c r="E62" s="12" t="inlineStr">
        <is>
          <t>34fb7fda-7915-40d3-b7ae-28ec924d9fee</t>
        </is>
      </c>
    </row>
    <row r="63" ht="45" customHeight="1">
      <c r="A63" s="12" t="inlineStr">
        <is>
          <t>Handling Data</t>
        </is>
      </c>
      <c r="B63" s="12" t="inlineStr">
        <is>
          <t>Handling Data</t>
        </is>
      </c>
      <c r="C63" s="13" t="inlineStr">
        <is>
          <t>Diagnostic: Handling Data [MBW0.05]</t>
        </is>
      </c>
      <c r="D63" s="12" t="inlineStr">
        <is>
          <t>This is a short diagnostic assessment covering the topic of Handling Data.</t>
        </is>
      </c>
      <c r="E63" s="12" t="inlineStr">
        <is>
          <t>dbb35978-8a59-43c7-b9f6-80d9671599eb</t>
        </is>
      </c>
    </row>
    <row r="64" ht="45" customHeight="1">
      <c r="A64" s="12" t="inlineStr">
        <is>
          <t>Handling Data</t>
        </is>
      </c>
      <c r="B64" s="12" t="inlineStr">
        <is>
          <t>Handling Data</t>
        </is>
      </c>
      <c r="C64" s="13" t="inlineStr">
        <is>
          <t>Sort and Classify Objects (two criteria) [MB3.03]</t>
        </is>
      </c>
      <c r="D64" s="12" t="inlineStr">
        <is>
          <t>This nugget has learning material and questions covering the topic of sorting and classifying objects across two separate criteria.</t>
        </is>
      </c>
      <c r="E64" s="12" t="inlineStr">
        <is>
          <t>3fa253d2-f47f-475a-a558-4c01d0753322</t>
        </is>
      </c>
    </row>
    <row r="65" ht="45" customHeight="1">
      <c r="A65" s="12" t="inlineStr">
        <is>
          <t>Handling Data</t>
        </is>
      </c>
      <c r="B65" s="12" t="inlineStr">
        <is>
          <t>Handling Data</t>
        </is>
      </c>
      <c r="C65" s="13" t="inlineStr">
        <is>
          <t>Lists 2: Finding Certain Values in Given Groups [MC3.03]</t>
        </is>
      </c>
      <c r="D65" s="12" t="inlineStr">
        <is>
          <t>This nugget has questions on finding information from lists given in real life contexts.</t>
        </is>
      </c>
      <c r="E65" s="12" t="inlineStr">
        <is>
          <t>bfa6be8b-3bf6-4336-af99-a362dbc31549</t>
        </is>
      </c>
    </row>
    <row r="66" ht="45" customHeight="1">
      <c r="A66" s="12" t="inlineStr">
        <is>
          <t>Handling Data</t>
        </is>
      </c>
      <c r="B66" s="12" t="inlineStr">
        <is>
          <t>Handling Data</t>
        </is>
      </c>
      <c r="C66" s="13" t="inlineStr">
        <is>
          <t>Drawing Tables [MC3.05]</t>
        </is>
      </c>
      <c r="D66" s="12" t="inlineStr">
        <is>
          <t>This nugget has questions on completing a missing header or a missing value in a frequency table given the raw data in a list.</t>
        </is>
      </c>
      <c r="E66" s="12" t="inlineStr">
        <is>
          <t>6748a864-1974-45d8-b927-0cb4e58de741</t>
        </is>
      </c>
    </row>
    <row r="67" ht="45" customHeight="1">
      <c r="A67" s="12" t="inlineStr">
        <is>
          <t>Handling Data</t>
        </is>
      </c>
      <c r="B67" s="12" t="inlineStr">
        <is>
          <t>Handling Data</t>
        </is>
      </c>
      <c r="C67" s="13" t="inlineStr">
        <is>
          <t>Interpreting Tables [MC3.04]</t>
        </is>
      </c>
      <c r="D67" s="12" t="inlineStr">
        <is>
          <t>This nugget involves reading from a table, including carrying out some simple calculations.</t>
        </is>
      </c>
      <c r="E67" s="12" t="inlineStr">
        <is>
          <t>06868f95-faf7-4c6d-be66-8df65c9b4892</t>
        </is>
      </c>
    </row>
    <row r="68" ht="45" customHeight="1">
      <c r="A68" s="12" t="inlineStr">
        <is>
          <t>Handling Data</t>
        </is>
      </c>
      <c r="B68" s="12" t="inlineStr">
        <is>
          <t>Handling Data</t>
        </is>
      </c>
      <c r="C68" s="13" t="inlineStr">
        <is>
          <t>Block Diagrams [MA3.03]</t>
        </is>
      </c>
      <c r="D68" s="12" t="inlineStr">
        <is>
          <t>This nugget has questions on interpreting block diagrams, including some simple calculations.</t>
        </is>
      </c>
      <c r="E68" s="12" t="inlineStr">
        <is>
          <t>63dceca9-cb01-4a43-bd0c-2587bc6bb226</t>
        </is>
      </c>
    </row>
    <row r="69" ht="45" customHeight="1">
      <c r="A69" s="12" t="inlineStr">
        <is>
          <t>Handling Data</t>
        </is>
      </c>
      <c r="B69" s="12" t="inlineStr">
        <is>
          <t>Handling Data</t>
        </is>
      </c>
      <c r="C69" s="13" t="inlineStr">
        <is>
          <t>Bar Charts [MB3.02]</t>
        </is>
      </c>
      <c r="D69" s="12" t="inlineStr">
        <is>
          <t>This nugget involves reading from a bar chart, including carrying out some simple calculations.</t>
        </is>
      </c>
      <c r="E69" s="12" t="inlineStr">
        <is>
          <t>4f63a363-bed6-476c-a551-bde4cc455de8</t>
        </is>
      </c>
    </row>
    <row r="70" ht="45" customHeight="1">
      <c r="A70" s="12" t="inlineStr">
        <is>
          <t>Handling Data</t>
        </is>
      </c>
      <c r="B70" s="12" t="inlineStr">
        <is>
          <t>Handling Data</t>
        </is>
      </c>
      <c r="C70" s="13" t="inlineStr">
        <is>
          <t>Representing Information in Bar Charts [MB3.04]</t>
        </is>
      </c>
      <c r="D70" s="12" t="inlineStr">
        <is>
          <t>This nugget covers taking information from tabular form and putting it into a bar chart.</t>
        </is>
      </c>
      <c r="E70" s="12" t="inlineStr">
        <is>
          <t>d6f89d17-a865-4284-81f5-7f897477e709</t>
        </is>
      </c>
    </row>
    <row r="71" ht="45" customHeight="1">
      <c r="A71" s="12" t="inlineStr">
        <is>
          <t>Handling Data</t>
        </is>
      </c>
      <c r="B71" s="12" t="inlineStr">
        <is>
          <t>Handling Data</t>
        </is>
      </c>
      <c r="C71" s="13" t="inlineStr">
        <is>
          <t>Pie Charts [MA3.04]</t>
        </is>
      </c>
      <c r="D71" s="12" t="inlineStr">
        <is>
          <t>This nuggets contains information on pie charts showing proportions of a whole one, without any angle calculations.</t>
        </is>
      </c>
      <c r="E71" s="12" t="inlineStr">
        <is>
          <t>b1c17b6b-a86b-4d77-9c15-1f88053d9044</t>
        </is>
      </c>
    </row>
  </sheetData>
  <mergeCells count="1">
    <mergeCell ref="A6:E6"/>
  </mergeCells>
  <pageMargins left="0.75" right="0.75" top="1" bottom="1" header="0.5" footer="0.5"/>
</worksheet>
</file>

<file path=xl/worksheets/sheet14.xml><?xml version="1.0" encoding="utf-8"?>
<worksheet xmlns="http://schemas.openxmlformats.org/spreadsheetml/2006/main">
  <sheetPr>
    <outlinePr summaryBelow="1" summaryRight="1"/>
    <pageSetUpPr/>
  </sheetPr>
  <dimension ref="A1:E84"/>
  <sheetViews>
    <sheetView showGridLines="0" workbookViewId="0">
      <selection activeCell="A1" sqref="A1"/>
    </sheetView>
  </sheetViews>
  <sheetFormatPr baseColWidth="8" defaultRowHeight="15"/>
  <cols>
    <col width="29" customWidth="1" min="1" max="1"/>
    <col width="32" customWidth="1" min="2" max="2"/>
    <col width="60" customWidth="1" min="3" max="3"/>
    <col width="60" customWidth="1" min="4" max="4"/>
    <col hidden="1" width="40" customWidth="1" min="5" max="5"/>
  </cols>
  <sheetData>
    <row r="1">
      <c r="A1" s="10">
        <f>HYPERLINK("#'Overview'!A1","← Back to overview")</f>
        <v/>
      </c>
    </row>
    <row r="2">
      <c r="A2" s="1" t="inlineStr">
        <is>
          <t>Course content</t>
        </is>
      </c>
      <c r="D2" s="3" t="inlineStr">
        <is>
          <t>08f19159-90dd-49d7-a11c-0932eacf71cc</t>
        </is>
      </c>
    </row>
    <row r="3">
      <c r="A3" s="2" t="inlineStr">
        <is>
          <t>Essential Skills Numeracy: NI (Entry 3)</t>
        </is>
      </c>
      <c r="D3" s="3" t="inlineStr">
        <is>
          <t>Last updated: 13 August 2026</t>
        </is>
      </c>
    </row>
    <row r="4">
      <c r="A4" s="4" t="inlineStr">
        <is>
          <t>4 Topics   ·   7 Subtopics   ·   77 Nuggets   ·   7 Diagnostics</t>
        </is>
      </c>
    </row>
    <row r="6" ht="30" customHeight="1">
      <c r="A6" s="11" t="inlineStr">
        <is>
          <t>CENTURY Data</t>
        </is>
      </c>
    </row>
    <row r="7" ht="22" customHeight="1">
      <c r="A7" s="6" t="inlineStr">
        <is>
          <t>Topic</t>
        </is>
      </c>
      <c r="B7" s="6" t="inlineStr">
        <is>
          <t>Subtopic</t>
        </is>
      </c>
      <c r="C7" s="6" t="inlineStr">
        <is>
          <t>Nugget</t>
        </is>
      </c>
      <c r="D7" s="6" t="inlineStr">
        <is>
          <t>Nugget Description</t>
        </is>
      </c>
      <c r="E7" s="6" t="inlineStr">
        <is>
          <t>Nugget ID</t>
        </is>
      </c>
    </row>
    <row r="8" ht="45" customHeight="1">
      <c r="A8" s="12" t="inlineStr">
        <is>
          <t>Diagnostic</t>
        </is>
      </c>
      <c r="B8" s="12" t="inlineStr">
        <is>
          <t>Diagnostic</t>
        </is>
      </c>
      <c r="C8" s="13" t="inlineStr">
        <is>
          <t>Diagnostic: Essential Skills (Entry 3) [MCW0.01]</t>
        </is>
      </c>
      <c r="D8" s="12" t="inlineStr">
        <is>
          <t>This is a diagnostic with calculator and non-calculator questions from across the Essential Skills (Entry 3) course.</t>
        </is>
      </c>
      <c r="E8" s="12" t="inlineStr">
        <is>
          <t>6339e4c7-c04c-486d-8d12-e9edd97fda55</t>
        </is>
      </c>
    </row>
    <row r="9" ht="45" customHeight="1">
      <c r="A9" s="12" t="inlineStr">
        <is>
          <t>Number</t>
        </is>
      </c>
      <c r="B9" s="12" t="inlineStr">
        <is>
          <t>Whole Numbers</t>
        </is>
      </c>
      <c r="C9" s="13" t="inlineStr">
        <is>
          <t>Diagnostic: Whole Numbers [MCW0.02]</t>
        </is>
      </c>
      <c r="D9" s="12" t="inlineStr">
        <is>
          <t>This is a short diagnostic assessment covering the topic of Whole Numbers.</t>
        </is>
      </c>
      <c r="E9" s="12" t="inlineStr">
        <is>
          <t>b5564f88-d11c-4481-9d84-99dea5c0aef5</t>
        </is>
      </c>
    </row>
    <row r="10" ht="45" customHeight="1">
      <c r="A10" s="12" t="inlineStr">
        <is>
          <t>Number</t>
        </is>
      </c>
      <c r="B10" s="12" t="inlineStr">
        <is>
          <t>Whole Numbers</t>
        </is>
      </c>
      <c r="C10" s="13" t="inlineStr">
        <is>
          <t>Reading and writing numbers up to 1000 [MC1.01]</t>
        </is>
      </c>
      <c r="D10" s="12" t="inlineStr">
        <is>
          <t>This nugget has learning material and questions covering the topic of reading and and writing numbers up to 1000.</t>
        </is>
      </c>
      <c r="E10" s="12" t="inlineStr">
        <is>
          <t>aad66ee2-e1d6-4fc3-8203-e8db9d184a34</t>
        </is>
      </c>
    </row>
    <row r="11" ht="45" customHeight="1">
      <c r="A11" s="12" t="inlineStr">
        <is>
          <t>Number</t>
        </is>
      </c>
      <c r="B11" s="12" t="inlineStr">
        <is>
          <t>Whole Numbers</t>
        </is>
      </c>
      <c r="C11" s="13" t="inlineStr">
        <is>
          <t>Order Numbers up to 1000 [MC1.21]</t>
        </is>
      </c>
      <c r="D11" s="12" t="inlineStr">
        <is>
          <t>This nugget has learning material and questions covering the topic of ordering numbers up to 1000.</t>
        </is>
      </c>
      <c r="E11" s="12" t="inlineStr">
        <is>
          <t>abcde99e-5740-4c11-b6fb-ef4afd6ed532</t>
        </is>
      </c>
    </row>
    <row r="12" ht="45" customHeight="1">
      <c r="A12" s="12" t="inlineStr">
        <is>
          <t>Number</t>
        </is>
      </c>
      <c r="B12" s="12" t="inlineStr">
        <is>
          <t>Whole Numbers</t>
        </is>
      </c>
      <c r="C12" s="13" t="inlineStr">
        <is>
          <t>Compare Numbers up to 1000 [MC1.22]</t>
        </is>
      </c>
      <c r="D12" s="12" t="inlineStr">
        <is>
          <t>This nugget has learning material and questions covering the topic of comparing numbers up to 1000.</t>
        </is>
      </c>
      <c r="E12" s="12" t="inlineStr">
        <is>
          <t>c276ac49-596e-4509-886c-a3bbd73d7178</t>
        </is>
      </c>
    </row>
    <row r="13" ht="45" customHeight="1">
      <c r="A13" s="12" t="inlineStr">
        <is>
          <t>Number</t>
        </is>
      </c>
      <c r="B13" s="12" t="inlineStr">
        <is>
          <t>Whole Numbers</t>
        </is>
      </c>
      <c r="C13" s="13" t="inlineStr">
        <is>
          <t>Integer Place Value [MF2.01]</t>
        </is>
      </c>
      <c r="D13" s="12" t="inlineStr">
        <is>
          <t xml:space="preserve">A nugget on understanding and using place value. </t>
        </is>
      </c>
      <c r="E13" s="12" t="inlineStr">
        <is>
          <t>07d27f57-89ba-4646-a66d-d74134132016</t>
        </is>
      </c>
    </row>
    <row r="14" ht="45" customHeight="1">
      <c r="A14" s="12" t="inlineStr">
        <is>
          <t>Number</t>
        </is>
      </c>
      <c r="B14" s="12" t="inlineStr">
        <is>
          <t>Whole Numbers</t>
        </is>
      </c>
      <c r="C14" s="13" t="inlineStr">
        <is>
          <t>Number Bonds to 20 [PM2.30]</t>
        </is>
      </c>
      <c r="D14" s="12" t="inlineStr">
        <is>
          <t>This nugget has learning material and questions covering the topic of Number Bonds to 20.</t>
        </is>
      </c>
      <c r="E14" s="12" t="inlineStr">
        <is>
          <t>4cece8a6-d474-4ab0-b44a-425e1b52ef90</t>
        </is>
      </c>
    </row>
    <row r="15" ht="45" customHeight="1">
      <c r="A15" s="12" t="inlineStr">
        <is>
          <t>Number</t>
        </is>
      </c>
      <c r="B15" s="12" t="inlineStr">
        <is>
          <t>Whole Numbers</t>
        </is>
      </c>
      <c r="C15" s="13" t="inlineStr">
        <is>
          <t>Interpreting Mathematical Symbols [MB1.09]</t>
        </is>
      </c>
      <c r="D15" s="12" t="inlineStr">
        <is>
          <t>This nugget tests being able to recognise the symbols for add, subtract, multiply, divide and equals, as well as identifying the correct operation to carry out when given a simple description in words.</t>
        </is>
      </c>
      <c r="E15" s="12" t="inlineStr">
        <is>
          <t>095513b6-b1ec-402b-89a2-534e624882e6</t>
        </is>
      </c>
    </row>
    <row r="16" ht="45" customHeight="1">
      <c r="A16" s="12" t="inlineStr">
        <is>
          <t>Number</t>
        </is>
      </c>
      <c r="B16" s="12" t="inlineStr">
        <is>
          <t>Whole Numbers</t>
        </is>
      </c>
      <c r="C16" s="13" t="inlineStr">
        <is>
          <t>Recognise x and ÷ [MB1.08]</t>
        </is>
      </c>
      <c r="D16" s="12" t="inlineStr">
        <is>
          <t>This nugget tests being able to recognise the symbols for multiply and divide, as well as identifying the correct operation to carry out when given a simple description in words.</t>
        </is>
      </c>
      <c r="E16" s="12" t="inlineStr">
        <is>
          <t>51cb6c70-e512-4fe4-bd3b-903551951f74</t>
        </is>
      </c>
    </row>
    <row r="17" ht="45" customHeight="1">
      <c r="A17" s="12" t="inlineStr">
        <is>
          <t>Number</t>
        </is>
      </c>
      <c r="B17" s="12" t="inlineStr">
        <is>
          <t>Whole Numbers</t>
        </is>
      </c>
      <c r="C17" s="13" t="inlineStr">
        <is>
          <t>Using +, –, ×, and = [MB1.32]</t>
        </is>
      </c>
      <c r="D17" s="12" t="inlineStr">
        <is>
          <t>This nugget has questions on using the correct mathematical symbol to form a simple expression when given a problem in words.</t>
        </is>
      </c>
      <c r="E17" s="12" t="inlineStr">
        <is>
          <t>8e75619a-d78b-47ac-b2e9-8758099cf3a0</t>
        </is>
      </c>
    </row>
    <row r="18" ht="45" customHeight="1">
      <c r="A18" s="12" t="inlineStr">
        <is>
          <t>Number</t>
        </is>
      </c>
      <c r="B18" s="12" t="inlineStr">
        <is>
          <t>Whole Numbers</t>
        </is>
      </c>
      <c r="C18" s="13" t="inlineStr">
        <is>
          <t>Column Addition (no exchanging) [MC1.02]</t>
        </is>
      </c>
      <c r="D18" s="12" t="inlineStr">
        <is>
          <t>This nugget has learning material and questions covering the topic of column addition with no exchanging.</t>
        </is>
      </c>
      <c r="E18" s="12" t="inlineStr">
        <is>
          <t>d379b828-a3ed-4d33-aafd-1ad3584fe658</t>
        </is>
      </c>
    </row>
    <row r="19" ht="45" customHeight="1">
      <c r="A19" s="12" t="inlineStr">
        <is>
          <t>Number</t>
        </is>
      </c>
      <c r="B19" s="12" t="inlineStr">
        <is>
          <t>Whole Numbers</t>
        </is>
      </c>
      <c r="C19" s="13" t="inlineStr">
        <is>
          <t>Column Addition (with exchanging) [MC1.03]</t>
        </is>
      </c>
      <c r="D19" s="12" t="inlineStr">
        <is>
          <t>This nugget has learning material and questions covering the topic of column addition with exchanging (Entry 3).</t>
        </is>
      </c>
      <c r="E19" s="12" t="inlineStr">
        <is>
          <t>46a78252-2547-4e12-85f9-742f64ee44aa</t>
        </is>
      </c>
    </row>
    <row r="20" ht="45" customHeight="1">
      <c r="A20" s="12" t="inlineStr">
        <is>
          <t>Number</t>
        </is>
      </c>
      <c r="B20" s="12" t="inlineStr">
        <is>
          <t>Whole Numbers</t>
        </is>
      </c>
      <c r="C20" s="13" t="inlineStr">
        <is>
          <t>Column Subtraction (no exchanging) [MC1.04]</t>
        </is>
      </c>
      <c r="D20" s="12" t="inlineStr">
        <is>
          <t>This nugget has learning material and questions covering the topic of column subtraction without exchanging.</t>
        </is>
      </c>
      <c r="E20" s="12" t="inlineStr">
        <is>
          <t>8f1c7f9f-4797-4f68-ad8e-74f2cfa4f401</t>
        </is>
      </c>
    </row>
    <row r="21" ht="45" customHeight="1">
      <c r="A21" s="12" t="inlineStr">
        <is>
          <t>Number</t>
        </is>
      </c>
      <c r="B21" s="12" t="inlineStr">
        <is>
          <t>Whole Numbers</t>
        </is>
      </c>
      <c r="C21" s="13" t="inlineStr">
        <is>
          <t>Column Subtraction (with exchanging) [MC1.05]</t>
        </is>
      </c>
      <c r="D21" s="12" t="inlineStr">
        <is>
          <t>This nugget has learning material and questions covering the topic of column subtraction with exchanging.</t>
        </is>
      </c>
      <c r="E21" s="12" t="inlineStr">
        <is>
          <t>90218eb8-7f37-40be-b155-2632b02d22e2</t>
        </is>
      </c>
    </row>
    <row r="22" ht="45" customHeight="1">
      <c r="A22" s="12" t="inlineStr">
        <is>
          <t>Number</t>
        </is>
      </c>
      <c r="B22" s="12" t="inlineStr">
        <is>
          <t>Whole Numbers</t>
        </is>
      </c>
      <c r="C22" s="13" t="inlineStr">
        <is>
          <t>Addition and Subtraction [MF1.03]</t>
        </is>
      </c>
      <c r="D22" s="12" t="inlineStr">
        <is>
          <t>This nugget contains questions on adding and subtracting single digit numbers, including some worded problems.</t>
        </is>
      </c>
      <c r="E22" s="12" t="inlineStr">
        <is>
          <t>18199166-1f4c-4a2e-b43f-001d67ecfe0a</t>
        </is>
      </c>
    </row>
    <row r="23" ht="45" customHeight="1">
      <c r="A23" s="12" t="inlineStr">
        <is>
          <t>Number</t>
        </is>
      </c>
      <c r="B23" s="12" t="inlineStr">
        <is>
          <t>Whole Numbers</t>
        </is>
      </c>
      <c r="C23" s="13" t="inlineStr">
        <is>
          <t>Times Tables: 2, 5 and 10 [MF1.04]</t>
        </is>
      </c>
      <c r="D23" s="12" t="inlineStr">
        <is>
          <t>This nugget contains questions on working in the 2, 5 and 10 times tables, including some worded problems.</t>
        </is>
      </c>
      <c r="E23" s="12" t="inlineStr">
        <is>
          <t>922728f6-2617-4c16-951f-256202544651</t>
        </is>
      </c>
    </row>
    <row r="24" ht="45" customHeight="1">
      <c r="A24" s="12" t="inlineStr">
        <is>
          <t>Number</t>
        </is>
      </c>
      <c r="B24" s="12" t="inlineStr">
        <is>
          <t>Whole Numbers</t>
        </is>
      </c>
      <c r="C24" s="13" t="inlineStr">
        <is>
          <t>Times Tables: 3 and 4 [MF1.05]</t>
        </is>
      </c>
      <c r="D24" s="12" t="inlineStr">
        <is>
          <t>This nugget contains questions on working in the 3 and 4 times tables, including some worded problems.</t>
        </is>
      </c>
      <c r="E24" s="12" t="inlineStr">
        <is>
          <t>6ec187a0-2e78-45d0-8d4e-7c2a8368e0aa</t>
        </is>
      </c>
    </row>
    <row r="25" ht="45" customHeight="1">
      <c r="A25" s="12" t="inlineStr">
        <is>
          <t>Number</t>
        </is>
      </c>
      <c r="B25" s="12" t="inlineStr">
        <is>
          <t>Whole Numbers</t>
        </is>
      </c>
      <c r="C25" s="13" t="inlineStr">
        <is>
          <t>Multiplying using Partitioning [MC1.09]</t>
        </is>
      </c>
      <c r="D25" s="12" t="inlineStr">
        <is>
          <t>This nugget has learning material and questions covering the topic of multiplying using partitioning (Entry 3)</t>
        </is>
      </c>
      <c r="E25" s="12" t="inlineStr">
        <is>
          <t>e9dd4ea3-895e-4163-8d48-b6b3a3b521a7</t>
        </is>
      </c>
    </row>
    <row r="26" ht="45" customHeight="1">
      <c r="A26" s="12" t="inlineStr">
        <is>
          <t>Number</t>
        </is>
      </c>
      <c r="B26" s="12" t="inlineStr">
        <is>
          <t>Whole Numbers</t>
        </is>
      </c>
      <c r="C26" s="13" t="inlineStr">
        <is>
          <t>2 Digits Divided by 1 Digit (No Remainders) [MB1.17]</t>
        </is>
      </c>
      <c r="D26" s="12" t="inlineStr">
        <is>
          <t>This nugget has learning material and questions covering the topic of division. Students need to divide 2 digit numbers by 1 digit numbers. Answers will not contain remainders.</t>
        </is>
      </c>
      <c r="E26" s="12" t="inlineStr">
        <is>
          <t>caf810dc-befe-486d-98d9-871eaf2b30bb</t>
        </is>
      </c>
    </row>
    <row r="27" ht="45" customHeight="1">
      <c r="A27" s="12" t="inlineStr">
        <is>
          <t>Number</t>
        </is>
      </c>
      <c r="B27" s="12" t="inlineStr">
        <is>
          <t>Whole Numbers</t>
        </is>
      </c>
      <c r="C27" s="13" t="inlineStr">
        <is>
          <t>2 Digits Divided by 1 Digit (With Remainders) [MB1.18]</t>
        </is>
      </c>
      <c r="D27" s="12" t="inlineStr">
        <is>
          <t>This nugget has learning material and questions covering the topic of division. Students need to divide 2 digit numbers by 1 digit numbers. Answers contain remainders.</t>
        </is>
      </c>
      <c r="E27" s="12" t="inlineStr">
        <is>
          <t>4bed3948-2af1-4712-aaa8-b3a0f6524714</t>
        </is>
      </c>
    </row>
    <row r="28" ht="45" customHeight="1">
      <c r="A28" s="12" t="inlineStr">
        <is>
          <t>Number</t>
        </is>
      </c>
      <c r="B28" s="12" t="inlineStr">
        <is>
          <t>Whole Numbers</t>
        </is>
      </c>
      <c r="C28" s="13" t="inlineStr">
        <is>
          <t>Multiplication and Division Practice 1 [PM3.15]</t>
        </is>
      </c>
      <c r="D28" s="12" t="inlineStr">
        <is>
          <t>This nugget has learning material and questions covering the topic of multiplication and division practice 1.</t>
        </is>
      </c>
      <c r="E28" s="12" t="inlineStr">
        <is>
          <t>5d76ac45-add9-4536-82ba-ab43e9ac0a22</t>
        </is>
      </c>
    </row>
    <row r="29" ht="45" customHeight="1">
      <c r="A29" s="12" t="inlineStr">
        <is>
          <t>Number</t>
        </is>
      </c>
      <c r="B29" s="12" t="inlineStr">
        <is>
          <t>Whole Numbers</t>
        </is>
      </c>
      <c r="C29" s="13" t="inlineStr">
        <is>
          <t>Rounding to the Nearest 10 [MC1.11]</t>
        </is>
      </c>
      <c r="D29" s="12" t="inlineStr">
        <is>
          <t>This nugget has learning material and questions covering the topic of Rounding to the Nearest 10.</t>
        </is>
      </c>
      <c r="E29" s="12" t="inlineStr">
        <is>
          <t>1c4c89cd-d0f8-4081-88bf-db5f8a3024f8</t>
        </is>
      </c>
    </row>
    <row r="30" ht="45" customHeight="1">
      <c r="A30" s="12" t="inlineStr">
        <is>
          <t>Number</t>
        </is>
      </c>
      <c r="B30" s="12" t="inlineStr">
        <is>
          <t>Whole Numbers</t>
        </is>
      </c>
      <c r="C30" s="13" t="inlineStr">
        <is>
          <t>Rounding to the Nearest 100 [MC1.12]</t>
        </is>
      </c>
      <c r="D30" s="12" t="inlineStr">
        <is>
          <t>This nugget has learning material and questions covering the topic of Rounding to the Nearest 100.</t>
        </is>
      </c>
      <c r="E30" s="12" t="inlineStr">
        <is>
          <t>c9e25864-2364-46c6-ab39-fbec22008595</t>
        </is>
      </c>
    </row>
    <row r="31" ht="45" customHeight="1">
      <c r="A31" s="12" t="inlineStr">
        <is>
          <t>Number</t>
        </is>
      </c>
      <c r="B31" s="12" t="inlineStr">
        <is>
          <t>Whole Numbers</t>
        </is>
      </c>
      <c r="C31" s="13" t="inlineStr">
        <is>
          <t>Checking Answers Using Rounding [MB1.20]</t>
        </is>
      </c>
      <c r="D31" s="12" t="inlineStr">
        <is>
          <t>This nugget has learning material and questions covering the topic of approximating by rounding to the nearest 10, and using this rounded answer to check results.</t>
        </is>
      </c>
      <c r="E31" s="12" t="inlineStr">
        <is>
          <t>6c2cd081-186e-44b5-ba40-10538d339251</t>
        </is>
      </c>
    </row>
    <row r="32" ht="45" customHeight="1">
      <c r="A32" s="12" t="inlineStr">
        <is>
          <t>Number</t>
        </is>
      </c>
      <c r="B32" s="12" t="inlineStr">
        <is>
          <t>Whole Numbers</t>
        </is>
      </c>
      <c r="C32" s="13" t="inlineStr">
        <is>
          <t>Checking Answers with Add and Subtract [MW1.01]</t>
        </is>
      </c>
      <c r="D32" s="12" t="inlineStr">
        <is>
          <t>This nugget uses the knowledge of inverse operations to check answers to addition and subtraction calculations.</t>
        </is>
      </c>
      <c r="E32" s="12" t="inlineStr">
        <is>
          <t>bb8858f1-0d75-4619-89a4-68b714209928</t>
        </is>
      </c>
    </row>
    <row r="33" ht="45" customHeight="1">
      <c r="A33" s="12" t="inlineStr">
        <is>
          <t>Number</t>
        </is>
      </c>
      <c r="B33" s="12" t="inlineStr">
        <is>
          <t>Whole Numbers</t>
        </is>
      </c>
      <c r="C33" s="13" t="inlineStr">
        <is>
          <t>Using a Scientific Calculator 1: Powers and Roots of a Single Number [MF3.17]</t>
        </is>
      </c>
      <c r="D33" s="12" t="inlineStr">
        <is>
          <t>This nugget contains questions on using a scientific calculator, working with different operations such as powers, roots and fractions. It is based on the Casio calculator fx-83 PLUS.</t>
        </is>
      </c>
      <c r="E33" s="12" t="inlineStr">
        <is>
          <t>b2e98397-2e78-4f11-a73d-8d2c13677f8c</t>
        </is>
      </c>
    </row>
    <row r="34" ht="45" customHeight="1">
      <c r="A34" s="12" t="inlineStr">
        <is>
          <t>Number</t>
        </is>
      </c>
      <c r="B34" s="12" t="inlineStr">
        <is>
          <t>Whole Numbers</t>
        </is>
      </c>
      <c r="C34" s="13" t="inlineStr">
        <is>
          <t>Using a Calculator 2: Multiple Numbers [MF3.18]</t>
        </is>
      </c>
      <c r="D34" s="12" t="inlineStr">
        <is>
          <t>This nugget contains questions on using a scientific calculator, working with different calculations that have brackets, powers, roots and fractions. It is based on the Casio calculator fx-83 PLUS.</t>
        </is>
      </c>
      <c r="E34" s="12" t="inlineStr">
        <is>
          <t>a768bd32-b74a-4391-9be2-8f711b214912</t>
        </is>
      </c>
    </row>
    <row r="35" ht="45" customHeight="1">
      <c r="A35" s="12" t="inlineStr">
        <is>
          <t>Number</t>
        </is>
      </c>
      <c r="B35" s="12" t="inlineStr">
        <is>
          <t>Fractions and Decimals</t>
        </is>
      </c>
      <c r="C35" s="13" t="inlineStr">
        <is>
          <t>Diagnostic: Fractions and Decimals [MCW0.03]</t>
        </is>
      </c>
      <c r="D35" s="12" t="inlineStr">
        <is>
          <t>This is a short diagnostic assessment covering the topic of Fractions and Decimals.</t>
        </is>
      </c>
      <c r="E35" s="12" t="inlineStr">
        <is>
          <t>aa5fee9b-ceac-475f-923e-b0f454006da0</t>
        </is>
      </c>
    </row>
    <row r="36" ht="45" customHeight="1">
      <c r="A36" s="12" t="inlineStr">
        <is>
          <t>Number</t>
        </is>
      </c>
      <c r="B36" s="12" t="inlineStr">
        <is>
          <t>Fractions and Decimals</t>
        </is>
      </c>
      <c r="C36" s="13" t="inlineStr">
        <is>
          <t>Simplifying Fractions [MF4.04]</t>
        </is>
      </c>
      <c r="D36" s="12" t="inlineStr">
        <is>
          <t>This nugget has learning material and questions covering the topic of Simplifying fractions.</t>
        </is>
      </c>
      <c r="E36" s="12" t="inlineStr">
        <is>
          <t>2dde069a-2dc1-48b7-a701-eb344f172521</t>
        </is>
      </c>
    </row>
    <row r="37" ht="45" customHeight="1">
      <c r="A37" s="12" t="inlineStr">
        <is>
          <t>Number</t>
        </is>
      </c>
      <c r="B37" s="12" t="inlineStr">
        <is>
          <t>Fractions and Decimals</t>
        </is>
      </c>
      <c r="C37" s="13" t="inlineStr">
        <is>
          <t>Equivalent Fractions [MD3.01]</t>
        </is>
      </c>
      <c r="D37" s="12" t="inlineStr">
        <is>
          <t>This nugget has learning material and questions covering the topic of Equivalent fractions (Level 1).</t>
        </is>
      </c>
      <c r="E37" s="12" t="inlineStr">
        <is>
          <t>9ee292f1-5325-4efc-94db-759b6070449b</t>
        </is>
      </c>
    </row>
    <row r="38" ht="45" customHeight="1">
      <c r="A38" s="12" t="inlineStr">
        <is>
          <t>Number</t>
        </is>
      </c>
      <c r="B38" s="12" t="inlineStr">
        <is>
          <t>Fractions and Decimals</t>
        </is>
      </c>
      <c r="C38" s="13" t="inlineStr">
        <is>
          <t>Recognising a Tenth [MB1.22]</t>
        </is>
      </c>
      <c r="D38" s="12" t="inlineStr">
        <is>
          <t>This nugget has learning material and questions covering the topic of recognising simple fractions (tenths) of whole numbers and shapes.</t>
        </is>
      </c>
      <c r="E38" s="12" t="inlineStr">
        <is>
          <t>7cd953c7-c1ec-4ca3-9f9b-2361c49c1525</t>
        </is>
      </c>
    </row>
    <row r="39" ht="45" customHeight="1">
      <c r="A39" s="12" t="inlineStr">
        <is>
          <t>Number</t>
        </is>
      </c>
      <c r="B39" s="12" t="inlineStr">
        <is>
          <t>Fractions and Decimals</t>
        </is>
      </c>
      <c r="C39" s="13" t="inlineStr">
        <is>
          <t>Identifying Fractions [MC1.17]</t>
        </is>
      </c>
      <c r="D39" s="12" t="inlineStr">
        <is>
          <t>This nugget has learning material and questions covering the topic of identifying fractions.</t>
        </is>
      </c>
      <c r="E39" s="12" t="inlineStr">
        <is>
          <t>b17e9c37-ea21-4dad-aa55-15e4e9234783</t>
        </is>
      </c>
    </row>
    <row r="40" ht="45" customHeight="1">
      <c r="A40" s="12" t="inlineStr">
        <is>
          <t>Number</t>
        </is>
      </c>
      <c r="B40" s="12" t="inlineStr">
        <is>
          <t>Fractions and Decimals</t>
        </is>
      </c>
      <c r="C40" s="13" t="inlineStr">
        <is>
          <t>Shading Fractions [MF4.05]</t>
        </is>
      </c>
      <c r="D40" s="12" t="inlineStr">
        <is>
          <t>This nugget has learning material and questions covering the topic of Shading fractions.</t>
        </is>
      </c>
      <c r="E40" s="12" t="inlineStr">
        <is>
          <t>6b8ad1af-592d-49ab-8359-219ec7a9f821</t>
        </is>
      </c>
    </row>
    <row r="41" ht="45" customHeight="1">
      <c r="A41" s="12" t="inlineStr">
        <is>
          <t>Number</t>
        </is>
      </c>
      <c r="B41" s="12" t="inlineStr">
        <is>
          <t>Fractions and Decimals</t>
        </is>
      </c>
      <c r="C41" s="13" t="inlineStr">
        <is>
          <t>Finding Unit Fractions of Amounts [MC1.19]</t>
        </is>
      </c>
      <c r="D41" s="12" t="inlineStr">
        <is>
          <t>This nugget has learning material and questions covering the topic of finding unit fractions of an amount, suitable for E3.</t>
        </is>
      </c>
      <c r="E41" s="12" t="inlineStr">
        <is>
          <t>574f3c6e-207f-4f0e-ae6a-20a34afd47b8</t>
        </is>
      </c>
    </row>
    <row r="42" ht="45" customHeight="1">
      <c r="A42" s="12" t="inlineStr">
        <is>
          <t>Number</t>
        </is>
      </c>
      <c r="B42" s="12" t="inlineStr">
        <is>
          <t>Fractions and Decimals</t>
        </is>
      </c>
      <c r="C42" s="13" t="inlineStr">
        <is>
          <t>Decimal Place Value [MF6.01]</t>
        </is>
      </c>
      <c r="D42" s="12" t="inlineStr">
        <is>
          <t>This nugget has learning material and questions covering the topic of Decimal place value.</t>
        </is>
      </c>
      <c r="E42" s="12" t="inlineStr">
        <is>
          <t>a7506a55-2b5b-406a-8cbd-5524b913277b</t>
        </is>
      </c>
    </row>
    <row r="43" ht="45" customHeight="1">
      <c r="A43" s="12" t="inlineStr">
        <is>
          <t>Number</t>
        </is>
      </c>
      <c r="B43" s="12" t="inlineStr">
        <is>
          <t>Fractions and Decimals</t>
        </is>
      </c>
      <c r="C43" s="13" t="inlineStr">
        <is>
          <t>Reading and Writing Decimals [MB1.24]</t>
        </is>
      </c>
      <c r="D43" s="12" t="inlineStr">
        <is>
          <t xml:space="preserve">This nugget has questions on writing a decimal number in words when given it in figures, and vice versa. All decimal numbers are to one decimal place. </t>
        </is>
      </c>
      <c r="E43" s="12" t="inlineStr">
        <is>
          <t>a25e46c7-cb4a-4238-b192-7fbb7c0301ab</t>
        </is>
      </c>
    </row>
    <row r="44" ht="45" customHeight="1">
      <c r="A44" s="12" t="inlineStr">
        <is>
          <t>Number</t>
        </is>
      </c>
      <c r="B44" s="12" t="inlineStr">
        <is>
          <t>Fractions and Decimals</t>
        </is>
      </c>
      <c r="C44" s="13" t="inlineStr">
        <is>
          <t>Comparing and Ordering Decimals [MB1.25]</t>
        </is>
      </c>
      <c r="D44" s="12" t="inlineStr">
        <is>
          <t>This nugget has questions on finding the biggest or smallest decimal number from a list, and ordering up to 5 decimal numbers. All decimal numbers are to one decimal place.</t>
        </is>
      </c>
      <c r="E44" s="12" t="inlineStr">
        <is>
          <t>0e575704-b2c8-417d-a4c0-b29027f015a3</t>
        </is>
      </c>
    </row>
    <row r="45" ht="45" customHeight="1">
      <c r="A45" s="12" t="inlineStr">
        <is>
          <t>Measures, Shape and Space</t>
        </is>
      </c>
      <c r="B45" s="12" t="inlineStr">
        <is>
          <t>Time and Money</t>
        </is>
      </c>
      <c r="C45" s="13" t="inlineStr">
        <is>
          <t>Diagnostic: Time and Money [MCW0.04]</t>
        </is>
      </c>
      <c r="D45" s="12" t="inlineStr">
        <is>
          <t>This is a short diagnostic assessment covering the topic of Time and Money.</t>
        </is>
      </c>
      <c r="E45" s="12" t="inlineStr">
        <is>
          <t>20118e0d-c28e-4041-8a7f-461b9cdd14b8</t>
        </is>
      </c>
    </row>
    <row r="46" ht="45" customHeight="1">
      <c r="A46" s="12" t="inlineStr">
        <is>
          <t>Measures, Shape and Space</t>
        </is>
      </c>
      <c r="B46" s="12" t="inlineStr">
        <is>
          <t>Time and Money</t>
        </is>
      </c>
      <c r="C46" s="13" t="inlineStr">
        <is>
          <t>Converting Time: AM and PM [MF37.04]</t>
        </is>
      </c>
      <c r="D46" s="12" t="inlineStr">
        <is>
          <t>This nugget has learning material and questions covering the topic of Converting Time: AM and PM.</t>
        </is>
      </c>
      <c r="E46" s="12" t="inlineStr">
        <is>
          <t>2a583390-41af-4b32-9d30-da66c98fd1af</t>
        </is>
      </c>
    </row>
    <row r="47" ht="45" customHeight="1">
      <c r="A47" s="12" t="inlineStr">
        <is>
          <t>Measures, Shape and Space</t>
        </is>
      </c>
      <c r="B47" s="12" t="inlineStr">
        <is>
          <t>Time and Money</t>
        </is>
      </c>
      <c r="C47" s="13" t="inlineStr">
        <is>
          <t>Reading the Date [MB2.05]</t>
        </is>
      </c>
      <c r="D47" s="12" t="inlineStr">
        <is>
          <t>The nugget has questions on converting the date between words and number format, and sequencing dates.</t>
        </is>
      </c>
      <c r="E47" s="12" t="inlineStr">
        <is>
          <t>0582f987-1254-4943-b02f-af37097cc38a</t>
        </is>
      </c>
    </row>
    <row r="48" ht="45" customHeight="1">
      <c r="A48" s="12" t="inlineStr">
        <is>
          <t>Measures, Shape and Space</t>
        </is>
      </c>
      <c r="B48" s="12" t="inlineStr">
        <is>
          <t>Time and Money</t>
        </is>
      </c>
      <c r="C48" s="13" t="inlineStr">
        <is>
          <t>12 hour and 24 hour Clocks [MC2.11]</t>
        </is>
      </c>
      <c r="D48" s="12" t="inlineStr">
        <is>
          <t>This nugget has learning material and questions covering the topic of 12 hour and 24 hour clocks.</t>
        </is>
      </c>
      <c r="E48" s="12" t="inlineStr">
        <is>
          <t>868f4a25-34ae-4602-a0ec-c22e0e2901bd</t>
        </is>
      </c>
    </row>
    <row r="49" ht="45" customHeight="1">
      <c r="A49" s="12" t="inlineStr">
        <is>
          <t>Measures, Shape and Space</t>
        </is>
      </c>
      <c r="B49" s="12" t="inlineStr">
        <is>
          <t>Time and Money</t>
        </is>
      </c>
      <c r="C49" s="13" t="inlineStr">
        <is>
          <t>Reading a 12-Hour Clock 1: O'Clock and Half Past [MF37.01]</t>
        </is>
      </c>
      <c r="D49" s="12" t="inlineStr">
        <is>
          <t>This nugget involves reading the time from an analogue clock face and choosing the correct time given in words.</t>
        </is>
      </c>
      <c r="E49" s="12" t="inlineStr">
        <is>
          <t>f7f2a8c0-d665-46aa-9cad-481a5ad3fc79</t>
        </is>
      </c>
    </row>
    <row r="50" ht="45" customHeight="1">
      <c r="A50" s="12" t="inlineStr">
        <is>
          <t>Measures, Shape and Space</t>
        </is>
      </c>
      <c r="B50" s="12" t="inlineStr">
        <is>
          <t>Time and Money</t>
        </is>
      </c>
      <c r="C50" s="13" t="inlineStr">
        <is>
          <t>Reading a 12-Hour Clock 2: Multiples of 5 [MF37.02]</t>
        </is>
      </c>
      <c r="D50" s="12" t="inlineStr">
        <is>
          <t>This nugget has learning material and questions covering the topic of Reading a 12-Hour Clock 2: Multiples of 5.</t>
        </is>
      </c>
      <c r="E50" s="12" t="inlineStr">
        <is>
          <t>c4e658ad-f1ac-4cad-9198-20d1094a145f</t>
        </is>
      </c>
    </row>
    <row r="51" ht="45" customHeight="1">
      <c r="A51" s="12" t="inlineStr">
        <is>
          <t>Measures, Shape and Space</t>
        </is>
      </c>
      <c r="B51" s="12" t="inlineStr">
        <is>
          <t>Time and Money</t>
        </is>
      </c>
      <c r="C51" s="13" t="inlineStr">
        <is>
          <t>Reading a 12-Hour Clock 3: Mixed [MF37.03]</t>
        </is>
      </c>
      <c r="D51" s="12" t="inlineStr">
        <is>
          <t>This nugget has learning material and questions covering the topic of Reading a 12-Hour Clock 3: Mixed.</t>
        </is>
      </c>
      <c r="E51" s="12" t="inlineStr">
        <is>
          <t>cc255dfd-ea2a-4a7b-ad49-0465473c4b0a</t>
        </is>
      </c>
    </row>
    <row r="52" ht="45" customHeight="1">
      <c r="A52" s="12" t="inlineStr">
        <is>
          <t>Measures, Shape and Space</t>
        </is>
      </c>
      <c r="B52" s="12" t="inlineStr">
        <is>
          <t>Time and Money</t>
        </is>
      </c>
      <c r="C52" s="13" t="inlineStr">
        <is>
          <t>Money 2 [MW2.01]</t>
        </is>
      </c>
      <c r="D52" s="12" t="inlineStr">
        <is>
          <t>This nugget has learning material and questions covering the topic of Money.</t>
        </is>
      </c>
      <c r="E52" s="12" t="inlineStr">
        <is>
          <t>e3f2b762-d8c4-4562-82e5-f80e5ed68fe6</t>
        </is>
      </c>
    </row>
    <row r="53" ht="45" customHeight="1">
      <c r="A53" s="12" t="inlineStr">
        <is>
          <t>Measures, Shape and Space</t>
        </is>
      </c>
      <c r="B53" s="12" t="inlineStr">
        <is>
          <t>Time and Money</t>
        </is>
      </c>
      <c r="C53" s="13" t="inlineStr">
        <is>
          <t>Estimating Amounts of Money [MC2.10]</t>
        </is>
      </c>
      <c r="D53" s="12" t="inlineStr">
        <is>
          <t>This nugget has learning material and questions covering the topic of estimating amounts of money.</t>
        </is>
      </c>
      <c r="E53" s="12" t="inlineStr">
        <is>
          <t>84817bd4-5a52-4068-b99d-f72311a0109e</t>
        </is>
      </c>
    </row>
    <row r="54" ht="45" customHeight="1">
      <c r="A54" s="12" t="inlineStr">
        <is>
          <t>Measures, Shape and Space</t>
        </is>
      </c>
      <c r="B54" s="12" t="inlineStr">
        <is>
          <t>Metric and Imperial Measures</t>
        </is>
      </c>
      <c r="C54" s="13" t="inlineStr">
        <is>
          <t>Diagnostic: Metric and Imperial Measures [MCW0.05]</t>
        </is>
      </c>
      <c r="D54" s="12" t="inlineStr">
        <is>
          <t>This is a short diagnostic assessment covering the topic of Metric and Imperial Measures.</t>
        </is>
      </c>
      <c r="E54" s="12" t="inlineStr">
        <is>
          <t>01d9fed8-954a-4b0f-b739-d67d5b19f439</t>
        </is>
      </c>
    </row>
    <row r="55" ht="45" customHeight="1">
      <c r="A55" s="12" t="inlineStr">
        <is>
          <t>Measures, Shape and Space</t>
        </is>
      </c>
      <c r="B55" s="12" t="inlineStr">
        <is>
          <t>Metric and Imperial Measures</t>
        </is>
      </c>
      <c r="C55" s="13" t="inlineStr">
        <is>
          <t>Units of Measure [MC2.12]</t>
        </is>
      </c>
      <c r="D55" s="12" t="inlineStr">
        <is>
          <t>This nugget has learning material and questions covering the topic of units of measure.</t>
        </is>
      </c>
      <c r="E55" s="12" t="inlineStr">
        <is>
          <t>a5ce0288-2ec0-431a-b226-0ed4a8a6abd4</t>
        </is>
      </c>
    </row>
    <row r="56" ht="45" customHeight="1">
      <c r="A56" s="12" t="inlineStr">
        <is>
          <t>Measures, Shape and Space</t>
        </is>
      </c>
      <c r="B56" s="12" t="inlineStr">
        <is>
          <t>Metric and Imperial Measures</t>
        </is>
      </c>
      <c r="C56" s="13" t="inlineStr">
        <is>
          <t>Metric Units [MF36.02]</t>
        </is>
      </c>
      <c r="D56" s="12" t="inlineStr">
        <is>
          <t>This nugget has learning material and questions covering the topic of Metric Units.</t>
        </is>
      </c>
      <c r="E56" s="12" t="inlineStr">
        <is>
          <t>2c5e43ab-03b8-4e5f-bc8f-324267ad6227</t>
        </is>
      </c>
    </row>
    <row r="57" ht="45" customHeight="1">
      <c r="A57" s="12" t="inlineStr">
        <is>
          <t>Measures, Shape and Space</t>
        </is>
      </c>
      <c r="B57" s="12" t="inlineStr">
        <is>
          <t>Metric and Imperial Measures</t>
        </is>
      </c>
      <c r="C57" s="13" t="inlineStr">
        <is>
          <t>Length [MC2.13]</t>
        </is>
      </c>
      <c r="D57" s="12" t="inlineStr">
        <is>
          <t>This nugget has learning material and questions covering the topic of length (Entry 3)</t>
        </is>
      </c>
      <c r="E57" s="12" t="inlineStr">
        <is>
          <t>a2189a71-816c-42b4-940d-f2d6cbeedba0</t>
        </is>
      </c>
    </row>
    <row r="58" ht="45" customHeight="1">
      <c r="A58" s="12" t="inlineStr">
        <is>
          <t>Measures, Shape and Space</t>
        </is>
      </c>
      <c r="B58" s="12" t="inlineStr">
        <is>
          <t>Metric and Imperial Measures</t>
        </is>
      </c>
      <c r="C58" s="13" t="inlineStr">
        <is>
          <t>Mass [MC2.14]</t>
        </is>
      </c>
      <c r="D58" s="12" t="inlineStr">
        <is>
          <t>This nugget has learning material and questions covering the topic of mass (Entry 3)</t>
        </is>
      </c>
      <c r="E58" s="12" t="inlineStr">
        <is>
          <t>4a680516-fdfc-4fd3-b9af-b07f9c77da69</t>
        </is>
      </c>
    </row>
    <row r="59" ht="45" customHeight="1">
      <c r="A59" s="12" t="inlineStr">
        <is>
          <t>Measures, Shape and Space</t>
        </is>
      </c>
      <c r="B59" s="12" t="inlineStr">
        <is>
          <t>Metric and Imperial Measures</t>
        </is>
      </c>
      <c r="C59" s="13" t="inlineStr">
        <is>
          <t>Volume and Capacity [MC2.15]</t>
        </is>
      </c>
      <c r="D59" s="12" t="inlineStr">
        <is>
          <t>This nugget has learning material and questions covering the topic of volume and capacity (Entry 3)</t>
        </is>
      </c>
      <c r="E59" s="12" t="inlineStr">
        <is>
          <t>48681159-f9e7-4f67-9808-233c7dd17f9f</t>
        </is>
      </c>
    </row>
    <row r="60" ht="45" customHeight="1">
      <c r="A60" s="12" t="inlineStr">
        <is>
          <t>Measures, Shape and Space</t>
        </is>
      </c>
      <c r="B60" s="12" t="inlineStr">
        <is>
          <t>Metric and Imperial Measures</t>
        </is>
      </c>
      <c r="C60" s="13" t="inlineStr">
        <is>
          <t>Solving Problems with Metric Units [MC2.26]</t>
        </is>
      </c>
      <c r="D60" s="12" t="inlineStr">
        <is>
          <t>This nugget has learning material and questions covering the topic of Solving Problems with Metric Units (Entry 3)</t>
        </is>
      </c>
      <c r="E60" s="12" t="inlineStr">
        <is>
          <t>74d73103-367a-4a25-8910-9c28947a699c</t>
        </is>
      </c>
    </row>
    <row r="61" ht="45" customHeight="1">
      <c r="A61" s="12" t="inlineStr">
        <is>
          <t>Measures, Shape and Space</t>
        </is>
      </c>
      <c r="B61" s="12" t="inlineStr">
        <is>
          <t>Metric and Imperial Measures</t>
        </is>
      </c>
      <c r="C61" s="13" t="inlineStr">
        <is>
          <t>Temperature [MC2.16]</t>
        </is>
      </c>
      <c r="D61" s="12" t="inlineStr">
        <is>
          <t>This nugget has learning material and questions covering the topic of Temperature.</t>
        </is>
      </c>
      <c r="E61" s="12" t="inlineStr">
        <is>
          <t>f1c13dd2-4a7b-4f34-9c8f-0da62f8bc2b7</t>
        </is>
      </c>
    </row>
    <row r="62" ht="45" customHeight="1">
      <c r="A62" s="12" t="inlineStr">
        <is>
          <t>Measures, Shape and Space</t>
        </is>
      </c>
      <c r="B62" s="12" t="inlineStr">
        <is>
          <t>Metric and Imperial Measures</t>
        </is>
      </c>
      <c r="C62" s="13" t="inlineStr">
        <is>
          <t>Imperial Units of Length [MC2.20]</t>
        </is>
      </c>
      <c r="D62" s="12" t="inlineStr">
        <is>
          <t>This nugget has learning material and questions covering the topic of imperial units of length (Entry 3)</t>
        </is>
      </c>
      <c r="E62" s="12" t="inlineStr">
        <is>
          <t>b376d740-f848-46ce-b1bd-dc54c2c6ea2e</t>
        </is>
      </c>
    </row>
    <row r="63" ht="45" customHeight="1">
      <c r="A63" s="12" t="inlineStr">
        <is>
          <t>Measures, Shape and Space</t>
        </is>
      </c>
      <c r="B63" s="12" t="inlineStr">
        <is>
          <t>Metric and Imperial Measures</t>
        </is>
      </c>
      <c r="C63" s="13" t="inlineStr">
        <is>
          <t>Imperial Units of Mass [MC2.21]</t>
        </is>
      </c>
      <c r="D63" s="12" t="inlineStr">
        <is>
          <t>This nugget has learning material and questions covering the topic of imperial units of mass (Entry 3)</t>
        </is>
      </c>
      <c r="E63" s="12" t="inlineStr">
        <is>
          <t>b8f7b140-0940-4562-8f44-28a44b3e34b3</t>
        </is>
      </c>
    </row>
    <row r="64" ht="45" customHeight="1">
      <c r="A64" s="12" t="inlineStr">
        <is>
          <t>Measures, Shape and Space</t>
        </is>
      </c>
      <c r="B64" s="12" t="inlineStr">
        <is>
          <t>Metric and Imperial Measures</t>
        </is>
      </c>
      <c r="C64" s="13" t="inlineStr">
        <is>
          <t>Imperial Units of Volume and Capacity [MC2.22]</t>
        </is>
      </c>
      <c r="D64" s="12" t="inlineStr">
        <is>
          <t>This nugget has learning material and questions covering the topic of imperial units of volume and capacity (Entry 3)</t>
        </is>
      </c>
      <c r="E64" s="12" t="inlineStr">
        <is>
          <t>20f2ef5a-7ecf-428d-bbce-3c55bb02887e</t>
        </is>
      </c>
    </row>
    <row r="65" ht="45" customHeight="1">
      <c r="A65" s="12" t="inlineStr">
        <is>
          <t>Measures, Shape and Space</t>
        </is>
      </c>
      <c r="B65" s="12" t="inlineStr">
        <is>
          <t>Metric and Imperial Measures</t>
        </is>
      </c>
      <c r="C65" s="13" t="inlineStr">
        <is>
          <t>Using a Ruler [MF26.16]</t>
        </is>
      </c>
      <c r="D65" s="12" t="inlineStr">
        <is>
          <t xml:space="preserve">This nugget has questions on reading from a ruler to measure the length of a line segment in cm, to one decimal place. </t>
        </is>
      </c>
      <c r="E65" s="12" t="inlineStr">
        <is>
          <t>47f6e68e-d2d6-4504-88eb-aa6d7098880b</t>
        </is>
      </c>
    </row>
    <row r="66" ht="45" customHeight="1">
      <c r="A66" s="12" t="inlineStr">
        <is>
          <t>Measures, Shape and Space</t>
        </is>
      </c>
      <c r="B66" s="12" t="inlineStr">
        <is>
          <t>Metric and Imperial Measures</t>
        </is>
      </c>
      <c r="C66" s="13" t="inlineStr">
        <is>
          <t>Rounding Units on a Scale [MC2.25]</t>
        </is>
      </c>
      <c r="D66" s="12" t="inlineStr">
        <is>
          <t>This nugget has learning material and questions covering the topic of Rounding Units on a Scale.</t>
        </is>
      </c>
      <c r="E66" s="12" t="inlineStr">
        <is>
          <t>084d6e28-376a-4d25-ba12-4f3f56ca0869</t>
        </is>
      </c>
    </row>
    <row r="67" ht="45" customHeight="1">
      <c r="A67" s="12" t="inlineStr">
        <is>
          <t>Measures, Shape and Space</t>
        </is>
      </c>
      <c r="B67" s="12" t="inlineStr">
        <is>
          <t>Metric and Imperial Measures</t>
        </is>
      </c>
      <c r="C67" s="13" t="inlineStr">
        <is>
          <t>Choosing a Measuring Instrument [MC2.32]</t>
        </is>
      </c>
      <c r="D67" s="12" t="inlineStr">
        <is>
          <t>This nugget covers selecting the correct instrument to measure length, mass or capacity and choosing the most appropriate instrument for the given scenario.</t>
        </is>
      </c>
      <c r="E67" s="12" t="inlineStr">
        <is>
          <t>6e9cd735-87b0-41a0-91c6-27858c6786a9</t>
        </is>
      </c>
    </row>
    <row r="68" ht="45" customHeight="1">
      <c r="A68" s="12" t="inlineStr">
        <is>
          <t>Measures, Shape and Space</t>
        </is>
      </c>
      <c r="B68" s="12" t="inlineStr">
        <is>
          <t>Shape and Space</t>
        </is>
      </c>
      <c r="C68" s="13" t="inlineStr">
        <is>
          <t>Diagnostic: Shape and Space [MCW0.07]</t>
        </is>
      </c>
      <c r="D68" s="12" t="inlineStr">
        <is>
          <t>This is a short diagnostic assessment covering the topic of Shape and Space.</t>
        </is>
      </c>
      <c r="E68" s="12" t="inlineStr">
        <is>
          <t>07513553-52ae-44b7-b24a-ffc26df99f48</t>
        </is>
      </c>
    </row>
    <row r="69" ht="45" customHeight="1">
      <c r="A69" s="12" t="inlineStr">
        <is>
          <t>Measures, Shape and Space</t>
        </is>
      </c>
      <c r="B69" s="12" t="inlineStr">
        <is>
          <t>Shape and Space</t>
        </is>
      </c>
      <c r="C69" s="13" t="inlineStr">
        <is>
          <t>Naming 2D Shapes [MB2.12]</t>
        </is>
      </c>
      <c r="D69" s="12" t="inlineStr">
        <is>
          <t>This nugget has learning material and questions covering the topic of identifying and naming 2D shapes, including rectangles, squares, circles, triangles, pentagons, hexagons.</t>
        </is>
      </c>
      <c r="E69" s="12" t="inlineStr">
        <is>
          <t>ba1b527a-d26e-45dd-a7f9-26a98427cf84</t>
        </is>
      </c>
    </row>
    <row r="70" ht="45" customHeight="1">
      <c r="A70" s="12" t="inlineStr">
        <is>
          <t>Measures, Shape and Space</t>
        </is>
      </c>
      <c r="B70" s="12" t="inlineStr">
        <is>
          <t>Shape and Space</t>
        </is>
      </c>
      <c r="C70" s="13" t="inlineStr">
        <is>
          <t>Naming 3D Shapes [MB2.13]</t>
        </is>
      </c>
      <c r="D70" s="12" t="inlineStr">
        <is>
          <t>This nugget has learning material and questions covering the topic of identifying and naming 3D shapes, including cubes, cuboids, cylinders, pyramids, spheres.</t>
        </is>
      </c>
      <c r="E70" s="12" t="inlineStr">
        <is>
          <t>c6887a91-e4c0-4927-8a8c-758e3f5e3245</t>
        </is>
      </c>
    </row>
    <row r="71" ht="45" customHeight="1">
      <c r="A71" s="12" t="inlineStr">
        <is>
          <t>Measures, Shape and Space</t>
        </is>
      </c>
      <c r="B71" s="12" t="inlineStr">
        <is>
          <t>Shape and Space</t>
        </is>
      </c>
      <c r="C71" s="13" t="inlineStr">
        <is>
          <t>Describing 2D Shapes [MB2.14]</t>
        </is>
      </c>
      <c r="D71" s="12" t="inlineStr">
        <is>
          <t>This nugget has learning material and questions covering the vocabulary of 2D shapes including 2D, 3D, sides, corners, and the names of shapes.</t>
        </is>
      </c>
      <c r="E71" s="12" t="inlineStr">
        <is>
          <t>aafc7294-dbec-43b2-ac34-df073e0f3cb9</t>
        </is>
      </c>
    </row>
    <row r="72" ht="45" customHeight="1">
      <c r="A72" s="12" t="inlineStr">
        <is>
          <t>Measures, Shape and Space</t>
        </is>
      </c>
      <c r="B72" s="12" t="inlineStr">
        <is>
          <t>Shape and Space</t>
        </is>
      </c>
      <c r="C72" s="13" t="inlineStr">
        <is>
          <t>Describing 3D Shapes [MB2.15]</t>
        </is>
      </c>
      <c r="D72" s="12" t="inlineStr">
        <is>
          <t>This nugget has learning material and questions covering the vocabulary of 3D shapes including 2D, 3D, sides, corners, edges, faces and the names of shapes.</t>
        </is>
      </c>
      <c r="E72" s="12" t="inlineStr">
        <is>
          <t>dcdd9ed0-add5-4a45-80b0-c3b893266ff3</t>
        </is>
      </c>
    </row>
    <row r="73" ht="45" customHeight="1">
      <c r="A73" s="12" t="inlineStr">
        <is>
          <t>Measures, Shape and Space</t>
        </is>
      </c>
      <c r="B73" s="12" t="inlineStr">
        <is>
          <t>Shape and Space</t>
        </is>
      </c>
      <c r="C73" s="13" t="inlineStr">
        <is>
          <t>Identifying Angles [MC2.28]</t>
        </is>
      </c>
      <c r="D73" s="12" t="inlineStr">
        <is>
          <t>This nugget has learning material and questions covering the topic of identifying angles.</t>
        </is>
      </c>
      <c r="E73" s="12" t="inlineStr">
        <is>
          <t>a3926dfd-32f3-4022-8185-ffd5ac71df1d</t>
        </is>
      </c>
    </row>
    <row r="74" ht="45" customHeight="1">
      <c r="A74" s="12" t="inlineStr">
        <is>
          <t>Measures, Shape and Space</t>
        </is>
      </c>
      <c r="B74" s="12" t="inlineStr">
        <is>
          <t>Shape and Space</t>
        </is>
      </c>
      <c r="C74" s="13" t="inlineStr">
        <is>
          <t>Lines of Symmetry [MC2.29]</t>
        </is>
      </c>
      <c r="D74" s="12" t="inlineStr">
        <is>
          <t>This nugget has learning material and questions covering the topic of lines of symmetry.</t>
        </is>
      </c>
      <c r="E74" s="12" t="inlineStr">
        <is>
          <t>cc51d10a-aa49-4e65-a5c7-52b42f1664ab</t>
        </is>
      </c>
    </row>
    <row r="75" ht="45" customHeight="1">
      <c r="A75" s="12" t="inlineStr">
        <is>
          <t>Handling Data</t>
        </is>
      </c>
      <c r="B75" s="12" t="inlineStr">
        <is>
          <t>Handling Data</t>
        </is>
      </c>
      <c r="C75" s="13" t="inlineStr">
        <is>
          <t>Diagnostic: Handling Data [MCW0.08]</t>
        </is>
      </c>
      <c r="D75" s="12" t="inlineStr">
        <is>
          <t>This is a short diagnostic assessment covering the topic of Handling Data.</t>
        </is>
      </c>
      <c r="E75" s="12" t="inlineStr">
        <is>
          <t>faf519c7-c5a0-4fcc-8cb4-fbfb457567bc</t>
        </is>
      </c>
    </row>
    <row r="76" ht="45" customHeight="1">
      <c r="A76" s="12" t="inlineStr">
        <is>
          <t>Handling Data</t>
        </is>
      </c>
      <c r="B76" s="12" t="inlineStr">
        <is>
          <t>Handling Data</t>
        </is>
      </c>
      <c r="C76" s="13" t="inlineStr">
        <is>
          <t>Bar Charts [MB3.02]</t>
        </is>
      </c>
      <c r="D76" s="12" t="inlineStr">
        <is>
          <t>This nugget involves reading from a bar chart, including carrying out some simple calculations.</t>
        </is>
      </c>
      <c r="E76" s="12" t="inlineStr">
        <is>
          <t>4f63a363-bed6-476c-a551-bde4cc455de8</t>
        </is>
      </c>
    </row>
    <row r="77" ht="45" customHeight="1">
      <c r="A77" s="12" t="inlineStr">
        <is>
          <t>Handling Data</t>
        </is>
      </c>
      <c r="B77" s="12" t="inlineStr">
        <is>
          <t>Handling Data</t>
        </is>
      </c>
      <c r="C77" s="13" t="inlineStr">
        <is>
          <t>Representing Information in Bar Charts [MB3.04]</t>
        </is>
      </c>
      <c r="D77" s="12" t="inlineStr">
        <is>
          <t>This nugget covers taking information from tabular form and putting it into a bar chart.</t>
        </is>
      </c>
      <c r="E77" s="12" t="inlineStr">
        <is>
          <t>d6f89d17-a865-4284-81f5-7f897477e709</t>
        </is>
      </c>
    </row>
    <row r="78" ht="45" customHeight="1">
      <c r="A78" s="12" t="inlineStr">
        <is>
          <t>Handling Data</t>
        </is>
      </c>
      <c r="B78" s="12" t="inlineStr">
        <is>
          <t>Handling Data</t>
        </is>
      </c>
      <c r="C78" s="13" t="inlineStr">
        <is>
          <t>Pictograms [MF50.03]</t>
        </is>
      </c>
      <c r="D78" s="12" t="inlineStr">
        <is>
          <t>This nugget has learning material and questions covering the topic of Pictograms.</t>
        </is>
      </c>
      <c r="E78" s="12" t="inlineStr">
        <is>
          <t>b0094a0b-e0e3-47b8-b40b-1388a747a539</t>
        </is>
      </c>
    </row>
    <row r="79" ht="45" customHeight="1">
      <c r="A79" s="12" t="inlineStr">
        <is>
          <t>Handling Data</t>
        </is>
      </c>
      <c r="B79" s="12" t="inlineStr">
        <is>
          <t>Handling Data</t>
        </is>
      </c>
      <c r="C79" s="13" t="inlineStr">
        <is>
          <t>Tally Charts [MA3.02]</t>
        </is>
      </c>
      <c r="D79" s="12" t="inlineStr">
        <is>
          <t>This nugget has questions on how to draw and interpret a tally chart.</t>
        </is>
      </c>
      <c r="E79" s="12" t="inlineStr">
        <is>
          <t>67a31020-9630-4e2e-bc11-162a893c4cce</t>
        </is>
      </c>
    </row>
    <row r="80" ht="45" customHeight="1">
      <c r="A80" s="12" t="inlineStr">
        <is>
          <t>Handling Data</t>
        </is>
      </c>
      <c r="B80" s="12" t="inlineStr">
        <is>
          <t>Handling Data</t>
        </is>
      </c>
      <c r="C80" s="13" t="inlineStr">
        <is>
          <t>Reading Simple Scales [MB2.10]</t>
        </is>
      </c>
      <c r="D80" s="12" t="inlineStr">
        <is>
          <t xml:space="preserve">This nugget has questions on reading from various types of measuring instrument, such as a scale and a measuring tape. </t>
        </is>
      </c>
      <c r="E80" s="12" t="inlineStr">
        <is>
          <t>ea1b41d4-5815-49b9-9d86-3148198f51ce</t>
        </is>
      </c>
    </row>
    <row r="81" ht="45" customHeight="1">
      <c r="A81" s="12" t="inlineStr">
        <is>
          <t>Handling Data</t>
        </is>
      </c>
      <c r="B81" s="12" t="inlineStr">
        <is>
          <t>Handling Data</t>
        </is>
      </c>
      <c r="C81" s="13" t="inlineStr">
        <is>
          <t>Using Simple Scales [MB2.11]</t>
        </is>
      </c>
      <c r="D81" s="12" t="inlineStr">
        <is>
          <t>This nugget has learning material and questions covering the topic of using simple scales to the nearest labelled division.</t>
        </is>
      </c>
      <c r="E81" s="12" t="inlineStr">
        <is>
          <t>f55b082b-11f6-41f5-917f-fd3eba61c2a4</t>
        </is>
      </c>
    </row>
    <row r="82" ht="45" customHeight="1">
      <c r="A82" s="12" t="inlineStr">
        <is>
          <t>Handling Data</t>
        </is>
      </c>
      <c r="B82" s="12" t="inlineStr">
        <is>
          <t>Handling Data</t>
        </is>
      </c>
      <c r="C82" s="13" t="inlineStr">
        <is>
          <t>Tables [MC3.01]</t>
        </is>
      </c>
      <c r="D82" s="12" t="inlineStr">
        <is>
          <t>This nugget has questions on organising data into tables when given in various different forms.</t>
        </is>
      </c>
      <c r="E82" s="12" t="inlineStr">
        <is>
          <t>fba9b5a8-d867-49cc-bc88-d1894ab6284f</t>
        </is>
      </c>
    </row>
    <row r="83" ht="45" customHeight="1">
      <c r="A83" s="12" t="inlineStr">
        <is>
          <t>Handling Data</t>
        </is>
      </c>
      <c r="B83" s="12" t="inlineStr">
        <is>
          <t>Handling Data</t>
        </is>
      </c>
      <c r="C83" s="13" t="inlineStr">
        <is>
          <t>Vertical Line Graphs [MF50.06]</t>
        </is>
      </c>
      <c r="D83" s="12" t="inlineStr">
        <is>
          <t>This nugget has learning material and questions covering the topic of Vertical Line Graphs.</t>
        </is>
      </c>
      <c r="E83" s="12" t="inlineStr">
        <is>
          <t>14417ce4-7ddb-4dde-99b1-2ec73a2b6909</t>
        </is>
      </c>
    </row>
    <row r="84" ht="45" customHeight="1">
      <c r="A84" s="12" t="inlineStr">
        <is>
          <t>Handling Data</t>
        </is>
      </c>
      <c r="B84" s="12" t="inlineStr">
        <is>
          <t>Handling Data</t>
        </is>
      </c>
      <c r="C84" s="13" t="inlineStr">
        <is>
          <t>Pie Charts [MA3.04]</t>
        </is>
      </c>
      <c r="D84" s="12" t="inlineStr">
        <is>
          <t>This nuggets contains information on pie charts showing proportions of a whole one, without any angle calculations.</t>
        </is>
      </c>
      <c r="E84" s="12" t="inlineStr">
        <is>
          <t>b1c17b6b-a86b-4d77-9c15-1f88053d9044</t>
        </is>
      </c>
    </row>
  </sheetData>
  <mergeCells count="1">
    <mergeCell ref="A6:E6"/>
  </mergeCells>
  <pageMargins left="0.75" right="0.75" top="1" bottom="1" header="0.5" footer="0.5"/>
</worksheet>
</file>

<file path=xl/worksheets/sheet15.xml><?xml version="1.0" encoding="utf-8"?>
<worksheet xmlns="http://schemas.openxmlformats.org/spreadsheetml/2006/main">
  <sheetPr>
    <outlinePr summaryBelow="1" summaryRight="1"/>
    <pageSetUpPr/>
  </sheetPr>
  <dimension ref="A1:E64"/>
  <sheetViews>
    <sheetView showGridLines="0" workbookViewId="0">
      <selection activeCell="A1" sqref="A1"/>
    </sheetView>
  </sheetViews>
  <sheetFormatPr baseColWidth="8" defaultRowHeight="15"/>
  <cols>
    <col width="31" customWidth="1" min="1" max="1"/>
    <col width="31" customWidth="1" min="2" max="2"/>
    <col width="60" customWidth="1" min="3" max="3"/>
    <col width="60" customWidth="1" min="4" max="4"/>
    <col hidden="1" width="40" customWidth="1" min="5" max="5"/>
  </cols>
  <sheetData>
    <row r="1">
      <c r="A1" s="10">
        <f>HYPERLINK("#'Overview'!A1","← Back to overview")</f>
        <v/>
      </c>
    </row>
    <row r="2">
      <c r="A2" s="1" t="inlineStr">
        <is>
          <t>Course content</t>
        </is>
      </c>
      <c r="D2" s="3" t="inlineStr">
        <is>
          <t>381c7173-004d-4ca8-b28a-c7a9a3ec8522</t>
        </is>
      </c>
    </row>
    <row r="3">
      <c r="A3" s="2" t="inlineStr">
        <is>
          <t>Financial Maths</t>
        </is>
      </c>
      <c r="D3" s="3" t="inlineStr">
        <is>
          <t>Last updated: 13 August 2026</t>
        </is>
      </c>
    </row>
    <row r="4">
      <c r="A4" s="4" t="inlineStr">
        <is>
          <t>5 Topics   ·   5 Subtopics   ·   57 Nuggets   ·   2 Diagnostics</t>
        </is>
      </c>
    </row>
    <row r="6" ht="30" customHeight="1">
      <c r="A6" s="11" t="inlineStr">
        <is>
          <t>CENTURY Data</t>
        </is>
      </c>
    </row>
    <row r="7" ht="22" customHeight="1">
      <c r="A7" s="6" t="inlineStr">
        <is>
          <t>Topic</t>
        </is>
      </c>
      <c r="B7" s="6" t="inlineStr">
        <is>
          <t>Subtopic</t>
        </is>
      </c>
      <c r="C7" s="6" t="inlineStr">
        <is>
          <t>Nugget</t>
        </is>
      </c>
      <c r="D7" s="6" t="inlineStr">
        <is>
          <t>Nugget Description</t>
        </is>
      </c>
      <c r="E7" s="6" t="inlineStr">
        <is>
          <t>Nugget ID</t>
        </is>
      </c>
    </row>
    <row r="8" ht="45" customHeight="1">
      <c r="A8" s="12" t="inlineStr">
        <is>
          <t>Money Calculations</t>
        </is>
      </c>
      <c r="B8" s="12" t="inlineStr">
        <is>
          <t>Money Calculations</t>
        </is>
      </c>
      <c r="C8" s="13" t="inlineStr">
        <is>
          <t>Diagnostic: Money Calculations [MM0.01]</t>
        </is>
      </c>
      <c r="D8" s="12" t="inlineStr">
        <is>
          <t>This is a short diagnostic assessment covering the the supporting skills of Money Calculations for the financial maths course.</t>
        </is>
      </c>
      <c r="E8" s="12" t="inlineStr">
        <is>
          <t>ba877a9b-780d-43c8-a1c9-76e3974500ed</t>
        </is>
      </c>
    </row>
    <row r="9" ht="45" customHeight="1">
      <c r="A9" s="12" t="inlineStr">
        <is>
          <t>Money Calculations</t>
        </is>
      </c>
      <c r="B9" s="12" t="inlineStr">
        <is>
          <t>Money Calculations</t>
        </is>
      </c>
      <c r="C9" s="13" t="inlineStr">
        <is>
          <t>Pounds and Pence [MC2.01]</t>
        </is>
      </c>
      <c r="D9" s="12" t="inlineStr">
        <is>
          <t>This nugget is on how many pence are in a pound, and converting between pounds and pence.</t>
        </is>
      </c>
      <c r="E9" s="12" t="inlineStr">
        <is>
          <t>7117cb33-8236-4a41-bd4d-8fe46a5c9623</t>
        </is>
      </c>
    </row>
    <row r="10" ht="45" customHeight="1">
      <c r="A10" s="12" t="inlineStr">
        <is>
          <t>Money Calculations</t>
        </is>
      </c>
      <c r="B10" s="12" t="inlineStr">
        <is>
          <t>Money Calculations</t>
        </is>
      </c>
      <c r="C10" s="13" t="inlineStr">
        <is>
          <t>Money 1: Recognise Coins and Notes [MC2.02]</t>
        </is>
      </c>
      <c r="D10" s="12" t="inlineStr">
        <is>
          <t>This nugget has questions on understanding the value of coins and notes in different denominations of GBP.</t>
        </is>
      </c>
      <c r="E10" s="12" t="inlineStr">
        <is>
          <t>dd22b517-f95a-43dd-84f6-4ac52216a20e</t>
        </is>
      </c>
    </row>
    <row r="11" ht="45" customHeight="1">
      <c r="A11" s="12" t="inlineStr">
        <is>
          <t>Money Calculations</t>
        </is>
      </c>
      <c r="B11" s="12" t="inlineStr">
        <is>
          <t>Money Calculations</t>
        </is>
      </c>
      <c r="C11" s="13" t="inlineStr">
        <is>
          <t>Adding Amounts of Money [MC2.03]</t>
        </is>
      </c>
      <c r="D11" s="12" t="inlineStr">
        <is>
          <t>This nugget has questions on adding money including pounds and pence.</t>
        </is>
      </c>
      <c r="E11" s="12" t="inlineStr">
        <is>
          <t>707a11f5-ee17-47c8-b620-f2c4cbeab3fb</t>
        </is>
      </c>
    </row>
    <row r="12" ht="45" customHeight="1">
      <c r="A12" s="12" t="inlineStr">
        <is>
          <t>Money Calculations</t>
        </is>
      </c>
      <c r="B12" s="12" t="inlineStr">
        <is>
          <t>Money Calculations</t>
        </is>
      </c>
      <c r="C12" s="13" t="inlineStr">
        <is>
          <t>Finding Change [MC2.04]</t>
        </is>
      </c>
      <c r="D12" s="12" t="inlineStr">
        <is>
          <t>This nugget has questions on subtracting amounts of money including pounds and pence.</t>
        </is>
      </c>
      <c r="E12" s="12" t="inlineStr">
        <is>
          <t>f6395bc3-6d5f-42ba-9dce-5ed818002569</t>
        </is>
      </c>
    </row>
    <row r="13" ht="45" customHeight="1">
      <c r="A13" s="12" t="inlineStr">
        <is>
          <t>Money Calculations</t>
        </is>
      </c>
      <c r="B13" s="12" t="inlineStr">
        <is>
          <t>Money Calculations</t>
        </is>
      </c>
      <c r="C13" s="13" t="inlineStr">
        <is>
          <t>Money 2: Exam-Style Questions [MC2.05]</t>
        </is>
      </c>
      <c r="D13" s="12" t="inlineStr">
        <is>
          <t>This nugget has questions on understanding the value of coins and notes in different denominations of GBP, including some simple calculations.</t>
        </is>
      </c>
      <c r="E13" s="12" t="inlineStr">
        <is>
          <t>65181a0a-6c36-40e2-875e-040c88e25341</t>
        </is>
      </c>
    </row>
    <row r="14" ht="45" customHeight="1">
      <c r="A14" s="12" t="inlineStr">
        <is>
          <t>Money Calculations</t>
        </is>
      </c>
      <c r="B14" s="12" t="inlineStr">
        <is>
          <t>Money Calculations</t>
        </is>
      </c>
      <c r="C14" s="13" t="inlineStr">
        <is>
          <t>Solving Money Problems 1 [MC2.06]</t>
        </is>
      </c>
      <c r="D14" s="12" t="inlineStr">
        <is>
          <t>This nugget has questions in a worded context which require adding and subtracting money in pounds and pence.</t>
        </is>
      </c>
      <c r="E14" s="12" t="inlineStr">
        <is>
          <t>c87bf4f4-1414-4518-8dde-8924694d4d32</t>
        </is>
      </c>
    </row>
    <row r="15" ht="45" customHeight="1">
      <c r="A15" s="12" t="inlineStr">
        <is>
          <t>Money Calculations</t>
        </is>
      </c>
      <c r="B15" s="12" t="inlineStr">
        <is>
          <t>Money Calculations</t>
        </is>
      </c>
      <c r="C15" s="13" t="inlineStr">
        <is>
          <t>Multiplying Amounts of Money [MC2.07]</t>
        </is>
      </c>
      <c r="D15" s="12" t="inlineStr">
        <is>
          <t>This nugget has questions on multiplying amounts of money given in pounds by an integer amount.</t>
        </is>
      </c>
      <c r="E15" s="12" t="inlineStr">
        <is>
          <t>ad9403d2-04ab-4bba-91cd-ee1474a5b93f</t>
        </is>
      </c>
    </row>
    <row r="16" ht="45" customHeight="1">
      <c r="A16" s="12" t="inlineStr">
        <is>
          <t>Money Calculations</t>
        </is>
      </c>
      <c r="B16" s="12" t="inlineStr">
        <is>
          <t>Money Calculations</t>
        </is>
      </c>
      <c r="C16" s="13" t="inlineStr">
        <is>
          <t>Dividing Amounts of Money [MC2.08]</t>
        </is>
      </c>
      <c r="D16" s="12" t="inlineStr">
        <is>
          <t>This nugget has questions on dividing amounts of money given in pounds by an integer amount, including questions where there is a remainder.</t>
        </is>
      </c>
      <c r="E16" s="12" t="inlineStr">
        <is>
          <t>615999cd-b787-400f-9de0-3cb959c9d477</t>
        </is>
      </c>
    </row>
    <row r="17" ht="45" customHeight="1">
      <c r="A17" s="12" t="inlineStr">
        <is>
          <t>Money Calculations</t>
        </is>
      </c>
      <c r="B17" s="12" t="inlineStr">
        <is>
          <t>Money Calculations</t>
        </is>
      </c>
      <c r="C17" s="13" t="inlineStr">
        <is>
          <t>Solving Money Problems 2 [MC2.09]</t>
        </is>
      </c>
      <c r="D17" s="12" t="inlineStr">
        <is>
          <t>This nugget has questions in a worded context which require multiplying and dividing money in pounds and pence.</t>
        </is>
      </c>
      <c r="E17" s="12" t="inlineStr">
        <is>
          <t>c6f17c47-9d2f-4a88-b83d-3c0f491a599e</t>
        </is>
      </c>
    </row>
    <row r="18" ht="45" customHeight="1">
      <c r="A18" s="12" t="inlineStr">
        <is>
          <t>Money Calculations</t>
        </is>
      </c>
      <c r="B18" s="12" t="inlineStr">
        <is>
          <t>Money Calculations</t>
        </is>
      </c>
      <c r="C18" s="13" t="inlineStr">
        <is>
          <t>Estimating Amounts of Money [MC2.10]</t>
        </is>
      </c>
      <c r="D18" s="12" t="inlineStr">
        <is>
          <t>This nugget has learning material and questions covering the topic of estimating amounts of money.</t>
        </is>
      </c>
      <c r="E18" s="12" t="inlineStr">
        <is>
          <t>84817bd4-5a52-4068-b99d-f72311a0109e</t>
        </is>
      </c>
    </row>
    <row r="19" ht="45" customHeight="1">
      <c r="A19" s="12" t="inlineStr">
        <is>
          <t>Money Calculations</t>
        </is>
      </c>
      <c r="B19" s="12" t="inlineStr">
        <is>
          <t>Money Calculations</t>
        </is>
      </c>
      <c r="C19" s="13" t="inlineStr">
        <is>
          <t>Money 3: Coins and Notes Problems [MB2.01]</t>
        </is>
      </c>
      <c r="D19" s="12" t="inlineStr">
        <is>
          <t>This nugget has questions in a worded context which require adding, subtracting and multiplying money in pounds and pence.</t>
        </is>
      </c>
      <c r="E19" s="12" t="inlineStr">
        <is>
          <t>91f52f35-e4ba-487d-97f4-c9f623ec4ab0</t>
        </is>
      </c>
    </row>
    <row r="20" ht="45" customHeight="1">
      <c r="A20" s="12" t="inlineStr">
        <is>
          <t>Working with Percentages</t>
        </is>
      </c>
      <c r="B20" s="12" t="inlineStr">
        <is>
          <t>Working with Percentages</t>
        </is>
      </c>
      <c r="C20" s="13" t="inlineStr">
        <is>
          <t>Diagnostic: Working with Percentages [MM0.02]</t>
        </is>
      </c>
      <c r="D20" s="12" t="inlineStr">
        <is>
          <t>This is a short diagnostic assessment covering the the supporting skills of Working with Percentages for the financial maths course.</t>
        </is>
      </c>
      <c r="E20" s="12" t="inlineStr">
        <is>
          <t>f6948a9f-1139-4efc-8d7d-cd18107fcc2a</t>
        </is>
      </c>
    </row>
    <row r="21" ht="45" customHeight="1">
      <c r="A21" s="12" t="inlineStr">
        <is>
          <t>Working with Percentages</t>
        </is>
      </c>
      <c r="B21" s="12" t="inlineStr">
        <is>
          <t>Working with Percentages</t>
        </is>
      </c>
      <c r="C21" s="13" t="inlineStr">
        <is>
          <t>Percentage Increase [MF10.01]</t>
        </is>
      </c>
      <c r="D21" s="12" t="inlineStr">
        <is>
          <t>This nugget has learning material and questions covering the topic of Percentage Increase (Non Calc).</t>
        </is>
      </c>
      <c r="E21" s="12" t="inlineStr">
        <is>
          <t>d16959c0-2f8f-4c19-8333-26aa72f552a4</t>
        </is>
      </c>
    </row>
    <row r="22" ht="45" customHeight="1">
      <c r="A22" s="12" t="inlineStr">
        <is>
          <t>Working with Percentages</t>
        </is>
      </c>
      <c r="B22" s="12" t="inlineStr">
        <is>
          <t>Working with Percentages</t>
        </is>
      </c>
      <c r="C22" s="13" t="inlineStr">
        <is>
          <t>Percentage Decrease [MF10.02]</t>
        </is>
      </c>
      <c r="D22" s="12" t="inlineStr">
        <is>
          <t>This nugget has learning material and questions covering the topic of Percentage Decrease (Non Calc).</t>
        </is>
      </c>
      <c r="E22" s="12" t="inlineStr">
        <is>
          <t>20771ca7-507f-42e7-b50b-9d4cdd865216</t>
        </is>
      </c>
    </row>
    <row r="23" ht="45" customHeight="1">
      <c r="A23" s="12" t="inlineStr">
        <is>
          <t>Working with Percentages</t>
        </is>
      </c>
      <c r="B23" s="12" t="inlineStr">
        <is>
          <t>Working with Percentages</t>
        </is>
      </c>
      <c r="C23" s="13" t="inlineStr">
        <is>
          <t>Percentage Increase and Decrease [MF10.03]</t>
        </is>
      </c>
      <c r="D23" s="12" t="inlineStr">
        <is>
          <t>This nugget has learning material and questions covering the topic of Percentage Increase and Decrease (Non Calc).</t>
        </is>
      </c>
      <c r="E23" s="12" t="inlineStr">
        <is>
          <t>a5639c24-9d50-43c0-9e79-bc81fc00484c</t>
        </is>
      </c>
    </row>
    <row r="24" ht="45" customHeight="1">
      <c r="A24" s="12" t="inlineStr">
        <is>
          <t>Working with Percentages</t>
        </is>
      </c>
      <c r="B24" s="12" t="inlineStr">
        <is>
          <t>Working with Percentages</t>
        </is>
      </c>
      <c r="C24" s="13" t="inlineStr">
        <is>
          <t>Finding Percentages greater than 100 [MF10.04]</t>
        </is>
      </c>
      <c r="D24" s="12" t="inlineStr">
        <is>
          <t>This nugget has learning material and questions covering the topic of Finding Percentages greater than 100 (Non Calc).</t>
        </is>
      </c>
      <c r="E24" s="12" t="inlineStr">
        <is>
          <t>b5ac14cc-6ae0-4495-93b3-2d31bf07324b</t>
        </is>
      </c>
    </row>
    <row r="25" ht="45" customHeight="1">
      <c r="A25" s="12" t="inlineStr">
        <is>
          <t>Working with Percentages</t>
        </is>
      </c>
      <c r="B25" s="12" t="inlineStr">
        <is>
          <t>Working with Percentages</t>
        </is>
      </c>
      <c r="C25" s="13" t="inlineStr">
        <is>
          <t>Simple Interest [MF10.05]</t>
        </is>
      </c>
      <c r="D25" s="12" t="inlineStr">
        <is>
          <t>This nugget has learning material and questions covering the topic of Simple Interest (Non Calc).</t>
        </is>
      </c>
      <c r="E25" s="12" t="inlineStr">
        <is>
          <t>7090d002-0788-41f0-bf72-5b6d8f33ca81</t>
        </is>
      </c>
    </row>
    <row r="26" ht="45" customHeight="1">
      <c r="A26" s="12" t="inlineStr">
        <is>
          <t>Working with Percentages</t>
        </is>
      </c>
      <c r="B26" s="12" t="inlineStr">
        <is>
          <t>Working with Percentages</t>
        </is>
      </c>
      <c r="C26" s="13" t="inlineStr">
        <is>
          <t>Finding Percentages 1: Integer Percentages &lt; 100% (Calculator) [MF11.01]</t>
        </is>
      </c>
      <c r="D26" s="12" t="inlineStr">
        <is>
          <t>This nugget has learning material and questions covering the topic of Finding Percentages 1 (Calculator).</t>
        </is>
      </c>
      <c r="E26" s="12" t="inlineStr">
        <is>
          <t>927c2c40-3798-47be-994b-e27bef019aff</t>
        </is>
      </c>
    </row>
    <row r="27" ht="45" customHeight="1">
      <c r="A27" s="12" t="inlineStr">
        <is>
          <t>Working with Percentages</t>
        </is>
      </c>
      <c r="B27" s="12" t="inlineStr">
        <is>
          <t>Working with Percentages</t>
        </is>
      </c>
      <c r="C27" s="13" t="inlineStr">
        <is>
          <t>Finding Percentages 2: &gt; 100% or Non-Integer Percentages (Calculator) [MF11.02]</t>
        </is>
      </c>
      <c r="D27" s="12" t="inlineStr">
        <is>
          <t>This nugget has learning material and questions covering the topic of Finding Percentages 2 (Calculator).</t>
        </is>
      </c>
      <c r="E27" s="12" t="inlineStr">
        <is>
          <t>4452dfb6-f516-4f8b-8f1c-ba35dbcb56d4</t>
        </is>
      </c>
    </row>
    <row r="28" ht="45" customHeight="1">
      <c r="A28" s="12" t="inlineStr">
        <is>
          <t>Working with Percentages</t>
        </is>
      </c>
      <c r="B28" s="12" t="inlineStr">
        <is>
          <t>Working with Percentages</t>
        </is>
      </c>
      <c r="C28" s="13" t="inlineStr">
        <is>
          <t>Percentage Increase and Decrease (Calculator) [MF11.03]</t>
        </is>
      </c>
      <c r="D28" s="12" t="inlineStr">
        <is>
          <t>This nugget has learning material and questions covering the topic of Percentages Increase and Decrease (Calculator).</t>
        </is>
      </c>
      <c r="E28" s="12" t="inlineStr">
        <is>
          <t>688127a4-38fd-4e76-87da-dfe67c9d18ed</t>
        </is>
      </c>
    </row>
    <row r="29" ht="45" customHeight="1">
      <c r="A29" s="12" t="inlineStr">
        <is>
          <t>Working with Percentages</t>
        </is>
      </c>
      <c r="B29" s="12" t="inlineStr">
        <is>
          <t>Working with Percentages</t>
        </is>
      </c>
      <c r="C29" s="13" t="inlineStr">
        <is>
          <t>Repeated Percentage Increase and Decrease (Calculator) [MF11.05]</t>
        </is>
      </c>
      <c r="D29" s="12" t="inlineStr">
        <is>
          <t>This nugget has learning material and questions covering the topic of Repeated Percentage Increase and Decrease (Calculator).</t>
        </is>
      </c>
      <c r="E29" s="12" t="inlineStr">
        <is>
          <t>0025156c-c2a0-4ce7-b055-ce84fe9b7f08</t>
        </is>
      </c>
    </row>
    <row r="30" ht="45" customHeight="1">
      <c r="A30" s="12" t="inlineStr">
        <is>
          <t>Working with Percentages</t>
        </is>
      </c>
      <c r="B30" s="12" t="inlineStr">
        <is>
          <t>Working with Percentages</t>
        </is>
      </c>
      <c r="C30" s="13" t="inlineStr">
        <is>
          <t>Compound Interest (Calculator) [MF11.07]</t>
        </is>
      </c>
      <c r="D30" s="12" t="inlineStr">
        <is>
          <t>This nugget has learning material and questions covering the topic of Compound Interest  (Calculator).</t>
        </is>
      </c>
      <c r="E30" s="12" t="inlineStr">
        <is>
          <t>2f2de45f-d1b6-44cb-a724-8aa056fc2f3c</t>
        </is>
      </c>
    </row>
    <row r="31" ht="45" customHeight="1">
      <c r="A31" s="12" t="inlineStr">
        <is>
          <t>Working with Percentages</t>
        </is>
      </c>
      <c r="B31" s="12" t="inlineStr">
        <is>
          <t>Working with Percentages</t>
        </is>
      </c>
      <c r="C31" s="13" t="inlineStr">
        <is>
          <t>Depreciation (Calculator) [MF11.08]</t>
        </is>
      </c>
      <c r="D31" s="12" t="inlineStr">
        <is>
          <t>This nugget has learning material and questions covering the topic of Depreciation (Calculator).</t>
        </is>
      </c>
      <c r="E31" s="12" t="inlineStr">
        <is>
          <t>e188deb2-3742-4dfc-9417-6fd71a92a432</t>
        </is>
      </c>
    </row>
    <row r="32" ht="45" customHeight="1">
      <c r="A32" s="12" t="inlineStr">
        <is>
          <t>Working with Percentages</t>
        </is>
      </c>
      <c r="B32" s="12" t="inlineStr">
        <is>
          <t>Working with Percentages</t>
        </is>
      </c>
      <c r="C32" s="13" t="inlineStr">
        <is>
          <t>Compound Interest and Depreciation (Calculator) [MF11.09]</t>
        </is>
      </c>
      <c r="D32" s="12" t="inlineStr">
        <is>
          <t>This nugget has learning material and questions covering the topic of Compound Interest and Depreciation (Calculator).</t>
        </is>
      </c>
      <c r="E32" s="12" t="inlineStr">
        <is>
          <t>dadf798e-bee4-4b5a-9933-3817a83c381a</t>
        </is>
      </c>
    </row>
    <row r="33" ht="45" customHeight="1">
      <c r="A33" s="12" t="inlineStr">
        <is>
          <t>Working with Percentages</t>
        </is>
      </c>
      <c r="B33" s="12" t="inlineStr">
        <is>
          <t>Working with Percentages</t>
        </is>
      </c>
      <c r="C33" s="13" t="inlineStr">
        <is>
          <t>Simple and Compound Interest (Calculator) [MF11.10]</t>
        </is>
      </c>
      <c r="D33" s="12" t="inlineStr">
        <is>
          <t>This nugget has learning material and questions covering the topic of Simple and Compound Interest (Calculator).</t>
        </is>
      </c>
      <c r="E33" s="12" t="inlineStr">
        <is>
          <t>a9311ade-7c87-412b-b9bf-047723d068da</t>
        </is>
      </c>
    </row>
    <row r="34" ht="45" customHeight="1">
      <c r="A34" s="12" t="inlineStr">
        <is>
          <t>Working with Percentages</t>
        </is>
      </c>
      <c r="B34" s="12" t="inlineStr">
        <is>
          <t>Working with Percentages</t>
        </is>
      </c>
      <c r="C34" s="13" t="inlineStr">
        <is>
          <t>Reverse Percentage [MF11.11]</t>
        </is>
      </c>
      <c r="D34" s="12" t="inlineStr">
        <is>
          <t>This nugget has learning material and questions covering the topic of Reverse Percentage.</t>
        </is>
      </c>
      <c r="E34" s="12" t="inlineStr">
        <is>
          <t>58fe721d-4b12-4061-ad2e-f90ab4df6915</t>
        </is>
      </c>
    </row>
    <row r="35" ht="45" customHeight="1">
      <c r="A35" s="12" t="inlineStr">
        <is>
          <t>Working with Percentages</t>
        </is>
      </c>
      <c r="B35" s="12" t="inlineStr">
        <is>
          <t>Working with Percentages</t>
        </is>
      </c>
      <c r="C35" s="13" t="inlineStr">
        <is>
          <t>Express One Amount as a Percentage of Another [MF11.13]</t>
        </is>
      </c>
      <c r="D35" s="12" t="inlineStr">
        <is>
          <t>This nugget has learning material and questions covering the topic of Express One amount as a percentage of another (Level 2).</t>
        </is>
      </c>
      <c r="E35" s="12" t="inlineStr">
        <is>
          <t>d71e4d9b-8ce1-4f6b-8605-860e2b74d0eb</t>
        </is>
      </c>
    </row>
    <row r="36" ht="45" customHeight="1">
      <c r="A36" s="12" t="inlineStr">
        <is>
          <t>Personal Finance</t>
        </is>
      </c>
      <c r="B36" s="12" t="inlineStr">
        <is>
          <t>Personal Finance</t>
        </is>
      </c>
      <c r="C36" s="13" t="inlineStr">
        <is>
          <t>Current Accounts [MM3.01]</t>
        </is>
      </c>
      <c r="D36" s="12" t="inlineStr">
        <is>
          <t xml:space="preserve">This nugget contains material on current accounts, including overdrafts, cash back rewards and student accounts. </t>
        </is>
      </c>
      <c r="E36" s="12" t="inlineStr">
        <is>
          <t>dc9ad442-9265-4cf2-842e-afecaf65ae22</t>
        </is>
      </c>
    </row>
    <row r="37" ht="45" customHeight="1">
      <c r="A37" s="12" t="inlineStr">
        <is>
          <t>Personal Finance</t>
        </is>
      </c>
      <c r="B37" s="12" t="inlineStr">
        <is>
          <t>Personal Finance</t>
        </is>
      </c>
      <c r="C37" s="13" t="inlineStr">
        <is>
          <t>Credit and Debit Cards [MM3.02]</t>
        </is>
      </c>
      <c r="D37" s="12" t="inlineStr">
        <is>
          <t>This nugget contains material on the differences in credit and debt cards. It focusses on credit cards, covering statements, APR and balance transfers.</t>
        </is>
      </c>
      <c r="E37" s="12" t="inlineStr">
        <is>
          <t>0c8173dc-0560-4103-89b6-e97b68b4ec38</t>
        </is>
      </c>
    </row>
    <row r="38" ht="45" customHeight="1">
      <c r="A38" s="12" t="inlineStr">
        <is>
          <t>Personal Finance</t>
        </is>
      </c>
      <c r="B38" s="12" t="inlineStr">
        <is>
          <t>Personal Finance</t>
        </is>
      </c>
      <c r="C38" s="13" t="inlineStr">
        <is>
          <t>AER &amp; APR: APR Calculations [MM3.03]</t>
        </is>
      </c>
      <c r="D38" s="12" t="inlineStr">
        <is>
          <t>This nugget covers the definitions of ARP and AER and then focusses on repayment calculations using the APR formula.</t>
        </is>
      </c>
      <c r="E38" s="12" t="inlineStr">
        <is>
          <t>7a2a8536-5aa1-4b64-8076-f607b1761398</t>
        </is>
      </c>
    </row>
    <row r="39" ht="45" customHeight="1">
      <c r="A39" s="12" t="inlineStr">
        <is>
          <t>Personal Finance</t>
        </is>
      </c>
      <c r="B39" s="12" t="inlineStr">
        <is>
          <t>Personal Finance</t>
        </is>
      </c>
      <c r="C39" s="13" t="inlineStr">
        <is>
          <t>AER &amp; APR: AER Calculations [MM3.04]</t>
        </is>
      </c>
      <c r="D39" s="12" t="inlineStr">
        <is>
          <t>This nugget covers the definitions of ARP and AER, and has a focus on calculating AER from a nominal interest rate using the formula.</t>
        </is>
      </c>
      <c r="E39" s="12" t="inlineStr">
        <is>
          <t>2eb8e2f9-5ffd-415b-9455-afaaf5e22b3f</t>
        </is>
      </c>
    </row>
    <row r="40" ht="45" customHeight="1">
      <c r="A40" s="12" t="inlineStr">
        <is>
          <t>Personal Finance</t>
        </is>
      </c>
      <c r="B40" s="12" t="inlineStr">
        <is>
          <t>Personal Finance</t>
        </is>
      </c>
      <c r="C40" s="13" t="inlineStr">
        <is>
          <t>Savings [MM3.05]</t>
        </is>
      </c>
      <c r="D40" s="12" t="inlineStr">
        <is>
          <t xml:space="preserve">This nugget has material covering types of savings account and calculations involving compound interest. </t>
        </is>
      </c>
      <c r="E40" s="12" t="inlineStr">
        <is>
          <t>a0d2261f-2f39-4e71-b075-ec8916300630</t>
        </is>
      </c>
    </row>
    <row r="41" ht="45" customHeight="1">
      <c r="A41" s="12" t="inlineStr">
        <is>
          <t>Personal Finance</t>
        </is>
      </c>
      <c r="B41" s="12" t="inlineStr">
        <is>
          <t>Personal Finance</t>
        </is>
      </c>
      <c r="C41" s="13" t="inlineStr">
        <is>
          <t>Loans [MM3.06]</t>
        </is>
      </c>
      <c r="D41" s="12" t="inlineStr">
        <is>
          <t>This nugget contains material on loan uses, interest rates and APR and how loan term impacts repayments. Calculations cover repayment amounts and percentages.</t>
        </is>
      </c>
      <c r="E41" s="12" t="inlineStr">
        <is>
          <t>b5f082ef-caf7-4779-98e9-2deb09a6a0a9</t>
        </is>
      </c>
    </row>
    <row r="42" ht="45" customHeight="1">
      <c r="A42" s="12" t="inlineStr">
        <is>
          <t>Personal Finance</t>
        </is>
      </c>
      <c r="B42" s="12" t="inlineStr">
        <is>
          <t>Personal Finance</t>
        </is>
      </c>
      <c r="C42" s="13" t="inlineStr">
        <is>
          <t>Mortgages [MM3.07]</t>
        </is>
      </c>
      <c r="D42" s="12" t="inlineStr">
        <is>
          <t xml:space="preserve">This nugget covers key terms associated with mortgages, including deposits, loan to value, terms and interest rates. Calculations cover deposit and repayment percentages as well as interest calculations. </t>
        </is>
      </c>
      <c r="E42" s="12" t="inlineStr">
        <is>
          <t>a27a2102-78c1-41bb-b493-751ebe7752aa</t>
        </is>
      </c>
    </row>
    <row r="43" ht="45" customHeight="1">
      <c r="A43" s="12" t="inlineStr">
        <is>
          <t>Personal Finance</t>
        </is>
      </c>
      <c r="B43" s="12" t="inlineStr">
        <is>
          <t>Personal Finance</t>
        </is>
      </c>
      <c r="C43" s="13" t="inlineStr">
        <is>
          <t>Student Loans [MM3.08]</t>
        </is>
      </c>
      <c r="D43" s="12" t="inlineStr">
        <is>
          <t>This nugget contains information on how interest is applied to a student loan, and how and when it must be paid back.</t>
        </is>
      </c>
      <c r="E43" s="12" t="inlineStr">
        <is>
          <t>69128c8c-375a-47fc-8888-9143d19c43c9</t>
        </is>
      </c>
    </row>
    <row r="44" ht="45" customHeight="1">
      <c r="A44" s="12" t="inlineStr">
        <is>
          <t>Personal Finance</t>
        </is>
      </c>
      <c r="B44" s="12" t="inlineStr">
        <is>
          <t>Personal Finance</t>
        </is>
      </c>
      <c r="C44" s="13" t="inlineStr">
        <is>
          <t>Hire Purchase [MM3.09]</t>
        </is>
      </c>
      <c r="D44" s="12" t="inlineStr">
        <is>
          <t xml:space="preserve">This nugget contains learning material and questions on hire purchase agreements, including the difference in cost between buying in cash and buying on hire purchase. </t>
        </is>
      </c>
      <c r="E44" s="12" t="inlineStr">
        <is>
          <t>773cffc0-79fe-494c-935a-e37755b4c662</t>
        </is>
      </c>
    </row>
    <row r="45" ht="45" customHeight="1">
      <c r="A45" s="12" t="inlineStr">
        <is>
          <t>Salary &amp; Household Finances</t>
        </is>
      </c>
      <c r="B45" s="12" t="inlineStr">
        <is>
          <t>Salary &amp; Household Finances</t>
        </is>
      </c>
      <c r="C45" s="13" t="inlineStr">
        <is>
          <t>Menus [MD7.01]</t>
        </is>
      </c>
      <c r="D45" s="12" t="inlineStr">
        <is>
          <t>This nugget has learning material and questions covering the topic of Menus (Level 1).</t>
        </is>
      </c>
      <c r="E45" s="12" t="inlineStr">
        <is>
          <t>9263b497-4d22-49ca-b1bb-b8c76e072435</t>
        </is>
      </c>
    </row>
    <row r="46" ht="45" customHeight="1">
      <c r="A46" s="12" t="inlineStr">
        <is>
          <t>Salary &amp; Household Finances</t>
        </is>
      </c>
      <c r="B46" s="12" t="inlineStr">
        <is>
          <t>Salary &amp; Household Finances</t>
        </is>
      </c>
      <c r="C46" s="13" t="inlineStr">
        <is>
          <t>Tax and Budgeting [ME7.07]</t>
        </is>
      </c>
      <c r="D46" s="12" t="inlineStr">
        <is>
          <t>This nugget has learning material and questions covering the topic of Tax and Budgeting calculating amounts using formulae or percentages.</t>
        </is>
      </c>
      <c r="E46" s="12" t="inlineStr">
        <is>
          <t>eb465d4e-da39-4224-8cef-cfc149527a56</t>
        </is>
      </c>
    </row>
    <row r="47" ht="45" customHeight="1">
      <c r="A47" s="12" t="inlineStr">
        <is>
          <t>Salary &amp; Household Finances</t>
        </is>
      </c>
      <c r="B47" s="12" t="inlineStr">
        <is>
          <t>Salary &amp; Household Finances</t>
        </is>
      </c>
      <c r="C47" s="13" t="inlineStr">
        <is>
          <t>Better Value [MF16.04]</t>
        </is>
      </c>
      <c r="D47" s="12" t="inlineStr">
        <is>
          <t>This nugget has learning material and questions covering the topic of Better Value.</t>
        </is>
      </c>
      <c r="E47" s="12" t="inlineStr">
        <is>
          <t>80b7c475-17b5-4ed9-b6ab-86c9e22642b3</t>
        </is>
      </c>
    </row>
    <row r="48" ht="45" customHeight="1">
      <c r="A48" s="12" t="inlineStr">
        <is>
          <t>Salary &amp; Household Finances</t>
        </is>
      </c>
      <c r="B48" s="12" t="inlineStr">
        <is>
          <t>Salary &amp; Household Finances</t>
        </is>
      </c>
      <c r="C48" s="13" t="inlineStr">
        <is>
          <t>Better Value 2 [ME8.10]</t>
        </is>
      </c>
      <c r="D48" s="12" t="inlineStr">
        <is>
          <t>This nugget has learning material and questions covering the topic of Better Value 2 (Level 2).</t>
        </is>
      </c>
      <c r="E48" s="12" t="inlineStr">
        <is>
          <t>4be0f576-7bcc-424b-a2f0-990446d610df</t>
        </is>
      </c>
    </row>
    <row r="49" ht="45" customHeight="1">
      <c r="A49" s="12" t="inlineStr">
        <is>
          <t>Salary &amp; Household Finances</t>
        </is>
      </c>
      <c r="B49" s="12" t="inlineStr">
        <is>
          <t>Salary &amp; Household Finances</t>
        </is>
      </c>
      <c r="C49" s="13" t="inlineStr">
        <is>
          <t>Wage Calculations [MD7.02]</t>
        </is>
      </c>
      <c r="D49" s="12" t="inlineStr">
        <is>
          <t>This nugget has learning material and questions covering the topic of Wage calculations (Level 1).</t>
        </is>
      </c>
      <c r="E49" s="12" t="inlineStr">
        <is>
          <t>994796c2-2337-4077-abe3-0f27179023df</t>
        </is>
      </c>
    </row>
    <row r="50" ht="45" customHeight="1">
      <c r="A50" s="12" t="inlineStr">
        <is>
          <t>Salary &amp; Household Finances</t>
        </is>
      </c>
      <c r="B50" s="12" t="inlineStr">
        <is>
          <t>Salary &amp; Household Finances</t>
        </is>
      </c>
      <c r="C50" s="13" t="inlineStr">
        <is>
          <t>Rates of Pay [MI11.17]</t>
        </is>
      </c>
      <c r="D50" s="12" t="inlineStr">
        <is>
          <t>This nugget has learning material and questions covering the topic of Earnings, Profit and Loss.</t>
        </is>
      </c>
      <c r="E50" s="12" t="inlineStr">
        <is>
          <t>a4aa8e90-6472-4742-bb1b-b4e9f7ec9584</t>
        </is>
      </c>
    </row>
    <row r="51" ht="45" customHeight="1">
      <c r="A51" s="12" t="inlineStr">
        <is>
          <t>Salary &amp; Household Finances</t>
        </is>
      </c>
      <c r="B51" s="12" t="inlineStr">
        <is>
          <t>Salary &amp; Household Finances</t>
        </is>
      </c>
      <c r="C51" s="13" t="inlineStr">
        <is>
          <t>Budgeting [MM4.01]</t>
        </is>
      </c>
      <c r="D51" s="12" t="inlineStr">
        <is>
          <t>This nugget covers essential monthly spending and disposable income, including how disposable income can be used and how to calculate it.</t>
        </is>
      </c>
      <c r="E51" s="12" t="inlineStr">
        <is>
          <t>b5ecb47d-349f-4161-ac5d-a969f2028353</t>
        </is>
      </c>
    </row>
    <row r="52" ht="45" customHeight="1">
      <c r="A52" s="12" t="inlineStr">
        <is>
          <t>Salary &amp; Household Finances</t>
        </is>
      </c>
      <c r="B52" s="12" t="inlineStr">
        <is>
          <t>Salary &amp; Household Finances</t>
        </is>
      </c>
      <c r="C52" s="13" t="inlineStr">
        <is>
          <t>Utility Bills [MM4.02]</t>
        </is>
      </c>
      <c r="D52" s="12" t="inlineStr">
        <is>
          <t>This nugget covers understanding meters, how to interpret utility bills and calculate charges including price per unit, standing charges and VAT.</t>
        </is>
      </c>
      <c r="E52" s="12" t="inlineStr">
        <is>
          <t>e736246a-94f6-4c6e-b8cf-df2bbb926728</t>
        </is>
      </c>
    </row>
    <row r="53" ht="45" customHeight="1">
      <c r="A53" s="12" t="inlineStr">
        <is>
          <t>Salary &amp; Household Finances</t>
        </is>
      </c>
      <c r="B53" s="12" t="inlineStr">
        <is>
          <t>Salary &amp; Household Finances</t>
        </is>
      </c>
      <c r="C53" s="13" t="inlineStr">
        <is>
          <t>Payslips [MM4.03]</t>
        </is>
      </c>
      <c r="D53" s="12" t="inlineStr">
        <is>
          <t>This nugget contains information about key elements of a payslip. It includes key information, how different items of pay are calculated, and the different deductions. It also includes gross pay and net pay.</t>
        </is>
      </c>
      <c r="E53" s="12" t="inlineStr">
        <is>
          <t>21040e66-3af6-45b7-a42c-92cacd61a0b7</t>
        </is>
      </c>
    </row>
    <row r="54" ht="45" customHeight="1">
      <c r="A54" s="12" t="inlineStr">
        <is>
          <t>Salary &amp; Household Finances</t>
        </is>
      </c>
      <c r="B54" s="12" t="inlineStr">
        <is>
          <t>Salary &amp; Household Finances</t>
        </is>
      </c>
      <c r="C54" s="13" t="inlineStr">
        <is>
          <t>Income Tax [MM4.04]</t>
        </is>
      </c>
      <c r="D54" s="12" t="inlineStr">
        <is>
          <t xml:space="preserve">This nugget contains information about how income tax is calculated. It includes information on how different tax bands work, and calculations on total tax paid on a particular salary. </t>
        </is>
      </c>
      <c r="E54" s="12" t="inlineStr">
        <is>
          <t>01b854e2-d3c6-47c2-83ca-be9478061ca0</t>
        </is>
      </c>
    </row>
    <row r="55" ht="45" customHeight="1">
      <c r="A55" s="12" t="inlineStr">
        <is>
          <t>Salary &amp; Household Finances</t>
        </is>
      </c>
      <c r="B55" s="12" t="inlineStr">
        <is>
          <t>Salary &amp; Household Finances</t>
        </is>
      </c>
      <c r="C55" s="13" t="inlineStr">
        <is>
          <t>National Insurance [MM4.05]</t>
        </is>
      </c>
      <c r="D55" s="12" t="inlineStr">
        <is>
          <t>This nugget covers what National Insurance pays for and how to calculate National Insurance contributions using bands.</t>
        </is>
      </c>
      <c r="E55" s="12" t="inlineStr">
        <is>
          <t>9293f0f5-8e22-428b-835e-48b05801edb9</t>
        </is>
      </c>
    </row>
    <row r="56" ht="45" customHeight="1">
      <c r="A56" s="12" t="inlineStr">
        <is>
          <t>The Economy</t>
        </is>
      </c>
      <c r="B56" s="12" t="inlineStr">
        <is>
          <t>The Economy</t>
        </is>
      </c>
      <c r="C56" s="13" t="inlineStr">
        <is>
          <t>Converting Currency 1 [MF37.10]</t>
        </is>
      </c>
      <c r="D56" s="12" t="inlineStr">
        <is>
          <t>This nugget has learning material and questions covering the topic of Converting Currency 1.</t>
        </is>
      </c>
      <c r="E56" s="12" t="inlineStr">
        <is>
          <t>e6d356ad-b3c6-49a4-a37f-9e38f73f89f0</t>
        </is>
      </c>
    </row>
    <row r="57" ht="45" customHeight="1">
      <c r="A57" s="12" t="inlineStr">
        <is>
          <t>The Economy</t>
        </is>
      </c>
      <c r="B57" s="12" t="inlineStr">
        <is>
          <t>The Economy</t>
        </is>
      </c>
      <c r="C57" s="13" t="inlineStr">
        <is>
          <t>Converting Currency 2: Double Conversions [MF37.11]</t>
        </is>
      </c>
      <c r="D57" s="12" t="inlineStr">
        <is>
          <t>This nugget has learning material and questions covering the topic of Converting Currency 2.</t>
        </is>
      </c>
      <c r="E57" s="12" t="inlineStr">
        <is>
          <t>ab6476f4-d958-4361-a22b-c1f237410dc8</t>
        </is>
      </c>
    </row>
    <row r="58" ht="45" customHeight="1">
      <c r="A58" s="12" t="inlineStr">
        <is>
          <t>The Economy</t>
        </is>
      </c>
      <c r="B58" s="12" t="inlineStr">
        <is>
          <t>The Economy</t>
        </is>
      </c>
      <c r="C58" s="13" t="inlineStr">
        <is>
          <t>Converting Currency: Mixed Problems [MF37.12]</t>
        </is>
      </c>
      <c r="D58" s="12" t="inlineStr">
        <is>
          <t>This nugget has learning material and questions covering the topic of Converting Currency: Mixed Problems.</t>
        </is>
      </c>
      <c r="E58" s="12" t="inlineStr">
        <is>
          <t>ec0ba345-7c8f-420d-83e6-d7b8537ad574</t>
        </is>
      </c>
    </row>
    <row r="59" ht="45" customHeight="1">
      <c r="A59" s="12" t="inlineStr">
        <is>
          <t>The Economy</t>
        </is>
      </c>
      <c r="B59" s="12" t="inlineStr">
        <is>
          <t>The Economy</t>
        </is>
      </c>
      <c r="C59" s="13" t="inlineStr">
        <is>
          <t>Profit and Loss 1 [MD7.03]</t>
        </is>
      </c>
      <c r="D59" s="12" t="inlineStr">
        <is>
          <t>This nugget has learning material and questions covering the topic of Profit &amp; Loss 1 (Level 1).</t>
        </is>
      </c>
      <c r="E59" s="12" t="inlineStr">
        <is>
          <t>93419462-366f-4257-881d-fbf923ee1185</t>
        </is>
      </c>
    </row>
    <row r="60" ht="45" customHeight="1">
      <c r="A60" s="12" t="inlineStr">
        <is>
          <t>The Economy</t>
        </is>
      </c>
      <c r="B60" s="12" t="inlineStr">
        <is>
          <t>The Economy</t>
        </is>
      </c>
      <c r="C60" s="13" t="inlineStr">
        <is>
          <t>Profit and Loss 2 [MD7.04]</t>
        </is>
      </c>
      <c r="D60" s="12" t="inlineStr">
        <is>
          <t>This nugget has learning material and questions covering the topic of Profit &amp; Loss 2 (Level 1).</t>
        </is>
      </c>
      <c r="E60" s="12" t="inlineStr">
        <is>
          <t>c845e296-3319-4a61-9ac3-8a2fd243cc32</t>
        </is>
      </c>
    </row>
    <row r="61" ht="45" customHeight="1">
      <c r="A61" s="12" t="inlineStr">
        <is>
          <t>The Economy</t>
        </is>
      </c>
      <c r="B61" s="12" t="inlineStr">
        <is>
          <t>The Economy</t>
        </is>
      </c>
      <c r="C61" s="13" t="inlineStr">
        <is>
          <t>Functional: Profit 1 [ME7.05]</t>
        </is>
      </c>
      <c r="D61" s="12" t="inlineStr">
        <is>
          <t>This nugget has learning material and questions covering the topic of Profit &amp; Loss 3 (Level 2).</t>
        </is>
      </c>
      <c r="E61" s="12" t="inlineStr">
        <is>
          <t>4040df9d-f7cb-4eb0-a342-d49dc39d823d</t>
        </is>
      </c>
    </row>
    <row r="62" ht="45" customHeight="1">
      <c r="A62" s="12" t="inlineStr">
        <is>
          <t>The Economy</t>
        </is>
      </c>
      <c r="B62" s="12" t="inlineStr">
        <is>
          <t>The Economy</t>
        </is>
      </c>
      <c r="C62" s="13" t="inlineStr">
        <is>
          <t>Exchange Rates [MM5.01]</t>
        </is>
      </c>
      <c r="D62" s="12" t="inlineStr">
        <is>
          <t xml:space="preserve">This nugget includes information on how exchange rates vary over time, buying and selling rates, and additional charges applied when exchanging currency such as commission. </t>
        </is>
      </c>
      <c r="E62" s="12" t="inlineStr">
        <is>
          <t>3d545247-4a86-472a-917b-e1041c41fd21</t>
        </is>
      </c>
    </row>
    <row r="63" ht="45" customHeight="1">
      <c r="A63" s="12" t="inlineStr">
        <is>
          <t>The Economy</t>
        </is>
      </c>
      <c r="B63" s="12" t="inlineStr">
        <is>
          <t>The Economy</t>
        </is>
      </c>
      <c r="C63" s="13" t="inlineStr">
        <is>
          <t>Inflation (RPI &amp; CPI) [MM5.02]</t>
        </is>
      </c>
      <c r="D63" s="12" t="inlineStr">
        <is>
          <t xml:space="preserve">This nugget includes information about how baskets of good are used to calculate RPI and CPI. It also includes calculations using inflation indices. </t>
        </is>
      </c>
      <c r="E63" s="12" t="inlineStr">
        <is>
          <t>31f0cf8d-e7a2-40dc-b2b3-1534d9b55282</t>
        </is>
      </c>
    </row>
    <row r="64" ht="45" customHeight="1">
      <c r="A64" s="12" t="inlineStr">
        <is>
          <t>The Economy</t>
        </is>
      </c>
      <c r="B64" s="12" t="inlineStr">
        <is>
          <t>The Economy</t>
        </is>
      </c>
      <c r="C64" s="13" t="inlineStr">
        <is>
          <t>VAT [MM5.03]</t>
        </is>
      </c>
      <c r="D64" s="12" t="inlineStr">
        <is>
          <t>This nugget covers a description of the VAT rates in the UK and calculations involving VAT. These may be finding the value after VAT, before VAT or the amount of VAT charged in a supply chain.</t>
        </is>
      </c>
      <c r="E64" s="12" t="inlineStr">
        <is>
          <t>b6049d7f-2d63-40e8-ae68-801e4b429e0d</t>
        </is>
      </c>
    </row>
  </sheetData>
  <mergeCells count="1">
    <mergeCell ref="A6:E6"/>
  </mergeCells>
  <pageMargins left="0.75" right="0.75" top="1" bottom="1" header="0.5" footer="0.5"/>
</worksheet>
</file>

<file path=xl/worksheets/sheet16.xml><?xml version="1.0" encoding="utf-8"?>
<worksheet xmlns="http://schemas.openxmlformats.org/spreadsheetml/2006/main">
  <sheetPr>
    <outlinePr summaryBelow="1" summaryRight="1"/>
    <pageSetUpPr/>
  </sheetPr>
  <dimension ref="A1:E686"/>
  <sheetViews>
    <sheetView showGridLines="0" workbookViewId="0">
      <selection activeCell="A1" sqref="A1"/>
    </sheetView>
  </sheetViews>
  <sheetFormatPr baseColWidth="8" defaultRowHeight="15"/>
  <cols>
    <col width="39" customWidth="1" min="1" max="1"/>
    <col width="48" customWidth="1" min="2" max="2"/>
    <col width="60" customWidth="1" min="3" max="3"/>
    <col width="60" customWidth="1" min="4" max="4"/>
    <col hidden="1" width="40" customWidth="1" min="5" max="5"/>
  </cols>
  <sheetData>
    <row r="1">
      <c r="A1" s="10">
        <f>HYPERLINK("#'Overview'!A1","← Back to overview")</f>
        <v/>
      </c>
    </row>
    <row r="2">
      <c r="A2" s="1" t="inlineStr">
        <is>
          <t>Course content</t>
        </is>
      </c>
      <c r="D2" s="3" t="inlineStr">
        <is>
          <t>51fecd6d-4d6b-4491-a014-d6df795f8fa4</t>
        </is>
      </c>
    </row>
    <row r="3">
      <c r="A3" s="2" t="inlineStr">
        <is>
          <t>Mathematics &amp; Numeracy GCSE (Double Award): WJEC (F) [Exam 2026+]</t>
        </is>
      </c>
      <c r="D3" s="3" t="inlineStr">
        <is>
          <t>Last updated: 13 August 2026</t>
        </is>
      </c>
    </row>
    <row r="4">
      <c r="A4" s="4" t="inlineStr">
        <is>
          <t>13 Topics   ·   48 Subtopics   ·   679 Nuggets   ·   61 Diagnostics</t>
        </is>
      </c>
    </row>
    <row r="6" ht="30" customHeight="1">
      <c r="A6" s="11" t="inlineStr">
        <is>
          <t>CENTURY Data</t>
        </is>
      </c>
    </row>
    <row r="7" ht="22" customHeight="1">
      <c r="A7" s="6" t="inlineStr">
        <is>
          <t>Topic</t>
        </is>
      </c>
      <c r="B7" s="6" t="inlineStr">
        <is>
          <t>Subtopic</t>
        </is>
      </c>
      <c r="C7" s="6" t="inlineStr">
        <is>
          <t>Nugget</t>
        </is>
      </c>
      <c r="D7" s="6" t="inlineStr">
        <is>
          <t>Nugget Description</t>
        </is>
      </c>
      <c r="E7" s="6" t="inlineStr">
        <is>
          <t>Nugget ID</t>
        </is>
      </c>
    </row>
    <row r="8" ht="45" customHeight="1">
      <c r="A8" s="12" t="inlineStr">
        <is>
          <t>Diagnostics</t>
        </is>
      </c>
      <c r="B8" s="12" t="inlineStr">
        <is>
          <t>Diagnostics</t>
        </is>
      </c>
      <c r="C8" s="13" t="inlineStr">
        <is>
          <t>Diagnostic: Unit 1 (F) [MW0.12]</t>
        </is>
      </c>
      <c r="D8" s="12" t="inlineStr">
        <is>
          <t>This is a short diagnostic assessment covering topics across Unit 1 at foundation level for the WJEC double award GCSE.</t>
        </is>
      </c>
      <c r="E8" s="12" t="inlineStr">
        <is>
          <t>dffb0db6-614e-4fc9-a3c1-5ad7ba220f7c</t>
        </is>
      </c>
    </row>
    <row r="9" ht="45" customHeight="1">
      <c r="A9" s="12" t="inlineStr">
        <is>
          <t>Diagnostics</t>
        </is>
      </c>
      <c r="B9" s="12" t="inlineStr">
        <is>
          <t>Diagnostics</t>
        </is>
      </c>
      <c r="C9" s="13" t="inlineStr">
        <is>
          <t>Diagnostic: Unit 2 (F) [MW0.13]</t>
        </is>
      </c>
      <c r="D9" s="12" t="inlineStr">
        <is>
          <t>This is a short diagnostic assessment covering topics across Unit 2 at foundation level for the WJEC double award GCSE.</t>
        </is>
      </c>
      <c r="E9" s="12" t="inlineStr">
        <is>
          <t>25da7734-dd90-4439-812b-f67c7d9013e9</t>
        </is>
      </c>
    </row>
    <row r="10" ht="45" customHeight="1">
      <c r="A10" s="12" t="inlineStr">
        <is>
          <t>Diagnostics</t>
        </is>
      </c>
      <c r="B10" s="12" t="inlineStr">
        <is>
          <t>Diagnostics</t>
        </is>
      </c>
      <c r="C10" s="13" t="inlineStr">
        <is>
          <t>Diagnostic: Unit 3 (F) [MW0.14]</t>
        </is>
      </c>
      <c r="D10" s="12" t="inlineStr">
        <is>
          <t>This is a short diagnostic assessment covering topics across Unit 3 at foundation level for the WJEC double award GCSE.</t>
        </is>
      </c>
      <c r="E10" s="12" t="inlineStr">
        <is>
          <t>dc5a21b3-6e08-41eb-b099-34f2fccbb70c</t>
        </is>
      </c>
    </row>
    <row r="11" ht="45" customHeight="1">
      <c r="A11" s="12" t="inlineStr">
        <is>
          <t>Number</t>
        </is>
      </c>
      <c r="B11" s="12" t="inlineStr">
        <is>
          <t>Number and Place Value</t>
        </is>
      </c>
      <c r="C11" s="13" t="inlineStr">
        <is>
          <t>Diagnostic: Number and Place Value [MF00.74]</t>
        </is>
      </c>
      <c r="D11" s="12" t="inlineStr">
        <is>
          <t>This is a short diagnostic assessment covering the topic of Number and Place Value.</t>
        </is>
      </c>
      <c r="E11" s="12" t="inlineStr">
        <is>
          <t>5cec8960-e005-44cb-9d8c-77182dd0cadf</t>
        </is>
      </c>
    </row>
    <row r="12" ht="45" customHeight="1">
      <c r="A12" s="12" t="inlineStr">
        <is>
          <t>Number</t>
        </is>
      </c>
      <c r="B12" s="12" t="inlineStr">
        <is>
          <t>Number and Place Value</t>
        </is>
      </c>
      <c r="C12" s="13" t="inlineStr">
        <is>
          <t>Reading Large Numbers [MD1.01]</t>
        </is>
      </c>
      <c r="D12" s="12" t="inlineStr">
        <is>
          <t>This nugget has learning material and questions covering the topic of Reading large numbers (Level 1).</t>
        </is>
      </c>
      <c r="E12" s="12" t="inlineStr">
        <is>
          <t>f5e02f43-b3f5-4d5c-8e62-07214729e73e</t>
        </is>
      </c>
    </row>
    <row r="13" ht="45" customHeight="1">
      <c r="A13" s="12" t="inlineStr">
        <is>
          <t>Number</t>
        </is>
      </c>
      <c r="B13" s="12" t="inlineStr">
        <is>
          <t>Number and Place Value</t>
        </is>
      </c>
      <c r="C13" s="13" t="inlineStr">
        <is>
          <t>Writing Large Numbers [MD1.02]</t>
        </is>
      </c>
      <c r="D13" s="12" t="inlineStr">
        <is>
          <t>This nugget has learning material and questions covering the topic of Writing large numbers (Level 1).</t>
        </is>
      </c>
      <c r="E13" s="12" t="inlineStr">
        <is>
          <t>5f7dd84d-f5cc-4fd3-918d-8890b0c62fa3</t>
        </is>
      </c>
    </row>
    <row r="14" ht="45" customHeight="1">
      <c r="A14" s="12" t="inlineStr">
        <is>
          <t>Number</t>
        </is>
      </c>
      <c r="B14" s="12" t="inlineStr">
        <is>
          <t>Number and Place Value</t>
        </is>
      </c>
      <c r="C14" s="13" t="inlineStr">
        <is>
          <t>Integer Place Value [MF2.01]</t>
        </is>
      </c>
      <c r="D14" s="12" t="inlineStr">
        <is>
          <t xml:space="preserve">A nugget on understanding and using place value. </t>
        </is>
      </c>
      <c r="E14" s="12" t="inlineStr">
        <is>
          <t>07d27f57-89ba-4646-a66d-d74134132016</t>
        </is>
      </c>
    </row>
    <row r="15" ht="45" customHeight="1">
      <c r="A15" s="12" t="inlineStr">
        <is>
          <t>Number</t>
        </is>
      </c>
      <c r="B15" s="12" t="inlineStr">
        <is>
          <t>Number and Place Value</t>
        </is>
      </c>
      <c r="C15" s="13" t="inlineStr">
        <is>
          <t>Mathematical Symbols [MF2.02]</t>
        </is>
      </c>
      <c r="D15" s="12" t="inlineStr">
        <is>
          <t xml:space="preserve">A nugget on using these symbols, =, ≠, &lt;, &gt;, ≤, ≥. </t>
        </is>
      </c>
      <c r="E15" s="12" t="inlineStr">
        <is>
          <t>5745a70c-42a7-4fac-850a-23514c552b23</t>
        </is>
      </c>
    </row>
    <row r="16" ht="45" customHeight="1">
      <c r="A16" s="12" t="inlineStr">
        <is>
          <t>Number</t>
        </is>
      </c>
      <c r="B16" s="12" t="inlineStr">
        <is>
          <t>Number and Place Value</t>
        </is>
      </c>
      <c r="C16" s="13" t="inlineStr">
        <is>
          <t>Ordering Integers [MF2.08]</t>
        </is>
      </c>
      <c r="D16" s="12" t="inlineStr">
        <is>
          <t>A nugget on ordering integers.</t>
        </is>
      </c>
      <c r="E16" s="12" t="inlineStr">
        <is>
          <t>6dd2eb0e-e5e9-4f85-8036-b80b2ea18608</t>
        </is>
      </c>
    </row>
    <row r="17" ht="45" customHeight="1">
      <c r="A17" s="12" t="inlineStr">
        <is>
          <t>Number</t>
        </is>
      </c>
      <c r="B17" s="12" t="inlineStr">
        <is>
          <t>Number and Place Value</t>
        </is>
      </c>
      <c r="C17" s="13" t="inlineStr">
        <is>
          <t>Multiplying by Powers of Ten [MF2.11]</t>
        </is>
      </c>
      <c r="D17" s="12" t="inlineStr">
        <is>
          <t>This nugget contains questions on multiplying by powers of ten with varying digit numbers and decimal numbers.</t>
        </is>
      </c>
      <c r="E17" s="12" t="inlineStr">
        <is>
          <t>af4ad8fa-7eee-4f83-b4e5-8ed3b37f5cff</t>
        </is>
      </c>
    </row>
    <row r="18" ht="45" customHeight="1">
      <c r="A18" s="12" t="inlineStr">
        <is>
          <t>Number</t>
        </is>
      </c>
      <c r="B18" s="12" t="inlineStr">
        <is>
          <t>Number and Place Value</t>
        </is>
      </c>
      <c r="C18" s="13" t="inlineStr">
        <is>
          <t>Dividing by Powers of Ten [MF2.12]</t>
        </is>
      </c>
      <c r="D18" s="12" t="inlineStr">
        <is>
          <t>This nugget contains questions on dividing by powers of ten with varying digit numbers and decimal numbers.</t>
        </is>
      </c>
      <c r="E18" s="12" t="inlineStr">
        <is>
          <t>67633657-12b1-407e-853b-26f81ca42ef0</t>
        </is>
      </c>
    </row>
    <row r="19" ht="45" customHeight="1">
      <c r="A19" s="12" t="inlineStr">
        <is>
          <t>Number</t>
        </is>
      </c>
      <c r="B19" s="12" t="inlineStr">
        <is>
          <t>Four Operations</t>
        </is>
      </c>
      <c r="C19" s="13" t="inlineStr">
        <is>
          <t>Diagnostic: Four Operations [MF00.75]</t>
        </is>
      </c>
      <c r="D19" s="12" t="inlineStr">
        <is>
          <t>This is a short diagnostic assessment covering the topic of Four Operations.</t>
        </is>
      </c>
      <c r="E19" s="12" t="inlineStr">
        <is>
          <t>d801f192-632d-47b2-aaad-a941bb58a535</t>
        </is>
      </c>
    </row>
    <row r="20" ht="45" customHeight="1">
      <c r="A20" s="12" t="inlineStr">
        <is>
          <t>Number</t>
        </is>
      </c>
      <c r="B20" s="12" t="inlineStr">
        <is>
          <t>Four Operations</t>
        </is>
      </c>
      <c r="C20" s="13" t="inlineStr">
        <is>
          <t>Inverse Operations [MF2.18]</t>
        </is>
      </c>
      <c r="D20" s="12" t="inlineStr">
        <is>
          <t xml:space="preserve">This nugget covers the pairs of inverse operations: add and subtract, multiply and divide, and square and square root. </t>
        </is>
      </c>
      <c r="E20" s="12" t="inlineStr">
        <is>
          <t>f3d7022c-5ea8-4c78-a78f-8e2d014a5df2</t>
        </is>
      </c>
    </row>
    <row r="21" ht="45" customHeight="1">
      <c r="A21" s="12" t="inlineStr">
        <is>
          <t>Number</t>
        </is>
      </c>
      <c r="B21" s="12" t="inlineStr">
        <is>
          <t>Four Operations</t>
        </is>
      </c>
      <c r="C21" s="13" t="inlineStr">
        <is>
          <t>Column Addition [MF3.01]</t>
        </is>
      </c>
      <c r="D21" s="12" t="inlineStr">
        <is>
          <t>A nugget on using column addition.</t>
        </is>
      </c>
      <c r="E21" s="12" t="inlineStr">
        <is>
          <t>964030a6-cc6d-49dc-8eb7-f7cd790dbb86</t>
        </is>
      </c>
    </row>
    <row r="22" ht="45" customHeight="1">
      <c r="A22" s="12" t="inlineStr">
        <is>
          <t>Number</t>
        </is>
      </c>
      <c r="B22" s="12" t="inlineStr">
        <is>
          <t>Four Operations</t>
        </is>
      </c>
      <c r="C22" s="13" t="inlineStr">
        <is>
          <t>Column Subtraction [MF3.02]</t>
        </is>
      </c>
      <c r="D22" s="12" t="inlineStr">
        <is>
          <t>A nugget on using column subtraction.</t>
        </is>
      </c>
      <c r="E22" s="12" t="inlineStr">
        <is>
          <t>81e2c517-a781-441a-89d9-e00f1c939167</t>
        </is>
      </c>
    </row>
    <row r="23" ht="45" customHeight="1">
      <c r="A23" s="12" t="inlineStr">
        <is>
          <t>Number</t>
        </is>
      </c>
      <c r="B23" s="12" t="inlineStr">
        <is>
          <t>Four Operations</t>
        </is>
      </c>
      <c r="C23" s="13" t="inlineStr">
        <is>
          <t>Addition and Subtraction: Worded Questions [MF3.03]</t>
        </is>
      </c>
      <c r="D23" s="12" t="inlineStr">
        <is>
          <t>This nugget contains worded questions on addition and subtraction that vary in levels of difficulty, including some harder interpretation questions.</t>
        </is>
      </c>
      <c r="E23" s="12" t="inlineStr">
        <is>
          <t>6e785c6f-86c2-4375-ba08-2e18d8efb1c2</t>
        </is>
      </c>
    </row>
    <row r="24" ht="45" customHeight="1">
      <c r="A24" s="12" t="inlineStr">
        <is>
          <t>Number</t>
        </is>
      </c>
      <c r="B24" s="12" t="inlineStr">
        <is>
          <t>Four Operations</t>
        </is>
      </c>
      <c r="C24" s="13" t="inlineStr">
        <is>
          <t>Column Multiplication [MF3.07]</t>
        </is>
      </c>
      <c r="D24" s="12" t="inlineStr">
        <is>
          <t>A nugget on using column multiplication.</t>
        </is>
      </c>
      <c r="E24" s="12" t="inlineStr">
        <is>
          <t>dedf697d-0dce-44e2-8d7f-5952c96f8509</t>
        </is>
      </c>
    </row>
    <row r="25" ht="45" customHeight="1">
      <c r="A25" s="12" t="inlineStr">
        <is>
          <t>Number</t>
        </is>
      </c>
      <c r="B25" s="12" t="inlineStr">
        <is>
          <t>Four Operations</t>
        </is>
      </c>
      <c r="C25" s="13" t="inlineStr">
        <is>
          <t>Grid Multiplication [MF3.08]</t>
        </is>
      </c>
      <c r="D25" s="12" t="inlineStr">
        <is>
          <t>This nugget contains questions using grid multiplication with a mixture of one and two digit numbers.</t>
        </is>
      </c>
      <c r="E25" s="12" t="inlineStr">
        <is>
          <t>e5569fa3-adf2-4001-919a-ae5eb6c45fba</t>
        </is>
      </c>
    </row>
    <row r="26" ht="45" customHeight="1">
      <c r="A26" s="12" t="inlineStr">
        <is>
          <t>Number</t>
        </is>
      </c>
      <c r="B26" s="12" t="inlineStr">
        <is>
          <t>Four Operations</t>
        </is>
      </c>
      <c r="C26" s="13" t="inlineStr">
        <is>
          <t>Multiplication with Napier's Bones [MF3.09]</t>
        </is>
      </c>
      <c r="D26" s="12" t="inlineStr">
        <is>
          <t>A nugget on using Napier's Bones to solve multiplication problems.</t>
        </is>
      </c>
      <c r="E26" s="12" t="inlineStr">
        <is>
          <t>dc3b5e97-1082-45b5-8c73-654c0440827b</t>
        </is>
      </c>
    </row>
    <row r="27" ht="45" customHeight="1">
      <c r="A27" s="12" t="inlineStr">
        <is>
          <t>Number</t>
        </is>
      </c>
      <c r="B27" s="12" t="inlineStr">
        <is>
          <t>Four Operations</t>
        </is>
      </c>
      <c r="C27" s="13" t="inlineStr">
        <is>
          <t>Testing for Divisibility [MF3.10]</t>
        </is>
      </c>
      <c r="D27" s="12" t="inlineStr">
        <is>
          <t>This nugget contains questions on testing for divisibility with a focus on the 2, 3, 5 and 10 timestable.</t>
        </is>
      </c>
      <c r="E27" s="12" t="inlineStr">
        <is>
          <t>bde0bdd9-53d4-4519-9269-e64bb7cd742b</t>
        </is>
      </c>
    </row>
    <row r="28" ht="45" customHeight="1">
      <c r="A28" s="12" t="inlineStr">
        <is>
          <t>Number</t>
        </is>
      </c>
      <c r="B28" s="12" t="inlineStr">
        <is>
          <t>Four Operations</t>
        </is>
      </c>
      <c r="C28" s="13" t="inlineStr">
        <is>
          <t>Short Division [MF3.11]</t>
        </is>
      </c>
      <c r="D28" s="12" t="inlineStr">
        <is>
          <t>A nugget on how to use short division.</t>
        </is>
      </c>
      <c r="E28" s="12" t="inlineStr">
        <is>
          <t>1af54528-1a5c-4b6f-b08c-5a1c0cff4e5a</t>
        </is>
      </c>
    </row>
    <row r="29" ht="45" customHeight="1">
      <c r="A29" s="12" t="inlineStr">
        <is>
          <t>Number</t>
        </is>
      </c>
      <c r="B29" s="12" t="inlineStr">
        <is>
          <t>Four Operations</t>
        </is>
      </c>
      <c r="C29" s="13" t="inlineStr">
        <is>
          <t>Dividing by Multi-Digit Numbers [MF3.12]</t>
        </is>
      </c>
      <c r="D29" s="12" t="inlineStr">
        <is>
          <t>This nugget contains questions on dividing by multi-digit numbers (3 and 4) where there are no remainders.</t>
        </is>
      </c>
      <c r="E29" s="12" t="inlineStr">
        <is>
          <t>5772d8bc-c004-464d-a210-0e2c1b9f9a3d</t>
        </is>
      </c>
    </row>
    <row r="30" ht="45" customHeight="1">
      <c r="A30" s="12" t="inlineStr">
        <is>
          <t>Number</t>
        </is>
      </c>
      <c r="B30" s="12" t="inlineStr">
        <is>
          <t>Four Operations</t>
        </is>
      </c>
      <c r="C30" s="13" t="inlineStr">
        <is>
          <t>Multiplication and Division: Worded Questions [MF3.13]</t>
        </is>
      </c>
      <c r="D30" s="12" t="inlineStr">
        <is>
          <t>This nugget contains worded questions on multiplication and division that vary in levels of difficulty, including some harder questions with more digits.</t>
        </is>
      </c>
      <c r="E30" s="12" t="inlineStr">
        <is>
          <t>b3ea5e31-85fc-4e79-9ba7-522bdfe98d92</t>
        </is>
      </c>
    </row>
    <row r="31" ht="45" customHeight="1">
      <c r="A31" s="12" t="inlineStr">
        <is>
          <t>Number</t>
        </is>
      </c>
      <c r="B31" s="12" t="inlineStr">
        <is>
          <t>Four Operations</t>
        </is>
      </c>
      <c r="C31" s="13" t="inlineStr">
        <is>
          <t>Mixed Operations: Worded Questions [MF3.20]</t>
        </is>
      </c>
      <c r="D31" s="12" t="inlineStr">
        <is>
          <t>This nugget covers questions using a combination of the four operations to answer worded questions.</t>
        </is>
      </c>
      <c r="E31" s="12" t="inlineStr">
        <is>
          <t>28db196c-a81d-4fe3-a25c-ab1a9fe010c8</t>
        </is>
      </c>
    </row>
    <row r="32" ht="45" customHeight="1">
      <c r="A32" s="12" t="inlineStr">
        <is>
          <t>Number</t>
        </is>
      </c>
      <c r="B32" s="12" t="inlineStr">
        <is>
          <t>Four Operations</t>
        </is>
      </c>
      <c r="C32" s="13" t="inlineStr">
        <is>
          <t>Long Division [MF3.19]</t>
        </is>
      </c>
      <c r="D32" s="12" t="inlineStr">
        <is>
          <t xml:space="preserve">This nugget contains questions on long division where there are answers given in varying forms such as integer, fraction, remainder and decimal. </t>
        </is>
      </c>
      <c r="E32" s="12" t="inlineStr">
        <is>
          <t>dc794e52-8d87-43cb-bdef-ecdef9f4ea06</t>
        </is>
      </c>
    </row>
    <row r="33" ht="45" customHeight="1">
      <c r="A33" s="12" t="inlineStr">
        <is>
          <t>Number</t>
        </is>
      </c>
      <c r="B33" s="12" t="inlineStr">
        <is>
          <t>Negative Numbers</t>
        </is>
      </c>
      <c r="C33" s="13" t="inlineStr">
        <is>
          <t>Diagnostic: Negative Numbers [MF00.04]</t>
        </is>
      </c>
      <c r="D33" s="12" t="inlineStr">
        <is>
          <t>This is a short diagnostic with questions on the topic of Negative Numbers.</t>
        </is>
      </c>
      <c r="E33" s="12" t="inlineStr">
        <is>
          <t>e4c136c2-ab97-4186-a729-373101bf9bdc</t>
        </is>
      </c>
    </row>
    <row r="34" ht="45" customHeight="1">
      <c r="A34" s="12" t="inlineStr">
        <is>
          <t>Number</t>
        </is>
      </c>
      <c r="B34" s="12" t="inlineStr">
        <is>
          <t>Negative Numbers</t>
        </is>
      </c>
      <c r="C34" s="13" t="inlineStr">
        <is>
          <t>Negative Numbers [MH2.03]</t>
        </is>
      </c>
      <c r="D34" s="12" t="inlineStr">
        <is>
          <t>A nugget on negative numbers and subtraction.</t>
        </is>
      </c>
      <c r="E34" s="12" t="inlineStr">
        <is>
          <t>ee2dc36d-a2c7-4a52-89b5-a5c117957073</t>
        </is>
      </c>
    </row>
    <row r="35" ht="45" customHeight="1">
      <c r="A35" s="12" t="inlineStr">
        <is>
          <t>Number</t>
        </is>
      </c>
      <c r="B35" s="12" t="inlineStr">
        <is>
          <t>Negative Numbers</t>
        </is>
      </c>
      <c r="C35" s="13" t="inlineStr">
        <is>
          <t>Symmetrical Subtraction [MF2.04]</t>
        </is>
      </c>
      <c r="D35" s="12" t="inlineStr">
        <is>
          <t>This nugget contains questions on the symmetry of subtraction with 1 digit and 2 digit calculations.</t>
        </is>
      </c>
      <c r="E35" s="12" t="inlineStr">
        <is>
          <t>314ebf2b-1cce-4cb7-a2d8-ee8000b6770e</t>
        </is>
      </c>
    </row>
    <row r="36" ht="45" customHeight="1">
      <c r="A36" s="12" t="inlineStr">
        <is>
          <t>Number</t>
        </is>
      </c>
      <c r="B36" s="12" t="inlineStr">
        <is>
          <t>Negative Numbers</t>
        </is>
      </c>
      <c r="C36" s="13" t="inlineStr">
        <is>
          <t>Zero Pairs [MF2.16]</t>
        </is>
      </c>
      <c r="D36" s="12" t="inlineStr">
        <is>
          <t>This nugget covers using +1 and -1 counters to form zero pairs to aid addition and subtraction calculations with negatives.</t>
        </is>
      </c>
      <c r="E36" s="12" t="inlineStr">
        <is>
          <t>fab110bd-fec8-489b-bb55-5cc293f6aca7</t>
        </is>
      </c>
    </row>
    <row r="37" ht="45" customHeight="1">
      <c r="A37" s="12" t="inlineStr">
        <is>
          <t>Number</t>
        </is>
      </c>
      <c r="B37" s="12" t="inlineStr">
        <is>
          <t>Negative Numbers</t>
        </is>
      </c>
      <c r="C37" s="13" t="inlineStr">
        <is>
          <t>Adding Negatives [MF2.05]</t>
        </is>
      </c>
      <c r="D37" s="12" t="inlineStr">
        <is>
          <t>This nugget contains questions on adding negative numbers where there are multi-step calculations and worded questions.</t>
        </is>
      </c>
      <c r="E37" s="12" t="inlineStr">
        <is>
          <t>72186798-8bcd-4272-b8af-5ceadebe8e45</t>
        </is>
      </c>
    </row>
    <row r="38" ht="45" customHeight="1">
      <c r="A38" s="12" t="inlineStr">
        <is>
          <t>Number</t>
        </is>
      </c>
      <c r="B38" s="12" t="inlineStr">
        <is>
          <t>Negative Numbers</t>
        </is>
      </c>
      <c r="C38" s="13" t="inlineStr">
        <is>
          <t>Subtracting Negatives [MF2.06]</t>
        </is>
      </c>
      <c r="D38" s="12" t="inlineStr">
        <is>
          <t>This nugget contains questions on subtracting negative numbers where there are multi-step calculations and worded questions.</t>
        </is>
      </c>
      <c r="E38" s="12" t="inlineStr">
        <is>
          <t>d65e647d-e4d5-4806-82df-f1462fc87181</t>
        </is>
      </c>
    </row>
    <row r="39" ht="45" customHeight="1">
      <c r="A39" s="12" t="inlineStr">
        <is>
          <t>Number</t>
        </is>
      </c>
      <c r="B39" s="12" t="inlineStr">
        <is>
          <t>Negative Numbers</t>
        </is>
      </c>
      <c r="C39" s="13" t="inlineStr">
        <is>
          <t>Negatives and Positives [MH2.07]</t>
        </is>
      </c>
      <c r="D39" s="12" t="inlineStr">
        <is>
          <t>A nugget on applying the four operations to positive and negative numbers.</t>
        </is>
      </c>
      <c r="E39" s="12" t="inlineStr">
        <is>
          <t>edefb0c2-4686-48e9-adc6-d5da31d2fabe</t>
        </is>
      </c>
    </row>
    <row r="40" ht="45" customHeight="1">
      <c r="A40" s="12" t="inlineStr">
        <is>
          <t>Number</t>
        </is>
      </c>
      <c r="B40" s="12" t="inlineStr">
        <is>
          <t>Negative Numbers</t>
        </is>
      </c>
      <c r="C40" s="13" t="inlineStr">
        <is>
          <t>Ordering Negatives [MF2.10]</t>
        </is>
      </c>
      <c r="D40" s="12" t="inlineStr">
        <is>
          <t>A nugget on ordering negative integers</t>
        </is>
      </c>
      <c r="E40" s="12" t="inlineStr">
        <is>
          <t>23f65c13-2e56-4c12-8f26-9d28a6b4982d</t>
        </is>
      </c>
    </row>
    <row r="41" ht="45" customHeight="1">
      <c r="A41" s="12" t="inlineStr">
        <is>
          <t>Number</t>
        </is>
      </c>
      <c r="B41" s="12" t="inlineStr">
        <is>
          <t>Negative Numbers</t>
        </is>
      </c>
      <c r="C41" s="13" t="inlineStr">
        <is>
          <t>Multiplying Negatives [MF3.04]</t>
        </is>
      </c>
      <c r="D41" s="12" t="inlineStr">
        <is>
          <t>This nugget contains questions on multiplying negative numbers with both positive and negative numbers. It includes caclulations multiplying 3 numbers together.</t>
        </is>
      </c>
      <c r="E41" s="12" t="inlineStr">
        <is>
          <t>21266966-e19c-4372-a095-6c213d439533</t>
        </is>
      </c>
    </row>
    <row r="42" ht="45" customHeight="1">
      <c r="A42" s="12" t="inlineStr">
        <is>
          <t>Number</t>
        </is>
      </c>
      <c r="B42" s="12" t="inlineStr">
        <is>
          <t>Negative Numbers</t>
        </is>
      </c>
      <c r="C42" s="13" t="inlineStr">
        <is>
          <t>Dividing Negatives [MF3.05]</t>
        </is>
      </c>
      <c r="D42" s="12" t="inlineStr">
        <is>
          <t>This nugget contains questions on dividing negative numbers with both positive and negative numbers. It includes caclulations on dividing 3 numbers.</t>
        </is>
      </c>
      <c r="E42" s="12" t="inlineStr">
        <is>
          <t>f53ef1db-8fe7-4f2c-b2b9-5634f64739cc</t>
        </is>
      </c>
    </row>
    <row r="43" ht="45" customHeight="1">
      <c r="A43" s="12" t="inlineStr">
        <is>
          <t>Number</t>
        </is>
      </c>
      <c r="B43" s="12" t="inlineStr">
        <is>
          <t>Negative Numbers</t>
        </is>
      </c>
      <c r="C43" s="13" t="inlineStr">
        <is>
          <t>Multiplying and Dividing with Negatives [MF3.06]</t>
        </is>
      </c>
      <c r="D43" s="12" t="inlineStr">
        <is>
          <t>A nugget on how to multiply and divide with negatives.</t>
        </is>
      </c>
      <c r="E43" s="12" t="inlineStr">
        <is>
          <t>5a25dcfb-d9b3-4497-9866-3ea0e781722e</t>
        </is>
      </c>
    </row>
    <row r="44" ht="45" customHeight="1">
      <c r="A44" s="12" t="inlineStr">
        <is>
          <t>Number</t>
        </is>
      </c>
      <c r="B44" s="12" t="inlineStr">
        <is>
          <t>BIDMAS and Using a Calculator</t>
        </is>
      </c>
      <c r="C44" s="13" t="inlineStr">
        <is>
          <t>Diagnostic: BIDMAS and Using a Calculator [MF00.06]</t>
        </is>
      </c>
      <c r="D44" s="12" t="inlineStr">
        <is>
          <t>This is a short diagnostic with questions on the topic of BIDMAS and Using a Calculator.</t>
        </is>
      </c>
      <c r="E44" s="12" t="inlineStr">
        <is>
          <t>454e1d51-7e1c-41bf-aa29-ed876525a0be</t>
        </is>
      </c>
    </row>
    <row r="45" ht="45" customHeight="1">
      <c r="A45" s="12" t="inlineStr">
        <is>
          <t>Number</t>
        </is>
      </c>
      <c r="B45" s="12" t="inlineStr">
        <is>
          <t>BIDMAS and Using a Calculator</t>
        </is>
      </c>
      <c r="C45" s="13" t="inlineStr">
        <is>
          <t>BIDMAS Introduction [MF3.14]</t>
        </is>
      </c>
      <c r="D45" s="12" t="inlineStr">
        <is>
          <t>A nugget introducing the basics of BIDMAS.</t>
        </is>
      </c>
      <c r="E45" s="12" t="inlineStr">
        <is>
          <t>f78e1525-aac5-4a59-bb89-a89c2ca29bca</t>
        </is>
      </c>
    </row>
    <row r="46" ht="45" customHeight="1">
      <c r="A46" s="12" t="inlineStr">
        <is>
          <t>Number</t>
        </is>
      </c>
      <c r="B46" s="12" t="inlineStr">
        <is>
          <t>BIDMAS and Using a Calculator</t>
        </is>
      </c>
      <c r="C46" s="13" t="inlineStr">
        <is>
          <t>BIDMAS Intermediate [MF3.15]</t>
        </is>
      </c>
      <c r="D46" s="12" t="inlineStr">
        <is>
          <t>A nugget on how to answer more difficult BIDMAS questions.</t>
        </is>
      </c>
      <c r="E46" s="12" t="inlineStr">
        <is>
          <t>a4eb818a-c8e8-4a20-8e64-1e22319e042d</t>
        </is>
      </c>
    </row>
    <row r="47" ht="45" customHeight="1">
      <c r="A47" s="12" t="inlineStr">
        <is>
          <t>Number</t>
        </is>
      </c>
      <c r="B47" s="12" t="inlineStr">
        <is>
          <t>BIDMAS and Using a Calculator</t>
        </is>
      </c>
      <c r="C47" s="13" t="inlineStr">
        <is>
          <t>BIDMAS Advanced [MF3.16]</t>
        </is>
      </c>
      <c r="D47" s="12" t="inlineStr">
        <is>
          <t>A nugget on the most difficult concepts in BIDMAS.</t>
        </is>
      </c>
      <c r="E47" s="12" t="inlineStr">
        <is>
          <t>85fd3a0c-5e25-4d3e-9c96-37b52917f0fc</t>
        </is>
      </c>
    </row>
    <row r="48" ht="45" customHeight="1">
      <c r="A48" s="12" t="inlineStr">
        <is>
          <t>Number</t>
        </is>
      </c>
      <c r="B48" s="12" t="inlineStr">
        <is>
          <t>BIDMAS and Using a Calculator</t>
        </is>
      </c>
      <c r="C48" s="13" t="inlineStr">
        <is>
          <t>Using a Scientific Calculator 1: Powers and Roots of a Single Number [MF3.17]</t>
        </is>
      </c>
      <c r="D48" s="12" t="inlineStr">
        <is>
          <t>This nugget contains questions on using a scientific calculator, working with different operations such as powers, roots and fractions. It is based on the Casio calculator fx-83 PLUS.</t>
        </is>
      </c>
      <c r="E48" s="12" t="inlineStr">
        <is>
          <t>b2e98397-2e78-4f11-a73d-8d2c13677f8c</t>
        </is>
      </c>
    </row>
    <row r="49" ht="45" customHeight="1">
      <c r="A49" s="12" t="inlineStr">
        <is>
          <t>Number</t>
        </is>
      </c>
      <c r="B49" s="12" t="inlineStr">
        <is>
          <t>BIDMAS and Using a Calculator</t>
        </is>
      </c>
      <c r="C49" s="13" t="inlineStr">
        <is>
          <t>Using a Calculator 2: Multiple Numbers [MF3.18]</t>
        </is>
      </c>
      <c r="D49" s="12" t="inlineStr">
        <is>
          <t>This nugget contains questions on using a scientific calculator, working with different calculations that have brackets, powers, roots and fractions. It is based on the Casio calculator fx-83 PLUS.</t>
        </is>
      </c>
      <c r="E49" s="12" t="inlineStr">
        <is>
          <t>a768bd32-b74a-4391-9be2-8f711b214912</t>
        </is>
      </c>
    </row>
    <row r="50" ht="45" customHeight="1">
      <c r="A50" s="12" t="inlineStr">
        <is>
          <t>Number</t>
        </is>
      </c>
      <c r="B50" s="12" t="inlineStr">
        <is>
          <t>Rounding and Estimating</t>
        </is>
      </c>
      <c r="C50" s="13" t="inlineStr">
        <is>
          <t>Diagnostic: Rounding and Estimating [MF00.72]</t>
        </is>
      </c>
      <c r="D50" s="12" t="inlineStr">
        <is>
          <t>This is a short diagnostic with questions on the topic of Rounding and Estimating.</t>
        </is>
      </c>
      <c r="E50" s="12" t="inlineStr">
        <is>
          <t>bd1b75c3-2539-4c2c-99cf-89439b0465a8</t>
        </is>
      </c>
    </row>
    <row r="51" ht="45" customHeight="1">
      <c r="A51" s="12" t="inlineStr">
        <is>
          <t>Number</t>
        </is>
      </c>
      <c r="B51" s="12" t="inlineStr">
        <is>
          <t>Rounding and Estimating</t>
        </is>
      </c>
      <c r="C51" s="13" t="inlineStr">
        <is>
          <t>Rounding to the nearest 10, 100 and 1000 [MF2.13]</t>
        </is>
      </c>
      <c r="D51" s="12" t="inlineStr">
        <is>
          <t>This nugget contains questions on rounding numbers to the nearest 10, 100 and 1000. The numbers increase in digits and include questions on rounding with 4, 5 and 6 digits.</t>
        </is>
      </c>
      <c r="E51" s="12" t="inlineStr">
        <is>
          <t>12e060a1-978c-416d-b2d0-a77a57b51f2a</t>
        </is>
      </c>
    </row>
    <row r="52" ht="45" customHeight="1">
      <c r="A52" s="12" t="inlineStr">
        <is>
          <t>Number</t>
        </is>
      </c>
      <c r="B52" s="12" t="inlineStr">
        <is>
          <t>Rounding and Estimating</t>
        </is>
      </c>
      <c r="C52" s="13" t="inlineStr">
        <is>
          <t>Rounding to the Nearest Whole Number [MF9.01]</t>
        </is>
      </c>
      <c r="D52" s="12" t="inlineStr">
        <is>
          <t>This nugget contains questions on rounding numbers to the nearest whole numbers. It also includes basic calculations where the answer is rounded to the nearest whole number.</t>
        </is>
      </c>
      <c r="E52" s="12" t="inlineStr">
        <is>
          <t>30556b27-b89e-4550-b751-1b91ab465e07</t>
        </is>
      </c>
    </row>
    <row r="53" ht="45" customHeight="1">
      <c r="A53" s="12" t="inlineStr">
        <is>
          <t>Number</t>
        </is>
      </c>
      <c r="B53" s="12" t="inlineStr">
        <is>
          <t>Rounding and Estimating</t>
        </is>
      </c>
      <c r="C53" s="13" t="inlineStr">
        <is>
          <t>Rounding to 1 Decimal Place [MF9.02]</t>
        </is>
      </c>
      <c r="D53" s="12" t="inlineStr">
        <is>
          <t>This nugget contains questions on rounding numbers to one decimal place. It also includes basic calculations where the answer is rounded to one decimal place.</t>
        </is>
      </c>
      <c r="E53" s="12" t="inlineStr">
        <is>
          <t>5702321e-200b-42fa-be1d-f9ba43c4869a</t>
        </is>
      </c>
    </row>
    <row r="54" ht="45" customHeight="1">
      <c r="A54" s="12" t="inlineStr">
        <is>
          <t>Number</t>
        </is>
      </c>
      <c r="B54" s="12" t="inlineStr">
        <is>
          <t>Rounding and Estimating</t>
        </is>
      </c>
      <c r="C54" s="13" t="inlineStr">
        <is>
          <t>Rounding to 2 Decimal Places [MF9.03]</t>
        </is>
      </c>
      <c r="D54" s="12" t="inlineStr">
        <is>
          <t>This nugget contains questions on rounding numbers to two decimal places. It also includes basic calculations where the answer is rounded to two decimal places.</t>
        </is>
      </c>
      <c r="E54" s="12" t="inlineStr">
        <is>
          <t>619e1e76-e06b-444f-a416-692888495116</t>
        </is>
      </c>
    </row>
    <row r="55" ht="45" customHeight="1">
      <c r="A55" s="12" t="inlineStr">
        <is>
          <t>Number</t>
        </is>
      </c>
      <c r="B55" s="12" t="inlineStr">
        <is>
          <t>Rounding and Estimating</t>
        </is>
      </c>
      <c r="C55" s="13" t="inlineStr">
        <is>
          <t>Rounding to Mixed Decimal Places [MF9.04]</t>
        </is>
      </c>
      <c r="D55" s="12" t="inlineStr">
        <is>
          <t>This nugget contains questions on rounding numbers to a different number of decimal places, including 1, 2, 3 and 4. It also includes basic calculations where the answer is rounded to a different number of decimal places.</t>
        </is>
      </c>
      <c r="E55" s="12" t="inlineStr">
        <is>
          <t>e0054af6-70c1-44d5-936b-badba2269c30</t>
        </is>
      </c>
    </row>
    <row r="56" ht="45" customHeight="1">
      <c r="A56" s="12" t="inlineStr">
        <is>
          <t>Number</t>
        </is>
      </c>
      <c r="B56" s="12" t="inlineStr">
        <is>
          <t>Rounding and Estimating</t>
        </is>
      </c>
      <c r="C56" s="13" t="inlineStr">
        <is>
          <t>Rounding to 1 Significant Figure [MF9.05]</t>
        </is>
      </c>
      <c r="D56" s="12" t="inlineStr">
        <is>
          <t>This nugget contains questions on rounding numbers to one significant figure. It also includes basic calculations where the answer is rounded to one significant figure.</t>
        </is>
      </c>
      <c r="E56" s="12" t="inlineStr">
        <is>
          <t>c9cb2f08-3ea2-43cc-a2db-697e46eddc87</t>
        </is>
      </c>
    </row>
    <row r="57" ht="45" customHeight="1">
      <c r="A57" s="12" t="inlineStr">
        <is>
          <t>Number</t>
        </is>
      </c>
      <c r="B57" s="12" t="inlineStr">
        <is>
          <t>Rounding and Estimating</t>
        </is>
      </c>
      <c r="C57" s="13" t="inlineStr">
        <is>
          <t>Rounding to 2 Significant Figures [MF9.06]</t>
        </is>
      </c>
      <c r="D57" s="12" t="inlineStr">
        <is>
          <t>This nugget contains questions on rounding numbers to two significant figures. It also includes basic calculations where the answer is rounded to two significant figures.</t>
        </is>
      </c>
      <c r="E57" s="12" t="inlineStr">
        <is>
          <t>6d520538-99bf-4816-a3c8-b045ff605fe5</t>
        </is>
      </c>
    </row>
    <row r="58" ht="45" customHeight="1">
      <c r="A58" s="12" t="inlineStr">
        <is>
          <t>Number</t>
        </is>
      </c>
      <c r="B58" s="12" t="inlineStr">
        <is>
          <t>Rounding and Estimating</t>
        </is>
      </c>
      <c r="C58" s="13" t="inlineStr">
        <is>
          <t>Rounding to 3 Significant Figures [MF9.07]</t>
        </is>
      </c>
      <c r="D58" s="12" t="inlineStr">
        <is>
          <t>This nugget contains questions on rounding numbers to three significant figures. It also includes basic calculations where the answer is rounded to three significant figures.</t>
        </is>
      </c>
      <c r="E58" s="12" t="inlineStr">
        <is>
          <t>e3c7d160-9504-4ec2-bdc3-eb87dca09f12</t>
        </is>
      </c>
    </row>
    <row r="59" ht="45" customHeight="1">
      <c r="A59" s="12" t="inlineStr">
        <is>
          <t>Number</t>
        </is>
      </c>
      <c r="B59" s="12" t="inlineStr">
        <is>
          <t>Rounding and Estimating</t>
        </is>
      </c>
      <c r="C59" s="13" t="inlineStr">
        <is>
          <t>Rounding to Mixed Significant Figures [MF9.08]</t>
        </is>
      </c>
      <c r="D59" s="12" t="inlineStr">
        <is>
          <t>This nugget contains questions on rounding numbers to a different number of significant figures, including 1, 2, 3 and 4. It also includes basic calculations where the answer is rounded to a different number of significant figures.</t>
        </is>
      </c>
      <c r="E59" s="12" t="inlineStr">
        <is>
          <t>90e46c57-90f1-43ab-bd24-03224cc687c0</t>
        </is>
      </c>
    </row>
    <row r="60" ht="45" customHeight="1">
      <c r="A60" s="12" t="inlineStr">
        <is>
          <t>Number</t>
        </is>
      </c>
      <c r="B60" s="12" t="inlineStr">
        <is>
          <t>Rounding and Estimating</t>
        </is>
      </c>
      <c r="C60" s="13" t="inlineStr">
        <is>
          <t>Mixed Rounding [MF9.09]</t>
        </is>
      </c>
      <c r="D60" s="12" t="inlineStr">
        <is>
          <t xml:space="preserve">This nugget contains questions on mixed rounding problems with decimal places and significant figures. It also contains calculator questions that include fractions, powers and roots. </t>
        </is>
      </c>
      <c r="E60" s="12" t="inlineStr">
        <is>
          <t>0ac916f6-da30-4156-a32e-b31b03d1392d</t>
        </is>
      </c>
    </row>
    <row r="61" ht="45" customHeight="1">
      <c r="A61" s="12" t="inlineStr">
        <is>
          <t>Number</t>
        </is>
      </c>
      <c r="B61" s="12" t="inlineStr">
        <is>
          <t>Rounding and Estimating</t>
        </is>
      </c>
      <c r="C61" s="13" t="inlineStr">
        <is>
          <t>Rounding to Appropriate Degrees of Accuracy [MF9.10]</t>
        </is>
      </c>
      <c r="D61" s="12" t="inlineStr">
        <is>
          <t xml:space="preserve">This nugget contains questions on rounding to an appropriate degree of accuracy based on the question and answer. It also contains calculator questions that include fractions, powers and roots. </t>
        </is>
      </c>
      <c r="E61" s="12" t="inlineStr">
        <is>
          <t>636a39f0-03b2-4f9d-8163-ea55d78a1030</t>
        </is>
      </c>
    </row>
    <row r="62" ht="45" customHeight="1">
      <c r="A62" s="12" t="inlineStr">
        <is>
          <t>Number</t>
        </is>
      </c>
      <c r="B62" s="12" t="inlineStr">
        <is>
          <t>Rounding and Estimating</t>
        </is>
      </c>
      <c r="C62" s="13" t="inlineStr">
        <is>
          <t>Estimating and Checking Results [MD6.07]</t>
        </is>
      </c>
      <c r="D62" s="12" t="inlineStr">
        <is>
          <t>This nugget covers skills that can be used to check answers, including using inverse operations, checking the final digit, estimation and checking that the answer makes sense in context.</t>
        </is>
      </c>
      <c r="E62" s="12" t="inlineStr">
        <is>
          <t>d0127acd-b994-4d53-90ab-a3e61561734e</t>
        </is>
      </c>
    </row>
    <row r="63" ht="45" customHeight="1">
      <c r="A63" s="12" t="inlineStr">
        <is>
          <t>Number</t>
        </is>
      </c>
      <c r="B63" s="12" t="inlineStr">
        <is>
          <t>Rounding and Estimating</t>
        </is>
      </c>
      <c r="C63" s="13" t="inlineStr">
        <is>
          <t>Decimal Multipliers [MF11.20]</t>
        </is>
      </c>
      <c r="D63" s="12" t="inlineStr">
        <is>
          <t>This nugget covers how to find the decimal multiplier need to find a percentage of an amount, by dividing by 100.</t>
        </is>
      </c>
      <c r="E63" s="12" t="inlineStr">
        <is>
          <t>1df600dd-68f8-407c-b74e-a4d36d42b958</t>
        </is>
      </c>
    </row>
    <row r="64" ht="45" customHeight="1">
      <c r="A64" s="12" t="inlineStr">
        <is>
          <t>Number</t>
        </is>
      </c>
      <c r="B64" s="12" t="inlineStr">
        <is>
          <t>Rounding and Estimating</t>
        </is>
      </c>
      <c r="C64" s="13" t="inlineStr">
        <is>
          <t>Introduction to Estimation [MF9.11]</t>
        </is>
      </c>
      <c r="D64" s="12" t="inlineStr">
        <is>
          <t>This nugget is an introduction to estimation that includes rounding to one significant figure. The questions are basic non-calculator questions.</t>
        </is>
      </c>
      <c r="E64" s="12" t="inlineStr">
        <is>
          <t>ad7a664e-44b2-47ea-9b2d-1159922b5eac</t>
        </is>
      </c>
    </row>
    <row r="65" ht="45" customHeight="1">
      <c r="A65" s="12" t="inlineStr">
        <is>
          <t>Number</t>
        </is>
      </c>
      <c r="B65" s="12" t="inlineStr">
        <is>
          <t>Rounding and Estimating</t>
        </is>
      </c>
      <c r="C65" s="13" t="inlineStr">
        <is>
          <t>Estimation [MF9.12]</t>
        </is>
      </c>
      <c r="D65" s="12" t="inlineStr">
        <is>
          <t xml:space="preserve">This nugget contains questions on estimation where values are rounded to one significant figure. The questions are non-calculator and include powers, fractions and roots with some worded problems as well. </t>
        </is>
      </c>
      <c r="E65" s="12" t="inlineStr">
        <is>
          <t>a0e44be5-8eb7-4244-9697-e6bcb5d28e63</t>
        </is>
      </c>
    </row>
    <row r="66" ht="45" customHeight="1">
      <c r="A66" s="12" t="inlineStr">
        <is>
          <t>Number</t>
        </is>
      </c>
      <c r="B66" s="12" t="inlineStr">
        <is>
          <t>Factors, Multiples and Primes</t>
        </is>
      </c>
      <c r="C66" s="13" t="inlineStr">
        <is>
          <t>Diagnostic: Factors, Multiples and Primes [MF00.11]</t>
        </is>
      </c>
      <c r="D66" s="12" t="inlineStr">
        <is>
          <t>This is a short diagnostic with questions on the topic of Factors, Multiples and Primes.</t>
        </is>
      </c>
      <c r="E66" s="12" t="inlineStr">
        <is>
          <t>8d4838a1-d777-4ad4-8a31-42ee46a8bcc4</t>
        </is>
      </c>
    </row>
    <row r="67" ht="45" customHeight="1">
      <c r="A67" s="12" t="inlineStr">
        <is>
          <t>Number</t>
        </is>
      </c>
      <c r="B67" s="12" t="inlineStr">
        <is>
          <t>Factors, Multiples and Primes</t>
        </is>
      </c>
      <c r="C67" s="13" t="inlineStr">
        <is>
          <t>Primes [MF5.03]</t>
        </is>
      </c>
      <c r="D67" s="12" t="inlineStr">
        <is>
          <t>This nugget contains defining and remembering prime numbers - the prime numbers up until 100 are mentioned. It also investigates conjectures with prime numbers.</t>
        </is>
      </c>
      <c r="E67" s="12" t="inlineStr">
        <is>
          <t>2e051d90-ed3e-421e-ba37-cdf035c7cbaf</t>
        </is>
      </c>
    </row>
    <row r="68" ht="45" customHeight="1">
      <c r="A68" s="12" t="inlineStr">
        <is>
          <t>Number</t>
        </is>
      </c>
      <c r="B68" s="12" t="inlineStr">
        <is>
          <t>Factors, Multiples and Primes</t>
        </is>
      </c>
      <c r="C68" s="13" t="inlineStr">
        <is>
          <t>Multiples [MF5.04]</t>
        </is>
      </c>
      <c r="D68" s="12" t="inlineStr">
        <is>
          <t xml:space="preserve">This nugget contains defining multiples and common multiples. The questions focus on what makes a multiple and what doesn't, also common multiples between different times tables. </t>
        </is>
      </c>
      <c r="E68" s="12" t="inlineStr">
        <is>
          <t>16eeedcf-08c1-44dd-93e5-66b9d6084c47</t>
        </is>
      </c>
    </row>
    <row r="69" ht="45" customHeight="1">
      <c r="A69" s="12" t="inlineStr">
        <is>
          <t>Number</t>
        </is>
      </c>
      <c r="B69" s="12" t="inlineStr">
        <is>
          <t>Factors, Multiples and Primes</t>
        </is>
      </c>
      <c r="C69" s="13" t="inlineStr">
        <is>
          <t>Factors [MF5.05]</t>
        </is>
      </c>
      <c r="D69" s="12" t="inlineStr">
        <is>
          <t xml:space="preserve">This nugget contains defining factors and common factors. The questions focus on what makes a factor and what doesn't, also common factors between different numbers. </t>
        </is>
      </c>
      <c r="E69" s="12" t="inlineStr">
        <is>
          <t>e24ea50f-bdb4-4d3a-a7e1-34922ca6b04a</t>
        </is>
      </c>
    </row>
    <row r="70" ht="45" customHeight="1">
      <c r="A70" s="12" t="inlineStr">
        <is>
          <t>Number</t>
        </is>
      </c>
      <c r="B70" s="12" t="inlineStr">
        <is>
          <t>Factors, Multiples and Primes</t>
        </is>
      </c>
      <c r="C70" s="13" t="inlineStr">
        <is>
          <t>Multiples and Factors [MF5.06]</t>
        </is>
      </c>
      <c r="D70" s="12" t="inlineStr">
        <is>
          <t>This nugget contains questions on the difference between multiples and factors. It also includes common multiples and common factors.</t>
        </is>
      </c>
      <c r="E70" s="12" t="inlineStr">
        <is>
          <t>00839acd-30ae-4ac1-b103-d92d20587a22</t>
        </is>
      </c>
    </row>
    <row r="71" ht="45" customHeight="1">
      <c r="A71" s="12" t="inlineStr">
        <is>
          <t>Number</t>
        </is>
      </c>
      <c r="B71" s="12" t="inlineStr">
        <is>
          <t>Factors, Multiples and Primes</t>
        </is>
      </c>
      <c r="C71" s="13" t="inlineStr">
        <is>
          <t>Diagnostic: LCM and HCF [MF00.12]</t>
        </is>
      </c>
      <c r="D71" s="12" t="inlineStr">
        <is>
          <t>This is a short diagnostic with questions on the topic of LCM and HCF 1.</t>
        </is>
      </c>
      <c r="E71" s="12" t="inlineStr">
        <is>
          <t>c4806e2e-2742-401b-b651-3d59862835e0</t>
        </is>
      </c>
    </row>
    <row r="72" ht="45" customHeight="1">
      <c r="A72" s="12" t="inlineStr">
        <is>
          <t>Number</t>
        </is>
      </c>
      <c r="B72" s="12" t="inlineStr">
        <is>
          <t>Factors, Multiples and Primes</t>
        </is>
      </c>
      <c r="C72" s="13" t="inlineStr">
        <is>
          <t>Common Factors [MF5.21]</t>
        </is>
      </c>
      <c r="D72" s="12" t="inlineStr">
        <is>
          <t xml:space="preserve">This nugget shows how to find the common factors of two numbers by writing out the factor pairs of each number and then identifying any numbers common to both lists. </t>
        </is>
      </c>
      <c r="E72" s="12" t="inlineStr">
        <is>
          <t>010b036f-50ae-41d3-8bdd-8ca1e7972268</t>
        </is>
      </c>
    </row>
    <row r="73" ht="45" customHeight="1">
      <c r="A73" s="12" t="inlineStr">
        <is>
          <t>Number</t>
        </is>
      </c>
      <c r="B73" s="12" t="inlineStr">
        <is>
          <t>Factors, Multiples and Primes</t>
        </is>
      </c>
      <c r="C73" s="13" t="inlineStr">
        <is>
          <t>Common Multiples [MF5.22]</t>
        </is>
      </c>
      <c r="D73" s="12" t="inlineStr">
        <is>
          <t xml:space="preserve">This nugget shows how to find common multiples of two numbers by writing out the multiples (times tables) of each number and then identifying any numbers common to both lists. </t>
        </is>
      </c>
      <c r="E73" s="12" t="inlineStr">
        <is>
          <t>f4e270a4-3eeb-4431-afe0-ea00d572ec6c</t>
        </is>
      </c>
    </row>
    <row r="74" ht="45" customHeight="1">
      <c r="A74" s="12" t="inlineStr">
        <is>
          <t>Number</t>
        </is>
      </c>
      <c r="B74" s="12" t="inlineStr">
        <is>
          <t>Factors, Multiples and Primes</t>
        </is>
      </c>
      <c r="C74" s="13" t="inlineStr">
        <is>
          <t>Lowest Common Multiple - Listing Technique [MF5.07]</t>
        </is>
      </c>
      <c r="D74" s="12" t="inlineStr">
        <is>
          <t>This nugget contains finding the Lowest Common Multiple (LCM) by listing multiples. The questions include finding the lowest common multiples with up to three different numbers.</t>
        </is>
      </c>
      <c r="E74" s="12" t="inlineStr">
        <is>
          <t>cba45775-17ab-47f4-9bc7-c61f36fdb212</t>
        </is>
      </c>
    </row>
    <row r="75" ht="45" customHeight="1">
      <c r="A75" s="12" t="inlineStr">
        <is>
          <t>Number</t>
        </is>
      </c>
      <c r="B75" s="12" t="inlineStr">
        <is>
          <t>Factors, Multiples and Primes</t>
        </is>
      </c>
      <c r="C75" s="13" t="inlineStr">
        <is>
          <t>Highest Common Factor - Listing Technique [MF5.08]</t>
        </is>
      </c>
      <c r="D75" s="12" t="inlineStr">
        <is>
          <t>This nugget contains finding the Highest Common Factor (HCF) by listing factors. The questions include finding the highest common factors with up to three different numbers.</t>
        </is>
      </c>
      <c r="E75" s="12" t="inlineStr">
        <is>
          <t>7a8d1639-de85-4ee8-bc4f-8000ffc089fb</t>
        </is>
      </c>
    </row>
    <row r="76" ht="45" customHeight="1">
      <c r="A76" s="12" t="inlineStr">
        <is>
          <t>Number</t>
        </is>
      </c>
      <c r="B76" s="12" t="inlineStr">
        <is>
          <t>Factors, Multiples and Primes</t>
        </is>
      </c>
      <c r="C76" s="13" t="inlineStr">
        <is>
          <t>Prime Factorisation 1: Factor Tree Given [MF5.09]</t>
        </is>
      </c>
      <c r="D76" s="12" t="inlineStr">
        <is>
          <t>This nugget contains questions on Prime Factorisiation where the prime factor tree is given. Questions include writing numbers as a product of prime factors.</t>
        </is>
      </c>
      <c r="E76" s="12" t="inlineStr">
        <is>
          <t>4ab4c67d-d052-4246-8859-bcbe662baacb</t>
        </is>
      </c>
    </row>
    <row r="77" ht="45" customHeight="1">
      <c r="A77" s="12" t="inlineStr">
        <is>
          <t>Number</t>
        </is>
      </c>
      <c r="B77" s="12" t="inlineStr">
        <is>
          <t>Factors, Multiples and Primes</t>
        </is>
      </c>
      <c r="C77" s="13" t="inlineStr">
        <is>
          <t>Prime Factorisation 2 [MF5.10]</t>
        </is>
      </c>
      <c r="D77" s="12" t="inlineStr">
        <is>
          <t>This nugget contains questions on Prime Factorisiation where the prime factor tree is given sometimes. Questions include writing numbers as a product of prime factors.</t>
        </is>
      </c>
      <c r="E77" s="12" t="inlineStr">
        <is>
          <t>b0212acc-0593-4beb-b451-46cd6a497b2e</t>
        </is>
      </c>
    </row>
    <row r="78" ht="45" customHeight="1">
      <c r="A78" s="12" t="inlineStr">
        <is>
          <t>Number</t>
        </is>
      </c>
      <c r="B78" s="12" t="inlineStr">
        <is>
          <t>Factors, Multiples and Primes</t>
        </is>
      </c>
      <c r="C78" s="13" t="inlineStr">
        <is>
          <t>Uses of Prime Factorisation [MF5.11]</t>
        </is>
      </c>
      <c r="D78" s="12" t="inlineStr">
        <is>
          <t>This nugget contains questions on Uses of Prime Factorisiation where the prime factors are used to answer other more complex questions with multiplication and division.</t>
        </is>
      </c>
      <c r="E78" s="12" t="inlineStr">
        <is>
          <t>434ccaa8-c1a5-4b11-b018-ed1ed3cbb720</t>
        </is>
      </c>
    </row>
    <row r="79" ht="45" customHeight="1">
      <c r="A79" s="12" t="inlineStr">
        <is>
          <t>Number</t>
        </is>
      </c>
      <c r="B79" s="12" t="inlineStr">
        <is>
          <t>Factors, Multiples and Primes</t>
        </is>
      </c>
      <c r="C79" s="13" t="inlineStr">
        <is>
          <t>HCF Using Prime Factorisation: Venn Diagrams [MF5.12]</t>
        </is>
      </c>
      <c r="D79" s="12" t="inlineStr">
        <is>
          <t>This nugget contains finding the Highest Common Factor (HCF) using prime factorisation. The questions include finding the highest common factors with Venn diagrams.</t>
        </is>
      </c>
      <c r="E79" s="12" t="inlineStr">
        <is>
          <t>d4ca5642-cb5b-4682-9171-b5caf35fe05c</t>
        </is>
      </c>
    </row>
    <row r="80" ht="45" customHeight="1">
      <c r="A80" s="12" t="inlineStr">
        <is>
          <t>Number</t>
        </is>
      </c>
      <c r="B80" s="12" t="inlineStr">
        <is>
          <t>Factors, Multiples and Primes</t>
        </is>
      </c>
      <c r="C80" s="13" t="inlineStr">
        <is>
          <t>HCF Using Prime Factorisation: Product of Prime Factors [MF5.13]</t>
        </is>
      </c>
      <c r="D80" s="12" t="inlineStr">
        <is>
          <t>This nugget contains finding the Highest Common Factor (HCF) using prime factorisation. The questions include finding the highest common factors where nothing is given.</t>
        </is>
      </c>
      <c r="E80" s="12" t="inlineStr">
        <is>
          <t>52b6c0d6-773e-4ae2-881b-a15f7db71fcf</t>
        </is>
      </c>
    </row>
    <row r="81" ht="45" customHeight="1">
      <c r="A81" s="12" t="inlineStr">
        <is>
          <t>Number</t>
        </is>
      </c>
      <c r="B81" s="12" t="inlineStr">
        <is>
          <t>Factors, Multiples and Primes</t>
        </is>
      </c>
      <c r="C81" s="13" t="inlineStr">
        <is>
          <t>LCM Using Prime Factorisation: Venn Diagrams [MF5.14]</t>
        </is>
      </c>
      <c r="D81" s="12" t="inlineStr">
        <is>
          <t>This nugget contains finding the Lowest Common Multiples (LCM) using prime factorisation. The questions include finding the lowest common multiples with Venn diagrams.</t>
        </is>
      </c>
      <c r="E81" s="12" t="inlineStr">
        <is>
          <t>4cc82f44-6dd6-46c4-9b9b-cbe32f969db4</t>
        </is>
      </c>
    </row>
    <row r="82" ht="45" customHeight="1">
      <c r="A82" s="12" t="inlineStr">
        <is>
          <t>Number</t>
        </is>
      </c>
      <c r="B82" s="12" t="inlineStr">
        <is>
          <t>Factors, Multiples and Primes</t>
        </is>
      </c>
      <c r="C82" s="13" t="inlineStr">
        <is>
          <t>LCM Using Prime Factorisation: Product of Prime Factors [MF5.15]</t>
        </is>
      </c>
      <c r="D82" s="12" t="inlineStr">
        <is>
          <t>This nugget contains finding the Lowest Common Multiples (LCM) using prime factorisation. The questions include finding the lowest common multiples where nothing is given.</t>
        </is>
      </c>
      <c r="E82" s="12" t="inlineStr">
        <is>
          <t>6024bcc3-5c6d-41a2-a085-b731ae412daf</t>
        </is>
      </c>
    </row>
    <row r="83" ht="45" customHeight="1">
      <c r="A83" s="12" t="inlineStr">
        <is>
          <t>Number</t>
        </is>
      </c>
      <c r="B83" s="12" t="inlineStr">
        <is>
          <t>Factors, Multiples and Primes</t>
        </is>
      </c>
      <c r="C83" s="13" t="inlineStr">
        <is>
          <t>HCF and LCM with Prime Factorisation [MF5.16]</t>
        </is>
      </c>
      <c r="D83" s="12" t="inlineStr">
        <is>
          <t>This nugget contains finding the Lowest Common Multiples (LCM) and Highest Common Factors (HCF) using prime factorisation. The questions include finding LCM and HCF with Venn diagrams for different sets of numbers.</t>
        </is>
      </c>
      <c r="E83" s="12" t="inlineStr">
        <is>
          <t>af022aba-314b-4ecc-ac02-9410c295c03a</t>
        </is>
      </c>
    </row>
    <row r="84" ht="45" customHeight="1">
      <c r="A84" s="12" t="inlineStr">
        <is>
          <t>Number</t>
        </is>
      </c>
      <c r="B84" s="12" t="inlineStr">
        <is>
          <t>Factors, Multiples and Primes</t>
        </is>
      </c>
      <c r="C84" s="13" t="inlineStr">
        <is>
          <t>HCF and LCM of 3 Numbers [MH5.17]</t>
        </is>
      </c>
      <c r="D84" s="12" t="inlineStr">
        <is>
          <t>This nugget contains finding the Lowest Common Multiples (LCM) and Highest Common Factors (HCF) using prime factorisation for 3 numbers. The questions include finding LCM and HCF with a calculator.</t>
        </is>
      </c>
      <c r="E84" s="12" t="inlineStr">
        <is>
          <t>74c7adb4-d37b-4084-bea2-f06b26430f18</t>
        </is>
      </c>
    </row>
    <row r="85" ht="45" customHeight="1">
      <c r="A85" s="12" t="inlineStr">
        <is>
          <t>Number</t>
        </is>
      </c>
      <c r="B85" s="12" t="inlineStr">
        <is>
          <t>Factors, Multiples and Primes</t>
        </is>
      </c>
      <c r="C85" s="13" t="inlineStr">
        <is>
          <t>Solving Problems with HCF and LCM 1 [MH5.18]</t>
        </is>
      </c>
      <c r="D85" s="12" t="inlineStr">
        <is>
          <t>This nugget contains finding the Lowest Common Multiples (LCM) and Highest Common Factors (HCF) in context. The questions include working with 2 and 3 numbers.</t>
        </is>
      </c>
      <c r="E85" s="12" t="inlineStr">
        <is>
          <t>7c04bd07-0cf9-4c59-a0c7-485cd2e1173d</t>
        </is>
      </c>
    </row>
    <row r="86" ht="45" customHeight="1">
      <c r="A86" s="12" t="inlineStr">
        <is>
          <t>Number</t>
        </is>
      </c>
      <c r="B86" s="12" t="inlineStr">
        <is>
          <t>Factors, Multiples and Primes</t>
        </is>
      </c>
      <c r="C86" s="13" t="inlineStr">
        <is>
          <t>Solving Problems with HCF and LCM 2 [MH5.19]</t>
        </is>
      </c>
      <c r="D86" s="12" t="inlineStr">
        <is>
          <t>This nugget contains finding the Lowest Common Multiples (LCM) and Highest Common Factors (HCF) in context with larger numbers. The questions include working with 2 and 3 numbers.</t>
        </is>
      </c>
      <c r="E86" s="12" t="inlineStr">
        <is>
          <t>5a1f4869-0f9b-466b-a35a-aea7411be178</t>
        </is>
      </c>
    </row>
    <row r="87" ht="45" customHeight="1">
      <c r="A87" s="12" t="inlineStr">
        <is>
          <t>Number</t>
        </is>
      </c>
      <c r="B87" s="12" t="inlineStr">
        <is>
          <t>Factors, Multiples and Primes</t>
        </is>
      </c>
      <c r="C87" s="13" t="inlineStr">
        <is>
          <t>Solving Problems with HCF and LCM 3: Reverse [MH5.20]</t>
        </is>
      </c>
      <c r="D87" s="12" t="inlineStr">
        <is>
          <t>This nugget contains working backwards from the Lowest Common Multiples (LCM) and Highest Common Factors (HCF) given to find sets of numbers.</t>
        </is>
      </c>
      <c r="E87" s="12" t="inlineStr">
        <is>
          <t>099ff219-213b-44d3-a4a7-e4ddf70d6ef2</t>
        </is>
      </c>
    </row>
    <row r="88" ht="45" customHeight="1">
      <c r="A88" s="12" t="inlineStr">
        <is>
          <t>Number</t>
        </is>
      </c>
      <c r="B88" s="12" t="inlineStr">
        <is>
          <t>Powers, Roots and Index Laws</t>
        </is>
      </c>
      <c r="C88" s="13" t="inlineStr">
        <is>
          <t>Diagnostic: Powers and Roots [MF00.18]</t>
        </is>
      </c>
      <c r="D88" s="12" t="inlineStr">
        <is>
          <t>This is a short diagnostic with questions on the topic of Powers and Roots.</t>
        </is>
      </c>
      <c r="E88" s="12" t="inlineStr">
        <is>
          <t>59add56f-bd22-47c5-b2e7-522073eece4e</t>
        </is>
      </c>
    </row>
    <row r="89" ht="45" customHeight="1">
      <c r="A89" s="12" t="inlineStr">
        <is>
          <t>Number</t>
        </is>
      </c>
      <c r="B89" s="12" t="inlineStr">
        <is>
          <t>Powers, Roots and Index Laws</t>
        </is>
      </c>
      <c r="C89" s="13" t="inlineStr">
        <is>
          <t>Squares [MF12.01]</t>
        </is>
      </c>
      <c r="D89" s="12" t="inlineStr">
        <is>
          <t>This nugget contains questions on identifying what a square number is and how to work out square numbers.</t>
        </is>
      </c>
      <c r="E89" s="12" t="inlineStr">
        <is>
          <t>dd4f4ce2-7073-48ad-9cad-edd5f67ae492</t>
        </is>
      </c>
    </row>
    <row r="90" ht="45" customHeight="1">
      <c r="A90" s="12" t="inlineStr">
        <is>
          <t>Number</t>
        </is>
      </c>
      <c r="B90" s="12" t="inlineStr">
        <is>
          <t>Powers, Roots and Index Laws</t>
        </is>
      </c>
      <c r="C90" s="13" t="inlineStr">
        <is>
          <t>Cubes [MF12.02]</t>
        </is>
      </c>
      <c r="D90" s="12" t="inlineStr">
        <is>
          <t>This nugget contains questions on identifying what a cube number is and how to work out cube numbers.</t>
        </is>
      </c>
      <c r="E90" s="12" t="inlineStr">
        <is>
          <t>3e91515d-b0bb-4bf4-85d5-37cae8afad56</t>
        </is>
      </c>
    </row>
    <row r="91" ht="45" customHeight="1">
      <c r="A91" s="12" t="inlineStr">
        <is>
          <t>Number</t>
        </is>
      </c>
      <c r="B91" s="12" t="inlineStr">
        <is>
          <t>Powers, Roots and Index Laws</t>
        </is>
      </c>
      <c r="C91" s="13" t="inlineStr">
        <is>
          <t>Squaring and Cubing Negatives [MF12.03]</t>
        </is>
      </c>
      <c r="D91" s="12" t="inlineStr">
        <is>
          <t>This nugget contains questions on squaring and cubing negative numbers. It also looks into whether the result of this is either positive or negative.</t>
        </is>
      </c>
      <c r="E91" s="12" t="inlineStr">
        <is>
          <t>96cee1f4-4344-4f9b-9c1b-c8d9cad8635b</t>
        </is>
      </c>
    </row>
    <row r="92" ht="45" customHeight="1">
      <c r="A92" s="12" t="inlineStr">
        <is>
          <t>Number</t>
        </is>
      </c>
      <c r="B92" s="12" t="inlineStr">
        <is>
          <t>Powers, Roots and Index Laws</t>
        </is>
      </c>
      <c r="C92" s="13" t="inlineStr">
        <is>
          <t>Powers [MF12.04]</t>
        </is>
      </c>
      <c r="D92" s="12" t="inlineStr">
        <is>
          <t>This nugget explores writing multiplication calculations in index form as well as raising numbers to powers as high as 6.</t>
        </is>
      </c>
      <c r="E92" s="12" t="inlineStr">
        <is>
          <t>79038b1f-a046-40dc-b59d-e2cf296dc9c7</t>
        </is>
      </c>
    </row>
    <row r="93" ht="45" customHeight="1">
      <c r="A93" s="12" t="inlineStr">
        <is>
          <t>Number</t>
        </is>
      </c>
      <c r="B93" s="12" t="inlineStr">
        <is>
          <t>Powers, Roots and Index Laws</t>
        </is>
      </c>
      <c r="C93" s="13" t="inlineStr">
        <is>
          <t>Square Roots [MF12.08]</t>
        </is>
      </c>
      <c r="D93" s="12" t="inlineStr">
        <is>
          <t>This nugget covers understanding the square root symbol and knowing the square roots of the first 12 square numbers. Questions also cover estimating square roots using known values.</t>
        </is>
      </c>
      <c r="E93" s="12" t="inlineStr">
        <is>
          <t>6188c137-dd2e-400d-a352-47c5b965950e</t>
        </is>
      </c>
    </row>
    <row r="94" ht="45" customHeight="1">
      <c r="A94" s="12" t="inlineStr">
        <is>
          <t>Number</t>
        </is>
      </c>
      <c r="B94" s="12" t="inlineStr">
        <is>
          <t>Powers, Roots and Index Laws</t>
        </is>
      </c>
      <c r="C94" s="13" t="inlineStr">
        <is>
          <t>Roots of Squares and Cubes [MF12.05]</t>
        </is>
      </c>
      <c r="D94" s="12" t="inlineStr">
        <is>
          <t>This nugget contains learning material and questions on the roots of square and cube numbers up to 10² and 10³.</t>
        </is>
      </c>
      <c r="E94" s="12" t="inlineStr">
        <is>
          <t>75eef0b4-b899-47e7-acdd-c5d8d608cc24</t>
        </is>
      </c>
    </row>
    <row r="95" ht="45" customHeight="1">
      <c r="A95" s="12" t="inlineStr">
        <is>
          <t>Number</t>
        </is>
      </c>
      <c r="B95" s="12" t="inlineStr">
        <is>
          <t>Powers, Roots and Index Laws</t>
        </is>
      </c>
      <c r="C95" s="13" t="inlineStr">
        <is>
          <t>Roots [MF12.06]</t>
        </is>
      </c>
      <c r="D95" s="12" t="inlineStr">
        <is>
          <t>This nugget contains learning material and questions on the roots of square and cube numbers up to 12² and 10³. It also contains questions on calculations with roots.</t>
        </is>
      </c>
      <c r="E95" s="12" t="inlineStr">
        <is>
          <t>6cb54878-0881-47c6-8ab5-a77a2ba2bc74</t>
        </is>
      </c>
    </row>
    <row r="96" ht="45" customHeight="1">
      <c r="A96" s="12" t="inlineStr">
        <is>
          <t>Number</t>
        </is>
      </c>
      <c r="B96" s="12" t="inlineStr">
        <is>
          <t>Powers, Roots and Index Laws</t>
        </is>
      </c>
      <c r="C96" s="13" t="inlineStr">
        <is>
          <t>Estimating Powers and Roots [MH12.07]</t>
        </is>
      </c>
      <c r="D96" s="12" t="inlineStr">
        <is>
          <t>This nugget contains learning material and questions on estimating powers of decimal numbers (rounded to 1 significant figure) and roots of numbers that are not square.</t>
        </is>
      </c>
      <c r="E96" s="12" t="inlineStr">
        <is>
          <t>d0abd9f4-0fef-43a1-91ca-36d0351b1680</t>
        </is>
      </c>
    </row>
    <row r="97" ht="45" customHeight="1">
      <c r="A97" s="12" t="inlineStr">
        <is>
          <t>Number</t>
        </is>
      </c>
      <c r="B97" s="12" t="inlineStr">
        <is>
          <t>Powers, Roots and Index Laws</t>
        </is>
      </c>
      <c r="C97" s="13" t="inlineStr">
        <is>
          <t>Squaring Decimals [MF12.09]</t>
        </is>
      </c>
      <c r="D97" s="12" t="inlineStr">
        <is>
          <t>This nugget covers how to use the known value of an integer squared to calculate the square of a decimal that is 10 or 100 times smaller.</t>
        </is>
      </c>
      <c r="E97" s="12" t="inlineStr">
        <is>
          <t>d81ec478-6017-49df-88c2-58432bb5c089</t>
        </is>
      </c>
    </row>
    <row r="98" ht="45" customHeight="1">
      <c r="A98" s="12" t="inlineStr">
        <is>
          <t>Number</t>
        </is>
      </c>
      <c r="B98" s="12" t="inlineStr">
        <is>
          <t>Powers, Roots and Index Laws</t>
        </is>
      </c>
      <c r="C98" s="13" t="inlineStr">
        <is>
          <t>Raising a Fraction to a Power [MF13.02]</t>
        </is>
      </c>
      <c r="D98" s="12" t="inlineStr">
        <is>
          <t>This nugget contains learning material and questions on raising fractions to powers of 2 or 3. There are top heavy fractions used in examples also.</t>
        </is>
      </c>
      <c r="E98" s="12" t="inlineStr">
        <is>
          <t>e7cbef7e-ff4d-4ae1-8e00-d2540dc6f7e2</t>
        </is>
      </c>
    </row>
    <row r="99" ht="45" customHeight="1">
      <c r="A99" s="12" t="inlineStr">
        <is>
          <t>Number</t>
        </is>
      </c>
      <c r="B99" s="12" t="inlineStr">
        <is>
          <t>Powers, Roots and Index Laws</t>
        </is>
      </c>
      <c r="C99" s="13" t="inlineStr">
        <is>
          <t>Multiplying Indices [MF13.03]</t>
        </is>
      </c>
      <c r="D99" s="12" t="inlineStr">
        <is>
          <t>This nugget contains learning material and questions on multiplying numbers with the same bases raised to powers. There are some examples that include negative powers also.</t>
        </is>
      </c>
      <c r="E99" s="12" t="inlineStr">
        <is>
          <t>59cb451b-ae2b-470c-9231-9c19461e1685</t>
        </is>
      </c>
    </row>
    <row r="100" ht="45" customHeight="1">
      <c r="A100" s="12" t="inlineStr">
        <is>
          <t>Number</t>
        </is>
      </c>
      <c r="B100" s="12" t="inlineStr">
        <is>
          <t>Powers, Roots and Index Laws</t>
        </is>
      </c>
      <c r="C100" s="13" t="inlineStr">
        <is>
          <t>Dividing Indices [MF13.04]</t>
        </is>
      </c>
      <c r="D100" s="12" t="inlineStr">
        <is>
          <t>This nugget contains learning material and questions on dividing numbers with the same bases raised to powers. There are some examples that include this respresented as fractions also.</t>
        </is>
      </c>
      <c r="E100" s="12" t="inlineStr">
        <is>
          <t>698883f2-819a-48aa-a2e4-c0501157efbf</t>
        </is>
      </c>
    </row>
    <row r="101" ht="45" customHeight="1">
      <c r="A101" s="12" t="inlineStr">
        <is>
          <t>Number</t>
        </is>
      </c>
      <c r="B101" s="12" t="inlineStr">
        <is>
          <t>Powers, Roots and Index Laws</t>
        </is>
      </c>
      <c r="C101" s="13" t="inlineStr">
        <is>
          <t>Power of a Power [MF13.05]</t>
        </is>
      </c>
      <c r="D101" s="12" t="inlineStr">
        <is>
          <t>This nugget contains learning material and questions on numbers that have a power being raised to another power. There are some examples that include both numbers and variables also.</t>
        </is>
      </c>
      <c r="E101" s="12" t="inlineStr">
        <is>
          <t>5df97f1b-fd16-4990-bc24-669c10a26453</t>
        </is>
      </c>
    </row>
    <row r="102" ht="45" customHeight="1">
      <c r="A102" s="12" t="inlineStr">
        <is>
          <t>Number</t>
        </is>
      </c>
      <c r="B102" s="12" t="inlineStr">
        <is>
          <t>Powers, Roots and Index Laws</t>
        </is>
      </c>
      <c r="C102" s="13" t="inlineStr">
        <is>
          <t>Combination of Indices [MF13.07]</t>
        </is>
      </c>
      <c r="D102" s="12" t="inlineStr">
        <is>
          <t>This nugget contains learning material and questions on multiplying and dividing algebra with the same bases raised to powers. These examples include a mix of operations and 3 terms.</t>
        </is>
      </c>
      <c r="E102" s="12" t="inlineStr">
        <is>
          <t>473bcc6b-677a-482b-b814-bb03fbbc61a6</t>
        </is>
      </c>
    </row>
    <row r="103" ht="45" customHeight="1">
      <c r="A103" s="12" t="inlineStr">
        <is>
          <t>Number</t>
        </is>
      </c>
      <c r="B103" s="12" t="inlineStr">
        <is>
          <t>Powers, Roots and Index Laws</t>
        </is>
      </c>
      <c r="C103" s="13" t="inlineStr">
        <is>
          <t>Index Laws with Algebra: Multiplication [MF17.19]</t>
        </is>
      </c>
      <c r="D103" s="12" t="inlineStr">
        <is>
          <t xml:space="preserve">This nugget covers the multiplication law for indices, where all the index numbers are positive integers. All of the base terms are single algebraic terms. </t>
        </is>
      </c>
      <c r="E103" s="12" t="inlineStr">
        <is>
          <t>be21205f-dd80-43df-a7f4-7f31d205ade7</t>
        </is>
      </c>
    </row>
    <row r="104" ht="45" customHeight="1">
      <c r="A104" s="12" t="inlineStr">
        <is>
          <t>Number</t>
        </is>
      </c>
      <c r="B104" s="12" t="inlineStr">
        <is>
          <t>Powers, Roots and Index Laws</t>
        </is>
      </c>
      <c r="C104" s="13" t="inlineStr">
        <is>
          <t>Index Laws with Algebra: Division [MF17.20]</t>
        </is>
      </c>
      <c r="D104" s="12" t="inlineStr">
        <is>
          <t xml:space="preserve">This nugget covers the division law for indices, where all the index numbers are positive integers. All of the base terms are single algebraic terms. </t>
        </is>
      </c>
      <c r="E104" s="12" t="inlineStr">
        <is>
          <t>9c646752-ffd1-409a-b07c-d76cfcb1d93c</t>
        </is>
      </c>
    </row>
    <row r="105" ht="45" customHeight="1">
      <c r="A105" s="12" t="inlineStr">
        <is>
          <t>Number</t>
        </is>
      </c>
      <c r="B105" s="12" t="inlineStr">
        <is>
          <t>Powers, Roots and Index Laws</t>
        </is>
      </c>
      <c r="C105" s="13" t="inlineStr">
        <is>
          <t>Index Laws with Algebra: Powers [MF17.21]</t>
        </is>
      </c>
      <c r="D105" s="12" t="inlineStr">
        <is>
          <t xml:space="preserve">This nugget covers the power law for indices, where all the index numbers are positive integers. All of the base terms are single algebraic terms. </t>
        </is>
      </c>
      <c r="E105" s="12" t="inlineStr">
        <is>
          <t>a7d9ba0a-30aa-43e3-bd9f-c4af7f426d56</t>
        </is>
      </c>
    </row>
    <row r="106" ht="45" customHeight="1">
      <c r="A106" s="12" t="inlineStr">
        <is>
          <t>Number</t>
        </is>
      </c>
      <c r="B106" s="12" t="inlineStr">
        <is>
          <t>Personal and Household Finance</t>
        </is>
      </c>
      <c r="C106" s="13" t="inlineStr">
        <is>
          <t>Diagnostic: Personal and Household Finance [MW00.41]</t>
        </is>
      </c>
      <c r="D106" s="12" t="inlineStr">
        <is>
          <t>This is a short diagnostic assessment covering the topic of Personal and Household Finance.</t>
        </is>
      </c>
      <c r="E106" s="12" t="inlineStr">
        <is>
          <t>2f1e4c98-0430-4b36-b362-be9b93ff79d9</t>
        </is>
      </c>
    </row>
    <row r="107" ht="45" customHeight="1">
      <c r="A107" s="12" t="inlineStr">
        <is>
          <t>Number</t>
        </is>
      </c>
      <c r="B107" s="12" t="inlineStr">
        <is>
          <t>Personal and Household Finance</t>
        </is>
      </c>
      <c r="C107" s="13" t="inlineStr">
        <is>
          <t>Discounts [MD4.12]</t>
        </is>
      </c>
      <c r="D107" s="12" t="inlineStr">
        <is>
          <t>This nugget has learning material and questions covering the topic of Discounts  (Level 1).</t>
        </is>
      </c>
      <c r="E107" s="12" t="inlineStr">
        <is>
          <t>0c5fa91a-a23f-4914-9e7b-9f4b6420a4d1</t>
        </is>
      </c>
    </row>
    <row r="108" ht="45" customHeight="1">
      <c r="A108" s="12" t="inlineStr">
        <is>
          <t>Number</t>
        </is>
      </c>
      <c r="B108" s="12" t="inlineStr">
        <is>
          <t>Personal and Household Finance</t>
        </is>
      </c>
      <c r="C108" s="13" t="inlineStr">
        <is>
          <t>Rates of Pay [MI11.17]</t>
        </is>
      </c>
      <c r="D108" s="12" t="inlineStr">
        <is>
          <t>This nugget has learning material and questions covering the topic of Earnings, Profit and Loss.</t>
        </is>
      </c>
      <c r="E108" s="12" t="inlineStr">
        <is>
          <t>a4aa8e90-6472-4742-bb1b-b4e9f7ec9584</t>
        </is>
      </c>
    </row>
    <row r="109" ht="45" customHeight="1">
      <c r="A109" s="12" t="inlineStr">
        <is>
          <t>Number</t>
        </is>
      </c>
      <c r="B109" s="12" t="inlineStr">
        <is>
          <t>Personal and Household Finance</t>
        </is>
      </c>
      <c r="C109" s="13" t="inlineStr">
        <is>
          <t>Profit and Loss 1 [MD7.03]</t>
        </is>
      </c>
      <c r="D109" s="12" t="inlineStr">
        <is>
          <t>This nugget has learning material and questions covering the topic of Profit &amp; Loss 1 (Level 1).</t>
        </is>
      </c>
      <c r="E109" s="12" t="inlineStr">
        <is>
          <t>93419462-366f-4257-881d-fbf923ee1185</t>
        </is>
      </c>
    </row>
    <row r="110" ht="45" customHeight="1">
      <c r="A110" s="12" t="inlineStr">
        <is>
          <t>Number</t>
        </is>
      </c>
      <c r="B110" s="12" t="inlineStr">
        <is>
          <t>Personal and Household Finance</t>
        </is>
      </c>
      <c r="C110" s="13" t="inlineStr">
        <is>
          <t>Profit and Loss 2 [MD7.04]</t>
        </is>
      </c>
      <c r="D110" s="12" t="inlineStr">
        <is>
          <t>This nugget has learning material and questions covering the topic of Profit &amp; Loss 2 (Level 1).</t>
        </is>
      </c>
      <c r="E110" s="12" t="inlineStr">
        <is>
          <t>c845e296-3319-4a61-9ac3-8a2fd243cc32</t>
        </is>
      </c>
    </row>
    <row r="111" ht="45" customHeight="1">
      <c r="A111" s="12" t="inlineStr">
        <is>
          <t>Number</t>
        </is>
      </c>
      <c r="B111" s="12" t="inlineStr">
        <is>
          <t>Personal and Household Finance</t>
        </is>
      </c>
      <c r="C111" s="13" t="inlineStr">
        <is>
          <t>Current Accounts [MM3.01]</t>
        </is>
      </c>
      <c r="D111" s="12" t="inlineStr">
        <is>
          <t xml:space="preserve">This nugget contains material on current accounts, including overdrafts, cash back rewards and student accounts. </t>
        </is>
      </c>
      <c r="E111" s="12" t="inlineStr">
        <is>
          <t>dc9ad442-9265-4cf2-842e-afecaf65ae22</t>
        </is>
      </c>
    </row>
    <row r="112" ht="45" customHeight="1">
      <c r="A112" s="12" t="inlineStr">
        <is>
          <t>Number</t>
        </is>
      </c>
      <c r="B112" s="12" t="inlineStr">
        <is>
          <t>Personal and Household Finance</t>
        </is>
      </c>
      <c r="C112" s="13" t="inlineStr">
        <is>
          <t>Credit and Debit Cards [MM3.02]</t>
        </is>
      </c>
      <c r="D112" s="12" t="inlineStr">
        <is>
          <t>This nugget contains material on the differences in credit and debt cards. It focusses on credit cards, covering statements, APR and balance transfers.</t>
        </is>
      </c>
      <c r="E112" s="12" t="inlineStr">
        <is>
          <t>0c8173dc-0560-4103-89b6-e97b68b4ec38</t>
        </is>
      </c>
    </row>
    <row r="113" ht="45" customHeight="1">
      <c r="A113" s="12" t="inlineStr">
        <is>
          <t>Number</t>
        </is>
      </c>
      <c r="B113" s="12" t="inlineStr">
        <is>
          <t>Personal and Household Finance</t>
        </is>
      </c>
      <c r="C113" s="13" t="inlineStr">
        <is>
          <t>Savings [MM3.05]</t>
        </is>
      </c>
      <c r="D113" s="12" t="inlineStr">
        <is>
          <t xml:space="preserve">This nugget has material covering types of savings account and calculations involving compound interest. </t>
        </is>
      </c>
      <c r="E113" s="12" t="inlineStr">
        <is>
          <t>a0d2261f-2f39-4e71-b075-ec8916300630</t>
        </is>
      </c>
    </row>
    <row r="114" ht="45" customHeight="1">
      <c r="A114" s="12" t="inlineStr">
        <is>
          <t>Number</t>
        </is>
      </c>
      <c r="B114" s="12" t="inlineStr">
        <is>
          <t>Personal and Household Finance</t>
        </is>
      </c>
      <c r="C114" s="13" t="inlineStr">
        <is>
          <t>Loans [MM3.06]</t>
        </is>
      </c>
      <c r="D114" s="12" t="inlineStr">
        <is>
          <t>This nugget contains material on loan uses, interest rates and APR and how loan term impacts repayments. Calculations cover repayment amounts and percentages.</t>
        </is>
      </c>
      <c r="E114" s="12" t="inlineStr">
        <is>
          <t>b5f082ef-caf7-4779-98e9-2deb09a6a0a9</t>
        </is>
      </c>
    </row>
    <row r="115" ht="45" customHeight="1">
      <c r="A115" s="12" t="inlineStr">
        <is>
          <t>Number</t>
        </is>
      </c>
      <c r="B115" s="12" t="inlineStr">
        <is>
          <t>Personal and Household Finance</t>
        </is>
      </c>
      <c r="C115" s="13" t="inlineStr">
        <is>
          <t>Mortgages [MM3.07]</t>
        </is>
      </c>
      <c r="D115" s="12" t="inlineStr">
        <is>
          <t xml:space="preserve">This nugget covers key terms associated with mortgages, including deposits, loan to value, terms and interest rates. Calculations cover deposit and repayment percentages as well as interest calculations. </t>
        </is>
      </c>
      <c r="E115" s="12" t="inlineStr">
        <is>
          <t>a27a2102-78c1-41bb-b493-751ebe7752aa</t>
        </is>
      </c>
    </row>
    <row r="116" ht="45" customHeight="1">
      <c r="A116" s="12" t="inlineStr">
        <is>
          <t>Number</t>
        </is>
      </c>
      <c r="B116" s="12" t="inlineStr">
        <is>
          <t>Personal and Household Finance</t>
        </is>
      </c>
      <c r="C116" s="13" t="inlineStr">
        <is>
          <t>Student Loans [MM3.08]</t>
        </is>
      </c>
      <c r="D116" s="12" t="inlineStr">
        <is>
          <t>This nugget contains information on how interest is applied to a student loan, and how and when it must be paid back.</t>
        </is>
      </c>
      <c r="E116" s="12" t="inlineStr">
        <is>
          <t>69128c8c-375a-47fc-8888-9143d19c43c9</t>
        </is>
      </c>
    </row>
    <row r="117" ht="45" customHeight="1">
      <c r="A117" s="12" t="inlineStr">
        <is>
          <t>Number</t>
        </is>
      </c>
      <c r="B117" s="12" t="inlineStr">
        <is>
          <t>Personal and Household Finance</t>
        </is>
      </c>
      <c r="C117" s="13" t="inlineStr">
        <is>
          <t>Hire Purchase [MM3.09]</t>
        </is>
      </c>
      <c r="D117" s="12" t="inlineStr">
        <is>
          <t xml:space="preserve">This nugget contains learning material and questions on hire purchase agreements, including the difference in cost between buying in cash and buying on hire purchase. </t>
        </is>
      </c>
      <c r="E117" s="12" t="inlineStr">
        <is>
          <t>773cffc0-79fe-494c-935a-e37755b4c662</t>
        </is>
      </c>
    </row>
    <row r="118" ht="45" customHeight="1">
      <c r="A118" s="12" t="inlineStr">
        <is>
          <t>Number</t>
        </is>
      </c>
      <c r="B118" s="12" t="inlineStr">
        <is>
          <t>Personal and Household Finance</t>
        </is>
      </c>
      <c r="C118" s="13" t="inlineStr">
        <is>
          <t>Tax and Budgeting [ME7.07]</t>
        </is>
      </c>
      <c r="D118" s="12" t="inlineStr">
        <is>
          <t>This nugget has learning material and questions covering the topic of Tax and Budgeting calculating amounts using formulae or percentages.</t>
        </is>
      </c>
      <c r="E118" s="12" t="inlineStr">
        <is>
          <t>eb465d4e-da39-4224-8cef-cfc149527a56</t>
        </is>
      </c>
    </row>
    <row r="119" ht="45" customHeight="1">
      <c r="A119" s="12" t="inlineStr">
        <is>
          <t>Number</t>
        </is>
      </c>
      <c r="B119" s="12" t="inlineStr">
        <is>
          <t>Personal and Household Finance</t>
        </is>
      </c>
      <c r="C119" s="13" t="inlineStr">
        <is>
          <t>Better Value 2 [ME8.10]</t>
        </is>
      </c>
      <c r="D119" s="12" t="inlineStr">
        <is>
          <t>This nugget has learning material and questions covering the topic of Better Value 2 (Level 2).</t>
        </is>
      </c>
      <c r="E119" s="12" t="inlineStr">
        <is>
          <t>4be0f576-7bcc-424b-a2f0-990446d610df</t>
        </is>
      </c>
    </row>
    <row r="120" ht="45" customHeight="1">
      <c r="A120" s="12" t="inlineStr">
        <is>
          <t>Number</t>
        </is>
      </c>
      <c r="B120" s="12" t="inlineStr">
        <is>
          <t>Personal and Household Finance</t>
        </is>
      </c>
      <c r="C120" s="13" t="inlineStr">
        <is>
          <t>Wage Calculations [MD7.02]</t>
        </is>
      </c>
      <c r="D120" s="12" t="inlineStr">
        <is>
          <t>This nugget has learning material and questions covering the topic of Wage calculations (Level 1).</t>
        </is>
      </c>
      <c r="E120" s="12" t="inlineStr">
        <is>
          <t>994796c2-2337-4077-abe3-0f27179023df</t>
        </is>
      </c>
    </row>
    <row r="121" ht="45" customHeight="1">
      <c r="A121" s="12" t="inlineStr">
        <is>
          <t>Number</t>
        </is>
      </c>
      <c r="B121" s="12" t="inlineStr">
        <is>
          <t>Personal and Household Finance</t>
        </is>
      </c>
      <c r="C121" s="13" t="inlineStr">
        <is>
          <t>Budgeting [MM4.01]</t>
        </is>
      </c>
      <c r="D121" s="12" t="inlineStr">
        <is>
          <t>This nugget covers essential monthly spending and disposable income, including how disposable income can be used and how to calculate it.</t>
        </is>
      </c>
      <c r="E121" s="12" t="inlineStr">
        <is>
          <t>b5ecb47d-349f-4161-ac5d-a969f2028353</t>
        </is>
      </c>
    </row>
    <row r="122" ht="45" customHeight="1">
      <c r="A122" s="12" t="inlineStr">
        <is>
          <t>Number</t>
        </is>
      </c>
      <c r="B122" s="12" t="inlineStr">
        <is>
          <t>Personal and Household Finance</t>
        </is>
      </c>
      <c r="C122" s="13" t="inlineStr">
        <is>
          <t>Utility Bills [MM4.02]</t>
        </is>
      </c>
      <c r="D122" s="12" t="inlineStr">
        <is>
          <t>This nugget covers understanding meters, how to interpret utility bills and calculate charges including price per unit, standing charges and VAT.</t>
        </is>
      </c>
      <c r="E122" s="12" t="inlineStr">
        <is>
          <t>e736246a-94f6-4c6e-b8cf-df2bbb926728</t>
        </is>
      </c>
    </row>
    <row r="123" ht="45" customHeight="1">
      <c r="A123" s="12" t="inlineStr">
        <is>
          <t>Number</t>
        </is>
      </c>
      <c r="B123" s="12" t="inlineStr">
        <is>
          <t>Personal and Household Finance</t>
        </is>
      </c>
      <c r="C123" s="13" t="inlineStr">
        <is>
          <t>Payslips [MM4.03]</t>
        </is>
      </c>
      <c r="D123" s="12" t="inlineStr">
        <is>
          <t>This nugget contains information about key elements of a payslip. It includes key information, how different items of pay are calculated, and the different deductions. It also includes gross pay and net pay.</t>
        </is>
      </c>
      <c r="E123" s="12" t="inlineStr">
        <is>
          <t>21040e66-3af6-45b7-a42c-92cacd61a0b7</t>
        </is>
      </c>
    </row>
    <row r="124" ht="45" customHeight="1">
      <c r="A124" s="12" t="inlineStr">
        <is>
          <t>Number</t>
        </is>
      </c>
      <c r="B124" s="12" t="inlineStr">
        <is>
          <t>Personal and Household Finance</t>
        </is>
      </c>
      <c r="C124" s="13" t="inlineStr">
        <is>
          <t>Income Tax [MM4.04]</t>
        </is>
      </c>
      <c r="D124" s="12" t="inlineStr">
        <is>
          <t xml:space="preserve">This nugget contains information about how income tax is calculated. It includes information on how different tax bands work, and calculations on total tax paid on a particular salary. </t>
        </is>
      </c>
      <c r="E124" s="12" t="inlineStr">
        <is>
          <t>01b854e2-d3c6-47c2-83ca-be9478061ca0</t>
        </is>
      </c>
    </row>
    <row r="125" ht="45" customHeight="1">
      <c r="A125" s="12" t="inlineStr">
        <is>
          <t>Number</t>
        </is>
      </c>
      <c r="B125" s="12" t="inlineStr">
        <is>
          <t>Personal and Household Finance</t>
        </is>
      </c>
      <c r="C125" s="13" t="inlineStr">
        <is>
          <t>Functional: Profit 1 [ME7.05]</t>
        </is>
      </c>
      <c r="D125" s="12" t="inlineStr">
        <is>
          <t>This nugget has learning material and questions covering the topic of Profit &amp; Loss 3 (Level 2).</t>
        </is>
      </c>
      <c r="E125" s="12" t="inlineStr">
        <is>
          <t>4040df9d-f7cb-4eb0-a342-d49dc39d823d</t>
        </is>
      </c>
    </row>
    <row r="126" ht="45" customHeight="1">
      <c r="A126" s="12" t="inlineStr">
        <is>
          <t>Number</t>
        </is>
      </c>
      <c r="B126" s="12" t="inlineStr">
        <is>
          <t>Personal and Household Finance</t>
        </is>
      </c>
      <c r="C126" s="13" t="inlineStr">
        <is>
          <t>Exchange Rates [MM5.01]</t>
        </is>
      </c>
      <c r="D126" s="12" t="inlineStr">
        <is>
          <t xml:space="preserve">This nugget includes information on how exchange rates vary over time, buying and selling rates, and additional charges applied when exchanging currency such as commission. </t>
        </is>
      </c>
      <c r="E126" s="12" t="inlineStr">
        <is>
          <t>3d545247-4a86-472a-917b-e1041c41fd21</t>
        </is>
      </c>
    </row>
    <row r="127" ht="45" customHeight="1">
      <c r="A127" s="12" t="inlineStr">
        <is>
          <t>Number</t>
        </is>
      </c>
      <c r="B127" s="12" t="inlineStr">
        <is>
          <t>Personal and Household Finance</t>
        </is>
      </c>
      <c r="C127" s="13" t="inlineStr">
        <is>
          <t>VAT [MM5.03]</t>
        </is>
      </c>
      <c r="D127" s="12" t="inlineStr">
        <is>
          <t>This nugget covers a description of the VAT rates in the UK and calculations involving VAT. These may be finding the value after VAT, before VAT or the amount of VAT charged in a supply chain.</t>
        </is>
      </c>
      <c r="E127" s="12" t="inlineStr">
        <is>
          <t>b6049d7f-2d63-40e8-ae68-801e4b429e0d</t>
        </is>
      </c>
    </row>
    <row r="128" ht="45" customHeight="1">
      <c r="A128" s="12" t="inlineStr">
        <is>
          <t>Number</t>
        </is>
      </c>
      <c r="B128" s="12" t="inlineStr">
        <is>
          <t>Personal and Household Finance</t>
        </is>
      </c>
      <c r="C128" s="13" t="inlineStr">
        <is>
          <t>National Insurance [MM4.05]</t>
        </is>
      </c>
      <c r="D128" s="12" t="inlineStr">
        <is>
          <t>This nugget covers what National Insurance pays for and how to calculate National Insurance contributions using bands.</t>
        </is>
      </c>
      <c r="E128" s="12" t="inlineStr">
        <is>
          <t>9293f0f5-8e22-428b-835e-48b05801edb9</t>
        </is>
      </c>
    </row>
    <row r="129" ht="45" customHeight="1">
      <c r="A129" s="12" t="inlineStr">
        <is>
          <t>Fractions, Decimals and Percentages</t>
        </is>
      </c>
      <c r="B129" s="12" t="inlineStr">
        <is>
          <t>Decimals</t>
        </is>
      </c>
      <c r="C129" s="13" t="inlineStr">
        <is>
          <t>Diagnostic: Decimals [MF00.05]</t>
        </is>
      </c>
      <c r="D129" s="12" t="inlineStr">
        <is>
          <t>This is a short diagnostic with questions on the topic of Decimals.</t>
        </is>
      </c>
      <c r="E129" s="12" t="inlineStr">
        <is>
          <t>27b2ac65-6add-4b84-89a0-a338cad7944f</t>
        </is>
      </c>
    </row>
    <row r="130" ht="45" customHeight="1">
      <c r="A130" s="12" t="inlineStr">
        <is>
          <t>Fractions, Decimals and Percentages</t>
        </is>
      </c>
      <c r="B130" s="12" t="inlineStr">
        <is>
          <t>Decimals</t>
        </is>
      </c>
      <c r="C130" s="13" t="inlineStr">
        <is>
          <t>Ordering Decimals [MF2.09]</t>
        </is>
      </c>
      <c r="D130" s="12" t="inlineStr">
        <is>
          <t xml:space="preserve">A nugget on ordering decimals. </t>
        </is>
      </c>
      <c r="E130" s="12" t="inlineStr">
        <is>
          <t>fd6398ca-8fd0-401e-be9c-27117c6768fd</t>
        </is>
      </c>
    </row>
    <row r="131" ht="45" customHeight="1">
      <c r="A131" s="12" t="inlineStr">
        <is>
          <t>Fractions, Decimals and Percentages</t>
        </is>
      </c>
      <c r="B131" s="12" t="inlineStr">
        <is>
          <t>Decimals</t>
        </is>
      </c>
      <c r="C131" s="13" t="inlineStr">
        <is>
          <t>Decimal Place Value [MF6.01]</t>
        </is>
      </c>
      <c r="D131" s="12" t="inlineStr">
        <is>
          <t>This nugget has learning material and questions covering the topic of Decimal place value.</t>
        </is>
      </c>
      <c r="E131" s="12" t="inlineStr">
        <is>
          <t>a7506a55-2b5b-406a-8cbd-5524b913277b</t>
        </is>
      </c>
    </row>
    <row r="132" ht="45" customHeight="1">
      <c r="A132" s="12" t="inlineStr">
        <is>
          <t>Fractions, Decimals and Percentages</t>
        </is>
      </c>
      <c r="B132" s="12" t="inlineStr">
        <is>
          <t>Decimals</t>
        </is>
      </c>
      <c r="C132" s="13" t="inlineStr">
        <is>
          <t>Adding Decimals 1: Calculations [MF6.02]</t>
        </is>
      </c>
      <c r="D132" s="12" t="inlineStr">
        <is>
          <t>This nugget has learning material and questions covering the topic of Adding Decimals 1.</t>
        </is>
      </c>
      <c r="E132" s="12" t="inlineStr">
        <is>
          <t>246f3939-ad20-45d8-8599-87795972be57</t>
        </is>
      </c>
    </row>
    <row r="133" ht="45" customHeight="1">
      <c r="A133" s="12" t="inlineStr">
        <is>
          <t>Fractions, Decimals and Percentages</t>
        </is>
      </c>
      <c r="B133" s="12" t="inlineStr">
        <is>
          <t>Decimals</t>
        </is>
      </c>
      <c r="C133" s="13" t="inlineStr">
        <is>
          <t>Adding Decimals 2: Worded Problems [MF6.03]</t>
        </is>
      </c>
      <c r="D133" s="12" t="inlineStr">
        <is>
          <t>This nugget has learning material and questions covering the topic of Adding Decimals 2 .</t>
        </is>
      </c>
      <c r="E133" s="12" t="inlineStr">
        <is>
          <t>c029a3c7-885b-483d-b938-73e253d1a5ce</t>
        </is>
      </c>
    </row>
    <row r="134" ht="45" customHeight="1">
      <c r="A134" s="12" t="inlineStr">
        <is>
          <t>Fractions, Decimals and Percentages</t>
        </is>
      </c>
      <c r="B134" s="12" t="inlineStr">
        <is>
          <t>Decimals</t>
        </is>
      </c>
      <c r="C134" s="13" t="inlineStr">
        <is>
          <t>Subtracting Decimals 1: Calculations [MF6.04]</t>
        </is>
      </c>
      <c r="D134" s="12" t="inlineStr">
        <is>
          <t>This nugget has learning material and questions covering the topic of Subtracting Decimals 1.</t>
        </is>
      </c>
      <c r="E134" s="12" t="inlineStr">
        <is>
          <t>ff921169-f0a5-46eb-b834-bbe787de8b1f</t>
        </is>
      </c>
    </row>
    <row r="135" ht="45" customHeight="1">
      <c r="A135" s="12" t="inlineStr">
        <is>
          <t>Fractions, Decimals and Percentages</t>
        </is>
      </c>
      <c r="B135" s="12" t="inlineStr">
        <is>
          <t>Decimals</t>
        </is>
      </c>
      <c r="C135" s="13" t="inlineStr">
        <is>
          <t>Subtracting Decimals 2: Worded Problems [MF6.05]</t>
        </is>
      </c>
      <c r="D135" s="12" t="inlineStr">
        <is>
          <t>This nugget has learning material and questions covering the topic of Subtracting Decimals 2.</t>
        </is>
      </c>
      <c r="E135" s="12" t="inlineStr">
        <is>
          <t>9617980c-d488-4eac-8cf0-1820bbf75889</t>
        </is>
      </c>
    </row>
    <row r="136" ht="45" customHeight="1">
      <c r="A136" s="12" t="inlineStr">
        <is>
          <t>Fractions, Decimals and Percentages</t>
        </is>
      </c>
      <c r="B136" s="12" t="inlineStr">
        <is>
          <t>Decimals</t>
        </is>
      </c>
      <c r="C136" s="13" t="inlineStr">
        <is>
          <t>Multiplying Decimals 1 [MF6.06]</t>
        </is>
      </c>
      <c r="D136" s="12" t="inlineStr">
        <is>
          <t>This nugget has learning material and questions covering the topic of Multiplying decimals 1.</t>
        </is>
      </c>
      <c r="E136" s="12" t="inlineStr">
        <is>
          <t>389ae0c6-7e24-4139-84fe-f676ec0257c8</t>
        </is>
      </c>
    </row>
    <row r="137" ht="45" customHeight="1">
      <c r="A137" s="12" t="inlineStr">
        <is>
          <t>Fractions, Decimals and Percentages</t>
        </is>
      </c>
      <c r="B137" s="12" t="inlineStr">
        <is>
          <t>Decimals</t>
        </is>
      </c>
      <c r="C137" s="13" t="inlineStr">
        <is>
          <t>Multiplying Decimals 2 [MF6.07]</t>
        </is>
      </c>
      <c r="D137" s="12" t="inlineStr">
        <is>
          <t>This nugget has learning material and questions covering the topic of Multiplying decimals 2.</t>
        </is>
      </c>
      <c r="E137" s="12" t="inlineStr">
        <is>
          <t>9a30d749-e62e-443a-8d96-adca576d7198</t>
        </is>
      </c>
    </row>
    <row r="138" ht="45" customHeight="1">
      <c r="A138" s="12" t="inlineStr">
        <is>
          <t>Fractions, Decimals and Percentages</t>
        </is>
      </c>
      <c r="B138" s="12" t="inlineStr">
        <is>
          <t>Decimals</t>
        </is>
      </c>
      <c r="C138" s="13" t="inlineStr">
        <is>
          <t>Multiplying Decimals: Worded Questions [MF6.08]</t>
        </is>
      </c>
      <c r="D138" s="12" t="inlineStr">
        <is>
          <t>This nugget has learning material and questions covering the topic of Multiplying decimals - Worded questions.</t>
        </is>
      </c>
      <c r="E138" s="12" t="inlineStr">
        <is>
          <t>14d3c4d1-5c0b-4789-b043-bb5400c8d392</t>
        </is>
      </c>
    </row>
    <row r="139" ht="45" customHeight="1">
      <c r="A139" s="12" t="inlineStr">
        <is>
          <t>Fractions, Decimals and Percentages</t>
        </is>
      </c>
      <c r="B139" s="12" t="inlineStr">
        <is>
          <t>Decimals</t>
        </is>
      </c>
      <c r="C139" s="13" t="inlineStr">
        <is>
          <t>Dividing Decimals [MF6.09]</t>
        </is>
      </c>
      <c r="D139" s="12" t="inlineStr">
        <is>
          <t>This nugget has learning material and questions covering the topic of Dividing decimals.</t>
        </is>
      </c>
      <c r="E139" s="12" t="inlineStr">
        <is>
          <t>1f47021b-ec02-4c36-a6f5-6948875c0418</t>
        </is>
      </c>
    </row>
    <row r="140" ht="45" customHeight="1">
      <c r="A140" s="12" t="inlineStr">
        <is>
          <t>Fractions, Decimals and Percentages</t>
        </is>
      </c>
      <c r="B140" s="12" t="inlineStr">
        <is>
          <t>Decimals</t>
        </is>
      </c>
      <c r="C140" s="13" t="inlineStr">
        <is>
          <t>Dividing Decimals by Decimals [MF6.10]</t>
        </is>
      </c>
      <c r="D140" s="12" t="inlineStr">
        <is>
          <t>This nugget has learning material and questions covering the topic of Dividing Decimals by Decimals.</t>
        </is>
      </c>
      <c r="E140" s="12" t="inlineStr">
        <is>
          <t>a3aa6c04-cf7e-4642-a16b-e55565c132f7</t>
        </is>
      </c>
    </row>
    <row r="141" ht="45" customHeight="1">
      <c r="A141" s="12" t="inlineStr">
        <is>
          <t>Fractions, Decimals and Percentages</t>
        </is>
      </c>
      <c r="B141" s="12" t="inlineStr">
        <is>
          <t>Decimals</t>
        </is>
      </c>
      <c r="C141" s="13" t="inlineStr">
        <is>
          <t>Dividing by Large Numbers [MF6.11]</t>
        </is>
      </c>
      <c r="D141" s="12" t="inlineStr">
        <is>
          <t>This nugget has learning material and questions covering the topic of Dividing by Large Numbers.</t>
        </is>
      </c>
      <c r="E141" s="12" t="inlineStr">
        <is>
          <t>b2572b26-2767-4917-9fa0-b0806f5501c7</t>
        </is>
      </c>
    </row>
    <row r="142" ht="45" customHeight="1">
      <c r="A142" s="12" t="inlineStr">
        <is>
          <t>Fractions, Decimals and Percentages</t>
        </is>
      </c>
      <c r="B142" s="12" t="inlineStr">
        <is>
          <t>Decimals</t>
        </is>
      </c>
      <c r="C142" s="13" t="inlineStr">
        <is>
          <t>Manipulating Decimal Calculations with Multiplication [MF6.12]</t>
        </is>
      </c>
      <c r="D142" s="12" t="inlineStr">
        <is>
          <t>This nugget has learning material and questions covering the topic of Manipulating Decimal Calculations with Multiplication.</t>
        </is>
      </c>
      <c r="E142" s="12" t="inlineStr">
        <is>
          <t>e6c9064b-fa1c-405f-8b8f-39377a28060c</t>
        </is>
      </c>
    </row>
    <row r="143" ht="45" customHeight="1">
      <c r="A143" s="12" t="inlineStr">
        <is>
          <t>Fractions, Decimals and Percentages</t>
        </is>
      </c>
      <c r="B143" s="12" t="inlineStr">
        <is>
          <t>Decimals</t>
        </is>
      </c>
      <c r="C143" s="13" t="inlineStr">
        <is>
          <t>Manipulating Decimal Calculations with Division [MF6.13]</t>
        </is>
      </c>
      <c r="D143" s="12" t="inlineStr">
        <is>
          <t>This nugget has learning material and questions covering the topic of Manipulating Decimal Calculations with Division.</t>
        </is>
      </c>
      <c r="E143" s="12" t="inlineStr">
        <is>
          <t>065421a3-c100-436e-a3e8-b30c7204a358</t>
        </is>
      </c>
    </row>
    <row r="144" ht="45" customHeight="1">
      <c r="A144" s="12" t="inlineStr">
        <is>
          <t>Fractions, Decimals and Percentages</t>
        </is>
      </c>
      <c r="B144" s="12" t="inlineStr">
        <is>
          <t>Decimals</t>
        </is>
      </c>
      <c r="C144" s="13" t="inlineStr">
        <is>
          <t>Multiplying Decimals with Napier's Bones [MF6.14]</t>
        </is>
      </c>
      <c r="D144" s="12" t="inlineStr">
        <is>
          <t>This nugget has learning material and questions covering the topic of Multiplying decimals with Napier's Bones.</t>
        </is>
      </c>
      <c r="E144" s="12" t="inlineStr">
        <is>
          <t>1a8220f5-bd2a-45af-a170-6850dec6ced4</t>
        </is>
      </c>
    </row>
    <row r="145" ht="45" customHeight="1">
      <c r="A145" s="12" t="inlineStr">
        <is>
          <t>Fractions, Decimals and Percentages</t>
        </is>
      </c>
      <c r="B145" s="12" t="inlineStr">
        <is>
          <t>Decimals</t>
        </is>
      </c>
      <c r="C145" s="13" t="inlineStr">
        <is>
          <t>Multiplying by 0.1, 0.01 and 0.001 [MF6.16]</t>
        </is>
      </c>
      <c r="D145" s="12" t="inlineStr">
        <is>
          <t>This nugget covers the equivalent division calculations for multiplying by 0.1, 0.01, etc.
Questions cover writing the equivalent calculations and performing the calculations.</t>
        </is>
      </c>
      <c r="E145" s="12" t="inlineStr">
        <is>
          <t>8d3df9b6-711f-41da-ad7c-8dc0f4b0c1b0</t>
        </is>
      </c>
    </row>
    <row r="146" ht="45" customHeight="1">
      <c r="A146" s="12" t="inlineStr">
        <is>
          <t>Fractions, Decimals and Percentages</t>
        </is>
      </c>
      <c r="B146" s="12" t="inlineStr">
        <is>
          <t>Decimals</t>
        </is>
      </c>
      <c r="C146" s="13" t="inlineStr">
        <is>
          <t>Dividing by 0.1, 0.01 and 0.001 [MF6.17]</t>
        </is>
      </c>
      <c r="D146" s="12" t="inlineStr">
        <is>
          <t>This nugget covers the equivalent multiplication calculations for dividing by 0.1, 0.01, etc.
Questions cover writing the equivalent calculations and performing the calculations.</t>
        </is>
      </c>
      <c r="E146" s="12" t="inlineStr">
        <is>
          <t>660d11ac-b13f-4528-a671-df377f9a2a69</t>
        </is>
      </c>
    </row>
    <row r="147" ht="45" customHeight="1">
      <c r="A147" s="12" t="inlineStr">
        <is>
          <t>Fractions, Decimals and Percentages</t>
        </is>
      </c>
      <c r="B147" s="12" t="inlineStr">
        <is>
          <t>Fractions</t>
        </is>
      </c>
      <c r="C147" s="13" t="inlineStr">
        <is>
          <t>Diagnostic: Fractions [MF00.07]</t>
        </is>
      </c>
      <c r="D147" s="12" t="inlineStr">
        <is>
          <t>This is a short diagnostic with questions on the topic of Fractions.</t>
        </is>
      </c>
      <c r="E147" s="12" t="inlineStr">
        <is>
          <t>9d09ab00-4102-4e47-91e3-aafeda9d41b4</t>
        </is>
      </c>
    </row>
    <row r="148" ht="45" customHeight="1">
      <c r="A148" s="12" t="inlineStr">
        <is>
          <t>Fractions, Decimals and Percentages</t>
        </is>
      </c>
      <c r="B148" s="12" t="inlineStr">
        <is>
          <t>Fractions</t>
        </is>
      </c>
      <c r="C148" s="13" t="inlineStr">
        <is>
          <t>Ordering Fractions [MF4.02]</t>
        </is>
      </c>
      <c r="D148" s="12" t="inlineStr">
        <is>
          <t>This nugget has learning material and questions covering the topic of Ordering fractions.</t>
        </is>
      </c>
      <c r="E148" s="12" t="inlineStr">
        <is>
          <t>99efffa3-9fda-403a-bf72-2539bf441868</t>
        </is>
      </c>
    </row>
    <row r="149" ht="45" customHeight="1">
      <c r="A149" s="12" t="inlineStr">
        <is>
          <t>Fractions, Decimals and Percentages</t>
        </is>
      </c>
      <c r="B149" s="12" t="inlineStr">
        <is>
          <t>Fractions</t>
        </is>
      </c>
      <c r="C149" s="13" t="inlineStr">
        <is>
          <t>Equivalent Fractions [MF4.03]</t>
        </is>
      </c>
      <c r="D149" s="12" t="inlineStr">
        <is>
          <t>This nugget has learning material and questions covering the topic of Equivalent fractions.</t>
        </is>
      </c>
      <c r="E149" s="12" t="inlineStr">
        <is>
          <t>6e76a990-8067-44a9-91ea-14deca80f7da</t>
        </is>
      </c>
    </row>
    <row r="150" ht="45" customHeight="1">
      <c r="A150" s="12" t="inlineStr">
        <is>
          <t>Fractions, Decimals and Percentages</t>
        </is>
      </c>
      <c r="B150" s="12" t="inlineStr">
        <is>
          <t>Fractions</t>
        </is>
      </c>
      <c r="C150" s="13" t="inlineStr">
        <is>
          <t>Simplifying Fractions [MF4.04]</t>
        </is>
      </c>
      <c r="D150" s="12" t="inlineStr">
        <is>
          <t>This nugget has learning material and questions covering the topic of Simplifying fractions.</t>
        </is>
      </c>
      <c r="E150" s="12" t="inlineStr">
        <is>
          <t>2dde069a-2dc1-48b7-a701-eb344f172521</t>
        </is>
      </c>
    </row>
    <row r="151" ht="45" customHeight="1">
      <c r="A151" s="12" t="inlineStr">
        <is>
          <t>Fractions, Decimals and Percentages</t>
        </is>
      </c>
      <c r="B151" s="12" t="inlineStr">
        <is>
          <t>Fractions</t>
        </is>
      </c>
      <c r="C151" s="13" t="inlineStr">
        <is>
          <t>Mixed and Improper Fractions [MF4.06]</t>
        </is>
      </c>
      <c r="D151" s="12" t="inlineStr">
        <is>
          <t>This nugget has learning material and questions covering the topic of Mixed and improper fractions.</t>
        </is>
      </c>
      <c r="E151" s="12" t="inlineStr">
        <is>
          <t>76d06b62-428e-4e30-8eb9-7542dccf22c0</t>
        </is>
      </c>
    </row>
    <row r="152" ht="45" customHeight="1">
      <c r="A152" s="12" t="inlineStr">
        <is>
          <t>Fractions, Decimals and Percentages</t>
        </is>
      </c>
      <c r="B152" s="12" t="inlineStr">
        <is>
          <t>Fractions</t>
        </is>
      </c>
      <c r="C152" s="13" t="inlineStr">
        <is>
          <t>Fractions on a Number Line 1: Between 0 and 1 [MF4.37]</t>
        </is>
      </c>
      <c r="D152" s="12" t="inlineStr">
        <is>
          <t>This nugget has learning material and questions covering the basics of placing fractions on a number line.</t>
        </is>
      </c>
      <c r="E152" s="12" t="inlineStr">
        <is>
          <t>055b25e3-58e3-496f-a340-cbddd2400504</t>
        </is>
      </c>
    </row>
    <row r="153" ht="45" customHeight="1">
      <c r="A153" s="12" t="inlineStr">
        <is>
          <t>Fractions, Decimals and Percentages</t>
        </is>
      </c>
      <c r="B153" s="12" t="inlineStr">
        <is>
          <t>Fractions</t>
        </is>
      </c>
      <c r="C153" s="13" t="inlineStr">
        <is>
          <t>Fractions on a Number Line 2: Beyond 1 [MF4.38]</t>
        </is>
      </c>
      <c r="D153" s="12" t="inlineStr">
        <is>
          <t>This nugget has learning material and questions covering the topic of placing fractions on a number line with some problem solving questions.</t>
        </is>
      </c>
      <c r="E153" s="12" t="inlineStr">
        <is>
          <t>9789b212-2f09-4797-935d-be14915dded5</t>
        </is>
      </c>
    </row>
    <row r="154" ht="45" customHeight="1">
      <c r="A154" s="12" t="inlineStr">
        <is>
          <t>Fractions, Decimals and Percentages</t>
        </is>
      </c>
      <c r="B154" s="12" t="inlineStr">
        <is>
          <t>Fraction Calculations</t>
        </is>
      </c>
      <c r="C154" s="13" t="inlineStr">
        <is>
          <t>Diagnostic: Fractions: Addition and Subtraction [MF00.08]</t>
        </is>
      </c>
      <c r="D154" s="12" t="inlineStr">
        <is>
          <t>This is a short diagnostic with questions on the topic of Fractions: Addition and Subtraction.</t>
        </is>
      </c>
      <c r="E154" s="12" t="inlineStr">
        <is>
          <t>f976d913-7931-4c19-b57f-bc950657b3fa</t>
        </is>
      </c>
    </row>
    <row r="155" ht="45" customHeight="1">
      <c r="A155" s="12" t="inlineStr">
        <is>
          <t>Fractions, Decimals and Percentages</t>
        </is>
      </c>
      <c r="B155" s="12" t="inlineStr">
        <is>
          <t>Fraction Calculations</t>
        </is>
      </c>
      <c r="C155" s="13" t="inlineStr">
        <is>
          <t>Adding Fractions 1: Same Denominator [MF4.07]</t>
        </is>
      </c>
      <c r="D155" s="12" t="inlineStr">
        <is>
          <t>This nugget has learning material and questions covering the topic of Adding Fractions 1.</t>
        </is>
      </c>
      <c r="E155" s="12" t="inlineStr">
        <is>
          <t>1f6a5b6f-b9d7-4c06-8f99-3c51b73e3bc5</t>
        </is>
      </c>
    </row>
    <row r="156" ht="45" customHeight="1">
      <c r="A156" s="12" t="inlineStr">
        <is>
          <t>Fractions, Decimals and Percentages</t>
        </is>
      </c>
      <c r="B156" s="12" t="inlineStr">
        <is>
          <t>Fraction Calculations</t>
        </is>
      </c>
      <c r="C156" s="13" t="inlineStr">
        <is>
          <t>Adding Fractions 2: Convert 1 Denominator [MF4.08]</t>
        </is>
      </c>
      <c r="D156" s="12" t="inlineStr">
        <is>
          <t>This nugget has learning material and questions covering the topic of Adding Fractions 2.</t>
        </is>
      </c>
      <c r="E156" s="12" t="inlineStr">
        <is>
          <t>7ee576e7-85b1-438f-ac80-1069a0f746ac</t>
        </is>
      </c>
    </row>
    <row r="157" ht="45" customHeight="1">
      <c r="A157" s="12" t="inlineStr">
        <is>
          <t>Fractions, Decimals and Percentages</t>
        </is>
      </c>
      <c r="B157" s="12" t="inlineStr">
        <is>
          <t>Fraction Calculations</t>
        </is>
      </c>
      <c r="C157" s="13" t="inlineStr">
        <is>
          <t>Adding Fractions 3: Convert 1 Denominator (Sum &gt;1 ) [MF4.09]</t>
        </is>
      </c>
      <c r="D157" s="12" t="inlineStr">
        <is>
          <t>This nugget has learning material and questions covering the topic of Adding Fractions 3.</t>
        </is>
      </c>
      <c r="E157" s="12" t="inlineStr">
        <is>
          <t>d9cb1af1-e8b2-4899-8bbc-e62eded5a568</t>
        </is>
      </c>
    </row>
    <row r="158" ht="45" customHeight="1">
      <c r="A158" s="12" t="inlineStr">
        <is>
          <t>Fractions, Decimals and Percentages</t>
        </is>
      </c>
      <c r="B158" s="12" t="inlineStr">
        <is>
          <t>Fraction Calculations</t>
        </is>
      </c>
      <c r="C158" s="13" t="inlineStr">
        <is>
          <t>Adding Fractions 4: Convert all Denominators [MF4.10]</t>
        </is>
      </c>
      <c r="D158" s="12" t="inlineStr">
        <is>
          <t>This nugget has learning material and questions covering the topic of Adding Fractions 4.</t>
        </is>
      </c>
      <c r="E158" s="12" t="inlineStr">
        <is>
          <t>5cfa7edb-25b4-4794-99e2-d78811be9e4f</t>
        </is>
      </c>
    </row>
    <row r="159" ht="45" customHeight="1">
      <c r="A159" s="12" t="inlineStr">
        <is>
          <t>Fractions, Decimals and Percentages</t>
        </is>
      </c>
      <c r="B159" s="12" t="inlineStr">
        <is>
          <t>Fraction Calculations</t>
        </is>
      </c>
      <c r="C159" s="13" t="inlineStr">
        <is>
          <t>Fractions: Subtracting from 1 [MF4.36]</t>
        </is>
      </c>
      <c r="D159" s="12" t="inlineStr">
        <is>
          <t>This nugget has learning material and questions covering the topic of subtracting fractions from 1.</t>
        </is>
      </c>
      <c r="E159" s="12" t="inlineStr">
        <is>
          <t>f49af25f-bb98-4120-bc0a-ae137bbcbcf9</t>
        </is>
      </c>
    </row>
    <row r="160" ht="45" customHeight="1">
      <c r="A160" s="12" t="inlineStr">
        <is>
          <t>Fractions, Decimals and Percentages</t>
        </is>
      </c>
      <c r="B160" s="12" t="inlineStr">
        <is>
          <t>Fraction Calculations</t>
        </is>
      </c>
      <c r="C160" s="13" t="inlineStr">
        <is>
          <t>Subtracting Fractions [MF4.11]</t>
        </is>
      </c>
      <c r="D160" s="12" t="inlineStr">
        <is>
          <t>This nugget has learning material and questions covering the topic of Subtracting Fractions.</t>
        </is>
      </c>
      <c r="E160" s="12" t="inlineStr">
        <is>
          <t>c86812ee-889e-4fb1-99f8-5075950f0404</t>
        </is>
      </c>
    </row>
    <row r="161" ht="45" customHeight="1">
      <c r="A161" s="12" t="inlineStr">
        <is>
          <t>Fractions, Decimals and Percentages</t>
        </is>
      </c>
      <c r="B161" s="12" t="inlineStr">
        <is>
          <t>Fraction Calculations</t>
        </is>
      </c>
      <c r="C161" s="13" t="inlineStr">
        <is>
          <t>Adding and Subtracting Fractions [MF4.12]</t>
        </is>
      </c>
      <c r="D161" s="12" t="inlineStr">
        <is>
          <t>This nugget has learning material and questions covering the topic of Adding and Subtracting Fractions.</t>
        </is>
      </c>
      <c r="E161" s="12" t="inlineStr">
        <is>
          <t>5009eb74-fe77-443c-803d-c78ab2c4e3ff</t>
        </is>
      </c>
    </row>
    <row r="162" ht="45" customHeight="1">
      <c r="A162" s="12" t="inlineStr">
        <is>
          <t>Fractions, Decimals and Percentages</t>
        </is>
      </c>
      <c r="B162" s="12" t="inlineStr">
        <is>
          <t>Fraction Calculations</t>
        </is>
      </c>
      <c r="C162" s="13" t="inlineStr">
        <is>
          <t>Adding Improper Fractions [MF4.13]</t>
        </is>
      </c>
      <c r="D162" s="12" t="inlineStr">
        <is>
          <t>This nugget has learning material and questions covering the topic of Adding Improper Fractions.</t>
        </is>
      </c>
      <c r="E162" s="12" t="inlineStr">
        <is>
          <t>37557383-6c5a-427a-8c64-2ac85312ceda</t>
        </is>
      </c>
    </row>
    <row r="163" ht="45" customHeight="1">
      <c r="A163" s="12" t="inlineStr">
        <is>
          <t>Fractions, Decimals and Percentages</t>
        </is>
      </c>
      <c r="B163" s="12" t="inlineStr">
        <is>
          <t>Fraction Calculations</t>
        </is>
      </c>
      <c r="C163" s="13" t="inlineStr">
        <is>
          <t>Adding Mixed Numbers [MF4.14]</t>
        </is>
      </c>
      <c r="D163" s="12" t="inlineStr">
        <is>
          <t>This nugget has learning material and questions covering the topic of Adding Mixed Numbers.</t>
        </is>
      </c>
      <c r="E163" s="12" t="inlineStr">
        <is>
          <t>92823b95-fb29-4e34-86e2-f1683855b952</t>
        </is>
      </c>
    </row>
    <row r="164" ht="45" customHeight="1">
      <c r="A164" s="12" t="inlineStr">
        <is>
          <t>Fractions, Decimals and Percentages</t>
        </is>
      </c>
      <c r="B164" s="12" t="inlineStr">
        <is>
          <t>Fraction Calculations</t>
        </is>
      </c>
      <c r="C164" s="13" t="inlineStr">
        <is>
          <t>Adding Improper Fractions and Mixed Numbers [MF4.15]</t>
        </is>
      </c>
      <c r="D164" s="12" t="inlineStr">
        <is>
          <t>This nugget has learning material and questions covering the topic of Adding Improper Fractions and Mixed Numbers.</t>
        </is>
      </c>
      <c r="E164" s="12" t="inlineStr">
        <is>
          <t>bb62d692-2d40-4c50-9188-3769684a96f6</t>
        </is>
      </c>
    </row>
    <row r="165" ht="45" customHeight="1">
      <c r="A165" s="12" t="inlineStr">
        <is>
          <t>Fractions, Decimals and Percentages</t>
        </is>
      </c>
      <c r="B165" s="12" t="inlineStr">
        <is>
          <t>Fraction Calculations</t>
        </is>
      </c>
      <c r="C165" s="13" t="inlineStr">
        <is>
          <t>Subtracting Improper Fractions [MF4.16]</t>
        </is>
      </c>
      <c r="D165" s="12" t="inlineStr">
        <is>
          <t>This nugget has learning material and questions covering the topic of Subtracting Improper Fractions.</t>
        </is>
      </c>
      <c r="E165" s="12" t="inlineStr">
        <is>
          <t>b4706179-e0b2-4b6d-abb9-9ef69486b323</t>
        </is>
      </c>
    </row>
    <row r="166" ht="45" customHeight="1">
      <c r="A166" s="12" t="inlineStr">
        <is>
          <t>Fractions, Decimals and Percentages</t>
        </is>
      </c>
      <c r="B166" s="12" t="inlineStr">
        <is>
          <t>Fraction Calculations</t>
        </is>
      </c>
      <c r="C166" s="13" t="inlineStr">
        <is>
          <t>Subtracting Mixed Numbers [MF4.17]</t>
        </is>
      </c>
      <c r="D166" s="12" t="inlineStr">
        <is>
          <t>This nugget has learning material and questions covering the topic of Subtracting Mixed Numbers.</t>
        </is>
      </c>
      <c r="E166" s="12" t="inlineStr">
        <is>
          <t>4cf46e52-c90e-4b50-b372-4c87492b24be</t>
        </is>
      </c>
    </row>
    <row r="167" ht="45" customHeight="1">
      <c r="A167" s="12" t="inlineStr">
        <is>
          <t>Fractions, Decimals and Percentages</t>
        </is>
      </c>
      <c r="B167" s="12" t="inlineStr">
        <is>
          <t>Fraction Calculations</t>
        </is>
      </c>
      <c r="C167" s="13" t="inlineStr">
        <is>
          <t>Subtracting Improper Fractions and Mixed Numbers [MF4.18]</t>
        </is>
      </c>
      <c r="D167" s="12" t="inlineStr">
        <is>
          <t>This nugget has learning material and questions covering the topic of Subtracting Improper Fractions and Mixed Numbers.</t>
        </is>
      </c>
      <c r="E167" s="12" t="inlineStr">
        <is>
          <t>1451a6ea-25e6-41d6-9ea3-c40a9ec0beb2</t>
        </is>
      </c>
    </row>
    <row r="168" ht="45" customHeight="1">
      <c r="A168" s="12" t="inlineStr">
        <is>
          <t>Fractions, Decimals and Percentages</t>
        </is>
      </c>
      <c r="B168" s="12" t="inlineStr">
        <is>
          <t>Fraction Calculations</t>
        </is>
      </c>
      <c r="C168" s="13" t="inlineStr">
        <is>
          <t>Adding and Subtracting Improper Fractions [MF4.19]</t>
        </is>
      </c>
      <c r="D168" s="12" t="inlineStr">
        <is>
          <t>This nugget has learning material and questions covering the topic of Adding and Subtracting Improper Fractions.</t>
        </is>
      </c>
      <c r="E168" s="12" t="inlineStr">
        <is>
          <t>4567c26c-fb8b-41cf-af4a-e6a8427d6d7a</t>
        </is>
      </c>
    </row>
    <row r="169" ht="45" customHeight="1">
      <c r="A169" s="12" t="inlineStr">
        <is>
          <t>Fractions, Decimals and Percentages</t>
        </is>
      </c>
      <c r="B169" s="12" t="inlineStr">
        <is>
          <t>Fraction Calculations</t>
        </is>
      </c>
      <c r="C169" s="13" t="inlineStr">
        <is>
          <t>Adding and Subtracting Mixed Numbers [MF4.20]</t>
        </is>
      </c>
      <c r="D169" s="12" t="inlineStr">
        <is>
          <t>This nugget has learning material and questions covering the topic of Adding and Subtracting Mixed Numbers.</t>
        </is>
      </c>
      <c r="E169" s="12" t="inlineStr">
        <is>
          <t>6717fcbe-7e4b-45fc-a0fe-c9b67e80e07f</t>
        </is>
      </c>
    </row>
    <row r="170" ht="45" customHeight="1">
      <c r="A170" s="12" t="inlineStr">
        <is>
          <t>Fractions, Decimals and Percentages</t>
        </is>
      </c>
      <c r="B170" s="12" t="inlineStr">
        <is>
          <t>Fraction Calculations</t>
        </is>
      </c>
      <c r="C170" s="13" t="inlineStr">
        <is>
          <t>Adding and Subtracting Improper Fractions and Mixed Numbers [MF4.21]</t>
        </is>
      </c>
      <c r="D170" s="12" t="inlineStr">
        <is>
          <t>This nugget has learning material and questions covering the topic of Adding and Subtracting Improper Fractions and Mixed Numbers.</t>
        </is>
      </c>
      <c r="E170" s="12" t="inlineStr">
        <is>
          <t>1d568d6f-b36c-4c2e-b019-6f6fa767b281</t>
        </is>
      </c>
    </row>
    <row r="171" ht="45" customHeight="1">
      <c r="A171" s="12" t="inlineStr">
        <is>
          <t>Fractions, Decimals and Percentages</t>
        </is>
      </c>
      <c r="B171" s="12" t="inlineStr">
        <is>
          <t>Fraction Calculations</t>
        </is>
      </c>
      <c r="C171" s="13" t="inlineStr">
        <is>
          <t>Diagnostic: Fractions: Multiplication and Division [MF00.09]</t>
        </is>
      </c>
      <c r="D171" s="12" t="inlineStr">
        <is>
          <t>This is a short diagnostic with questions on the topic of Fractions: Multiplication and Division.</t>
        </is>
      </c>
      <c r="E171" s="12" t="inlineStr">
        <is>
          <t>ab93153f-29a7-4a26-9f02-3439aa24b407</t>
        </is>
      </c>
    </row>
    <row r="172" ht="45" customHeight="1">
      <c r="A172" s="12" t="inlineStr">
        <is>
          <t>Fractions, Decimals and Percentages</t>
        </is>
      </c>
      <c r="B172" s="12" t="inlineStr">
        <is>
          <t>Fraction Calculations</t>
        </is>
      </c>
      <c r="C172" s="13" t="inlineStr">
        <is>
          <t>Reciprocals [MF4.22]</t>
        </is>
      </c>
      <c r="D172" s="12" t="inlineStr">
        <is>
          <t>This nugget has learning material and questions covering the topic of Reciprocals.</t>
        </is>
      </c>
      <c r="E172" s="12" t="inlineStr">
        <is>
          <t>8f292781-74b5-4362-b89c-3b8c960d8475</t>
        </is>
      </c>
    </row>
    <row r="173" ht="45" customHeight="1">
      <c r="A173" s="12" t="inlineStr">
        <is>
          <t>Fractions, Decimals and Percentages</t>
        </is>
      </c>
      <c r="B173" s="12" t="inlineStr">
        <is>
          <t>Fraction Calculations</t>
        </is>
      </c>
      <c r="C173" s="13" t="inlineStr">
        <is>
          <t>Multiplying Fractions 1 [MF4.23]</t>
        </is>
      </c>
      <c r="D173" s="12" t="inlineStr">
        <is>
          <t>This nugget has learning material and questions covering the topic of Multiplying fractions 1.</t>
        </is>
      </c>
      <c r="E173" s="12" t="inlineStr">
        <is>
          <t>408e0e40-7ab4-416f-bf04-973b14c6dbeb</t>
        </is>
      </c>
    </row>
    <row r="174" ht="45" customHeight="1">
      <c r="A174" s="12" t="inlineStr">
        <is>
          <t>Fractions, Decimals and Percentages</t>
        </is>
      </c>
      <c r="B174" s="12" t="inlineStr">
        <is>
          <t>Fraction Calculations</t>
        </is>
      </c>
      <c r="C174" s="13" t="inlineStr">
        <is>
          <t>Multiplying Fractions 2 [MF4.24]</t>
        </is>
      </c>
      <c r="D174" s="12" t="inlineStr">
        <is>
          <t>This nugget has learning material and questions covering the topic of Multiplying fractions 2.</t>
        </is>
      </c>
      <c r="E174" s="12" t="inlineStr">
        <is>
          <t>7a2d6a4f-cde5-43e5-bc6f-f285477c4e50</t>
        </is>
      </c>
    </row>
    <row r="175" ht="45" customHeight="1">
      <c r="A175" s="12" t="inlineStr">
        <is>
          <t>Fractions, Decimals and Percentages</t>
        </is>
      </c>
      <c r="B175" s="12" t="inlineStr">
        <is>
          <t>Fraction Calculations</t>
        </is>
      </c>
      <c r="C175" s="13" t="inlineStr">
        <is>
          <t>Dividing Fractions [MF4.25]</t>
        </is>
      </c>
      <c r="D175" s="12" t="inlineStr">
        <is>
          <t>This nugget has learning material and questions covering the topic of Dividing fractions.</t>
        </is>
      </c>
      <c r="E175" s="12" t="inlineStr">
        <is>
          <t>e6a9b305-3726-4113-8214-578ae6346a6e</t>
        </is>
      </c>
    </row>
    <row r="176" ht="45" customHeight="1">
      <c r="A176" s="12" t="inlineStr">
        <is>
          <t>Fractions, Decimals and Percentages</t>
        </is>
      </c>
      <c r="B176" s="12" t="inlineStr">
        <is>
          <t>Fraction Calculations</t>
        </is>
      </c>
      <c r="C176" s="13" t="inlineStr">
        <is>
          <t>Multiplying and Dividing Mixed Numbers [MF4.26]</t>
        </is>
      </c>
      <c r="D176" s="12" t="inlineStr">
        <is>
          <t>This nugget has learning material and questions covering the topic of Multiplying and Dividing Mixed numbers.</t>
        </is>
      </c>
      <c r="E176" s="12" t="inlineStr">
        <is>
          <t>ddee0d94-84d0-4ede-a5a4-d280dcdc74fd</t>
        </is>
      </c>
    </row>
    <row r="177" ht="45" customHeight="1">
      <c r="A177" s="12" t="inlineStr">
        <is>
          <t>Fractions, Decimals and Percentages</t>
        </is>
      </c>
      <c r="B177" s="12" t="inlineStr">
        <is>
          <t>Fraction Calculations</t>
        </is>
      </c>
      <c r="C177" s="13" t="inlineStr">
        <is>
          <t>Multiplying with Whole Numbers and Fractions [MF4.27]</t>
        </is>
      </c>
      <c r="D177" s="12" t="inlineStr">
        <is>
          <t>This nugget has learning material and questions covering the topic of Multiplying with Whole Numbers and Fractions.</t>
        </is>
      </c>
      <c r="E177" s="12" t="inlineStr">
        <is>
          <t>82a95b4b-2e20-4aed-989e-947dfe89c058</t>
        </is>
      </c>
    </row>
    <row r="178" ht="45" customHeight="1">
      <c r="A178" s="12" t="inlineStr">
        <is>
          <t>Fractions, Decimals and Percentages</t>
        </is>
      </c>
      <c r="B178" s="12" t="inlineStr">
        <is>
          <t>Fraction Calculations</t>
        </is>
      </c>
      <c r="C178" s="13" t="inlineStr">
        <is>
          <t>Dividing with Whole Numbers and Fractions [MF4.28]</t>
        </is>
      </c>
      <c r="D178" s="12" t="inlineStr">
        <is>
          <t>This nugget has learning material and questions covering the topic of Dividing with Whole Numbers and Fractions.</t>
        </is>
      </c>
      <c r="E178" s="12" t="inlineStr">
        <is>
          <t>19f9537e-4b10-4283-bfe5-afdf98a176a3</t>
        </is>
      </c>
    </row>
    <row r="179" ht="45" customHeight="1">
      <c r="A179" s="12" t="inlineStr">
        <is>
          <t>Fractions, Decimals and Percentages</t>
        </is>
      </c>
      <c r="B179" s="12" t="inlineStr">
        <is>
          <t>Fraction Calculations</t>
        </is>
      </c>
      <c r="C179" s="13" t="inlineStr">
        <is>
          <t>Dividing Fractions (Bar Model) [MF4.35]</t>
        </is>
      </c>
      <c r="D179" s="12" t="inlineStr">
        <is>
          <t>This nugget has learning material and questions covering the topic of Dividing Fractions using Bar Models.</t>
        </is>
      </c>
      <c r="E179" s="12" t="inlineStr">
        <is>
          <t>f6e3f4c7-4985-4d83-a206-ea617382dbea</t>
        </is>
      </c>
    </row>
    <row r="180" ht="45" customHeight="1">
      <c r="A180" s="12" t="inlineStr">
        <is>
          <t>Fractions, Decimals and Percentages</t>
        </is>
      </c>
      <c r="B180" s="12" t="inlineStr">
        <is>
          <t>Fraction Calculations</t>
        </is>
      </c>
      <c r="C180" s="13" t="inlineStr">
        <is>
          <t>Diagnostic: Fractions of an Amount [MF00.10]</t>
        </is>
      </c>
      <c r="D180" s="12" t="inlineStr">
        <is>
          <t>This is a short diagnostic with questions on the topic of Fractions of an Amount.</t>
        </is>
      </c>
      <c r="E180" s="12" t="inlineStr">
        <is>
          <t>8db51a30-8aa8-463b-8a16-9b5e32f4f80b</t>
        </is>
      </c>
    </row>
    <row r="181" ht="45" customHeight="1">
      <c r="A181" s="12" t="inlineStr">
        <is>
          <t>Fractions, Decimals and Percentages</t>
        </is>
      </c>
      <c r="B181" s="12" t="inlineStr">
        <is>
          <t>Fraction Calculations</t>
        </is>
      </c>
      <c r="C181" s="13" t="inlineStr">
        <is>
          <t>Fraction of Amounts: Modelling [MF4.39]</t>
        </is>
      </c>
      <c r="D181" s="12" t="inlineStr">
        <is>
          <t>This nugget has learning material and questions covering the topic of fractions of amounts by modelling using bar models.</t>
        </is>
      </c>
      <c r="E181" s="12" t="inlineStr">
        <is>
          <t>7a877027-4a3f-46fd-825f-90e1875cba62</t>
        </is>
      </c>
    </row>
    <row r="182" ht="45" customHeight="1">
      <c r="A182" s="12" t="inlineStr">
        <is>
          <t>Fractions, Decimals and Percentages</t>
        </is>
      </c>
      <c r="B182" s="12" t="inlineStr">
        <is>
          <t>Fraction Calculations</t>
        </is>
      </c>
      <c r="C182" s="13" t="inlineStr">
        <is>
          <t>Fraction of Amounts: Non-Calculator [MF4.29]</t>
        </is>
      </c>
      <c r="D182" s="12" t="inlineStr">
        <is>
          <t>This nugget has learning material and questions covering the topic of Fractions of Amounts: Non-Calculator.</t>
        </is>
      </c>
      <c r="E182" s="12" t="inlineStr">
        <is>
          <t>9aa6ee68-797f-46ff-93f0-c70fa69fbf1c</t>
        </is>
      </c>
    </row>
    <row r="183" ht="45" customHeight="1">
      <c r="A183" s="12" t="inlineStr">
        <is>
          <t>Fractions, Decimals and Percentages</t>
        </is>
      </c>
      <c r="B183" s="12" t="inlineStr">
        <is>
          <t>Fraction Calculations</t>
        </is>
      </c>
      <c r="C183" s="13" t="inlineStr">
        <is>
          <t>Fraction of Amounts: Calculator [MF4.30]</t>
        </is>
      </c>
      <c r="D183" s="12" t="inlineStr">
        <is>
          <t>This nugget has learning material and questions covering the topic of Fractions of Amounts: Calculator.</t>
        </is>
      </c>
      <c r="E183" s="12" t="inlineStr">
        <is>
          <t>05a6dc1b-8f0b-43f8-8cad-9811c7bf4caf</t>
        </is>
      </c>
    </row>
    <row r="184" ht="45" customHeight="1">
      <c r="A184" s="12" t="inlineStr">
        <is>
          <t>Fractions, Decimals and Percentages</t>
        </is>
      </c>
      <c r="B184" s="12" t="inlineStr">
        <is>
          <t>Fraction Calculations</t>
        </is>
      </c>
      <c r="C184" s="13" t="inlineStr">
        <is>
          <t>Increasing and Decreasing by Fractions [MF4.31]</t>
        </is>
      </c>
      <c r="D184" s="12" t="inlineStr">
        <is>
          <t>This nugget has learning material and questions covering the topic of Increasing and Decreasing by Fractions.</t>
        </is>
      </c>
      <c r="E184" s="12" t="inlineStr">
        <is>
          <t>49ff6680-dfc6-43ed-aa2a-788cc038abeb</t>
        </is>
      </c>
    </row>
    <row r="185" ht="45" customHeight="1">
      <c r="A185" s="12" t="inlineStr">
        <is>
          <t>Fractions, Decimals and Percentages</t>
        </is>
      </c>
      <c r="B185" s="12" t="inlineStr">
        <is>
          <t>Percentage of an Amount</t>
        </is>
      </c>
      <c r="C185" s="13" t="inlineStr">
        <is>
          <t>Diagnostic: Percentage of an Amount [MF00.13]</t>
        </is>
      </c>
      <c r="D185" s="12" t="inlineStr">
        <is>
          <t>This is a short diagnostic with questions on the topic of Percentages.</t>
        </is>
      </c>
      <c r="E185" s="12" t="inlineStr">
        <is>
          <t>196d17c8-b38e-4a8b-bd3c-73915b310f43</t>
        </is>
      </c>
    </row>
    <row r="186" ht="45" customHeight="1">
      <c r="A186" s="12" t="inlineStr">
        <is>
          <t>Fractions, Decimals and Percentages</t>
        </is>
      </c>
      <c r="B186" s="12" t="inlineStr">
        <is>
          <t>Percentage of an Amount</t>
        </is>
      </c>
      <c r="C186" s="13" t="inlineStr">
        <is>
          <t>Understanding Percentages [MF7.01]</t>
        </is>
      </c>
      <c r="D186" s="12" t="inlineStr">
        <is>
          <t>This nugget has learning material and questions covering the topic of Understanding Percentages.</t>
        </is>
      </c>
      <c r="E186" s="12" t="inlineStr">
        <is>
          <t>c5d48b0e-941d-4d3c-8e8f-18a641edf441</t>
        </is>
      </c>
    </row>
    <row r="187" ht="45" customHeight="1">
      <c r="A187" s="12" t="inlineStr">
        <is>
          <t>Fractions, Decimals and Percentages</t>
        </is>
      </c>
      <c r="B187" s="12" t="inlineStr">
        <is>
          <t>Percentage of an Amount</t>
        </is>
      </c>
      <c r="C187" s="13" t="inlineStr">
        <is>
          <t>Finding 50% [MF7.02]</t>
        </is>
      </c>
      <c r="D187" s="12" t="inlineStr">
        <is>
          <t>This nugget has learning material and questions covering the topic of Finding 50%.</t>
        </is>
      </c>
      <c r="E187" s="12" t="inlineStr">
        <is>
          <t>975c074b-d008-4544-a7fe-44745f96bd2b</t>
        </is>
      </c>
    </row>
    <row r="188" ht="45" customHeight="1">
      <c r="A188" s="12" t="inlineStr">
        <is>
          <t>Fractions, Decimals and Percentages</t>
        </is>
      </c>
      <c r="B188" s="12" t="inlineStr">
        <is>
          <t>Percentage of an Amount</t>
        </is>
      </c>
      <c r="C188" s="13" t="inlineStr">
        <is>
          <t>Finding 25% [MF7.03]</t>
        </is>
      </c>
      <c r="D188" s="12" t="inlineStr">
        <is>
          <t>This nugget has learning material and questions covering the topic of Finding 25%.</t>
        </is>
      </c>
      <c r="E188" s="12" t="inlineStr">
        <is>
          <t>5d8ec434-490c-48f1-9c1e-6cfa2129a1f2</t>
        </is>
      </c>
    </row>
    <row r="189" ht="45" customHeight="1">
      <c r="A189" s="12" t="inlineStr">
        <is>
          <t>Fractions, Decimals and Percentages</t>
        </is>
      </c>
      <c r="B189" s="12" t="inlineStr">
        <is>
          <t>Percentage of an Amount</t>
        </is>
      </c>
      <c r="C189" s="13" t="inlineStr">
        <is>
          <t>Finding 10% [MF7.04]</t>
        </is>
      </c>
      <c r="D189" s="12" t="inlineStr">
        <is>
          <t>This nugget has learning material and questions covering the topic of Finding 10%.</t>
        </is>
      </c>
      <c r="E189" s="12" t="inlineStr">
        <is>
          <t>aeb77eac-1b8c-4df4-af61-d2ff29134801</t>
        </is>
      </c>
    </row>
    <row r="190" ht="45" customHeight="1">
      <c r="A190" s="12" t="inlineStr">
        <is>
          <t>Fractions, Decimals and Percentages</t>
        </is>
      </c>
      <c r="B190" s="12" t="inlineStr">
        <is>
          <t>Percentage of an Amount</t>
        </is>
      </c>
      <c r="C190" s="13" t="inlineStr">
        <is>
          <t>Finding 5% [MF7.05]</t>
        </is>
      </c>
      <c r="D190" s="12" t="inlineStr">
        <is>
          <t>This nugget has learning material and questions covering the topic of Finding 5%.</t>
        </is>
      </c>
      <c r="E190" s="12" t="inlineStr">
        <is>
          <t>f9d2e435-87b4-4e0f-b5cd-579ca46bd4c6</t>
        </is>
      </c>
    </row>
    <row r="191" ht="45" customHeight="1">
      <c r="A191" s="12" t="inlineStr">
        <is>
          <t>Fractions, Decimals and Percentages</t>
        </is>
      </c>
      <c r="B191" s="12" t="inlineStr">
        <is>
          <t>Percentage of an Amount</t>
        </is>
      </c>
      <c r="C191" s="13" t="inlineStr">
        <is>
          <t>Finding 1% [MF7.06]</t>
        </is>
      </c>
      <c r="D191" s="12" t="inlineStr">
        <is>
          <t>This nugget has learning material and questions covering the topic of Finding 1%.</t>
        </is>
      </c>
      <c r="E191" s="12" t="inlineStr">
        <is>
          <t>f386ecf6-9d68-49e3-81e5-98810601bafa</t>
        </is>
      </c>
    </row>
    <row r="192" ht="45" customHeight="1">
      <c r="A192" s="12" t="inlineStr">
        <is>
          <t>Fractions, Decimals and Percentages</t>
        </is>
      </c>
      <c r="B192" s="12" t="inlineStr">
        <is>
          <t>Percentage of an Amount</t>
        </is>
      </c>
      <c r="C192" s="13" t="inlineStr">
        <is>
          <t>Finding Multiples of Tens in Percentages [MF7.07]</t>
        </is>
      </c>
      <c r="D192" s="12" t="inlineStr">
        <is>
          <t>This nugget has learning material and questions covering the topic of Finding Multiples of Tens in Percentages.</t>
        </is>
      </c>
      <c r="E192" s="12" t="inlineStr">
        <is>
          <t>0523d96d-f523-4fde-9faa-85d44ad5afa9</t>
        </is>
      </c>
    </row>
    <row r="193" ht="45" customHeight="1">
      <c r="A193" s="12" t="inlineStr">
        <is>
          <t>Fractions, Decimals and Percentages</t>
        </is>
      </c>
      <c r="B193" s="12" t="inlineStr">
        <is>
          <t>Percentage of an Amount</t>
        </is>
      </c>
      <c r="C193" s="13" t="inlineStr">
        <is>
          <t>Percentages of Amounts: Modelling [MF7.15]</t>
        </is>
      </c>
      <c r="D193" s="12" t="inlineStr">
        <is>
          <t>This nugget has learning material and questions covering the topic of percentages of amounts by modelling using bar models.</t>
        </is>
      </c>
      <c r="E193" s="12" t="inlineStr">
        <is>
          <t>8817b4a4-f5b2-4900-8697-2bb1c9f12d4e</t>
        </is>
      </c>
    </row>
    <row r="194" ht="45" customHeight="1">
      <c r="A194" s="12" t="inlineStr">
        <is>
          <t>Fractions, Decimals and Percentages</t>
        </is>
      </c>
      <c r="B194" s="12" t="inlineStr">
        <is>
          <t>Percentage of an Amount</t>
        </is>
      </c>
      <c r="C194" s="13" t="inlineStr">
        <is>
          <t>Finding Percentages of Amounts 1 [MF7.08]</t>
        </is>
      </c>
      <c r="D194" s="12" t="inlineStr">
        <is>
          <t>This nugget has learning material and questions covering the topic of Finding Percentages of Amounts 1.</t>
        </is>
      </c>
      <c r="E194" s="12" t="inlineStr">
        <is>
          <t>7f01816b-e6ec-4cee-a4dc-22433219277e</t>
        </is>
      </c>
    </row>
    <row r="195" ht="45" customHeight="1">
      <c r="A195" s="12" t="inlineStr">
        <is>
          <t>Fractions, Decimals and Percentages</t>
        </is>
      </c>
      <c r="B195" s="12" t="inlineStr">
        <is>
          <t>Percentage of an Amount</t>
        </is>
      </c>
      <c r="C195" s="13" t="inlineStr">
        <is>
          <t>Finding Percentages of Amounts 2 [MF7.09]</t>
        </is>
      </c>
      <c r="D195" s="12" t="inlineStr">
        <is>
          <t>This nugget has learning material and questions covering the topic of Finding Percentages of Amounts 2.</t>
        </is>
      </c>
      <c r="E195" s="12" t="inlineStr">
        <is>
          <t>43c5d5ee-3abe-44af-84c8-3a3e2f1868a3</t>
        </is>
      </c>
    </row>
    <row r="196" ht="45" customHeight="1">
      <c r="A196" s="12" t="inlineStr">
        <is>
          <t>Fractions, Decimals and Percentages</t>
        </is>
      </c>
      <c r="B196" s="12" t="inlineStr">
        <is>
          <t>Percentage of an Amount</t>
        </is>
      </c>
      <c r="C196" s="13" t="inlineStr">
        <is>
          <t>Finding Percentages of Amounts 3 [MF7.10]</t>
        </is>
      </c>
      <c r="D196" s="12" t="inlineStr">
        <is>
          <t>This nugget has learning material and questions covering the topic of Finding Percentages of Amounts 3.</t>
        </is>
      </c>
      <c r="E196" s="12" t="inlineStr">
        <is>
          <t>f2951ca9-c453-4f7b-92b3-3ddb4fe8a800</t>
        </is>
      </c>
    </row>
    <row r="197" ht="45" customHeight="1">
      <c r="A197" s="12" t="inlineStr">
        <is>
          <t>Fractions, Decimals and Percentages</t>
        </is>
      </c>
      <c r="B197" s="12" t="inlineStr">
        <is>
          <t>Percentage of an Amount</t>
        </is>
      </c>
      <c r="C197" s="13" t="inlineStr">
        <is>
          <t>Comparing Percentages 1: Multiples of 5% [MF7.11]</t>
        </is>
      </c>
      <c r="D197" s="12" t="inlineStr">
        <is>
          <t>This nugget has learning material and questions covering the topic of Comparing Percentages 1.</t>
        </is>
      </c>
      <c r="E197" s="12" t="inlineStr">
        <is>
          <t>f27b1e70-557e-4c4c-9cdc-02f243087dce</t>
        </is>
      </c>
    </row>
    <row r="198" ht="45" customHeight="1">
      <c r="A198" s="12" t="inlineStr">
        <is>
          <t>Fractions, Decimals and Percentages</t>
        </is>
      </c>
      <c r="B198" s="12" t="inlineStr">
        <is>
          <t>Percentage of an Amount</t>
        </is>
      </c>
      <c r="C198" s="13" t="inlineStr">
        <is>
          <t>Comparing Percentages 2 [MF7.12]</t>
        </is>
      </c>
      <c r="D198" s="12" t="inlineStr">
        <is>
          <t>This nugget has learning material and questions covering the topic of Comparing Percentages 2.</t>
        </is>
      </c>
      <c r="E198" s="12" t="inlineStr">
        <is>
          <t>aa1ccc69-b11c-458f-82a3-94bb779a8b30</t>
        </is>
      </c>
    </row>
    <row r="199" ht="45" customHeight="1">
      <c r="A199" s="12" t="inlineStr">
        <is>
          <t>Fractions, Decimals and Percentages</t>
        </is>
      </c>
      <c r="B199" s="12" t="inlineStr">
        <is>
          <t>Percentage of an Amount</t>
        </is>
      </c>
      <c r="C199" s="13" t="inlineStr">
        <is>
          <t>Finding Decimal Percentages [MF7.13]</t>
        </is>
      </c>
      <c r="D199" s="12" t="inlineStr">
        <is>
          <t>This nugget has learning material and questions covering the topic of Finding Decimal Percentages.</t>
        </is>
      </c>
      <c r="E199" s="12" t="inlineStr">
        <is>
          <t>d0085822-1145-4eed-ab18-8e17be29d0f5</t>
        </is>
      </c>
    </row>
    <row r="200" ht="45" customHeight="1">
      <c r="A200" s="12" t="inlineStr">
        <is>
          <t>Fractions, Decimals and Percentages</t>
        </is>
      </c>
      <c r="B200" s="12" t="inlineStr">
        <is>
          <t>Percentage of an Amount</t>
        </is>
      </c>
      <c r="C200" s="13" t="inlineStr">
        <is>
          <t>Finding Percentages greater than 100 [MF10.04]</t>
        </is>
      </c>
      <c r="D200" s="12" t="inlineStr">
        <is>
          <t>This nugget has learning material and questions covering the topic of Finding Percentages greater than 100 (Non Calc).</t>
        </is>
      </c>
      <c r="E200" s="12" t="inlineStr">
        <is>
          <t>b5ac14cc-6ae0-4495-93b3-2d31bf07324b</t>
        </is>
      </c>
    </row>
    <row r="201" ht="45" customHeight="1">
      <c r="A201" s="12" t="inlineStr">
        <is>
          <t>Fractions, Decimals and Percentages</t>
        </is>
      </c>
      <c r="B201" s="12" t="inlineStr">
        <is>
          <t>Percentage of an Amount</t>
        </is>
      </c>
      <c r="C201" s="13" t="inlineStr">
        <is>
          <t>Finding Percentages 1: Integer Percentages &lt; 100% (Calculator) [MF11.01]</t>
        </is>
      </c>
      <c r="D201" s="12" t="inlineStr">
        <is>
          <t>This nugget has learning material and questions covering the topic of Finding Percentages 1 (Calculator).</t>
        </is>
      </c>
      <c r="E201" s="12" t="inlineStr">
        <is>
          <t>927c2c40-3798-47be-994b-e27bef019aff</t>
        </is>
      </c>
    </row>
    <row r="202" ht="45" customHeight="1">
      <c r="A202" s="12" t="inlineStr">
        <is>
          <t>Fractions, Decimals and Percentages</t>
        </is>
      </c>
      <c r="B202" s="12" t="inlineStr">
        <is>
          <t>Percentage of an Amount</t>
        </is>
      </c>
      <c r="C202" s="13" t="inlineStr">
        <is>
          <t>Finding Percentages 2: &gt; 100% or Non-Integer Percentages (Calculator) [MF11.02]</t>
        </is>
      </c>
      <c r="D202" s="12" t="inlineStr">
        <is>
          <t>This nugget has learning material and questions covering the topic of Finding Percentages 2 (Calculator).</t>
        </is>
      </c>
      <c r="E202" s="12" t="inlineStr">
        <is>
          <t>4452dfb6-f516-4f8b-8f1c-ba35dbcb56d4</t>
        </is>
      </c>
    </row>
    <row r="203" ht="45" customHeight="1">
      <c r="A203" s="12" t="inlineStr">
        <is>
          <t>Fractions, Decimals and Percentages</t>
        </is>
      </c>
      <c r="B203" s="12" t="inlineStr">
        <is>
          <t>Percentages: Increase, Decrease and Interest</t>
        </is>
      </c>
      <c r="C203" s="13" t="inlineStr">
        <is>
          <t>Diagnostic: Percentages (Increase, Decrease and Interest) [MF00.16]</t>
        </is>
      </c>
      <c r="D203" s="12" t="inlineStr">
        <is>
          <t>This is a short diagnostic with questions on the topic of Percentages: Increase, Decrease and Interest.</t>
        </is>
      </c>
      <c r="E203" s="12" t="inlineStr">
        <is>
          <t>3e3433e0-0cb9-4063-9a7c-6c3fc25ae61b</t>
        </is>
      </c>
    </row>
    <row r="204" ht="45" customHeight="1">
      <c r="A204" s="12" t="inlineStr">
        <is>
          <t>Fractions, Decimals and Percentages</t>
        </is>
      </c>
      <c r="B204" s="12" t="inlineStr">
        <is>
          <t>Percentages: Increase, Decrease and Interest</t>
        </is>
      </c>
      <c r="C204" s="13" t="inlineStr">
        <is>
          <t>Percentage Increase and Decrease: Modelling [MF10.06]</t>
        </is>
      </c>
      <c r="D204" s="12" t="inlineStr">
        <is>
          <t>This nugget has learning material and questions covering the topic of percentage increase and decrease by modelling using bar models.</t>
        </is>
      </c>
      <c r="E204" s="12" t="inlineStr">
        <is>
          <t>3d6d0e8f-eeb8-4c75-a53d-9c834de59464</t>
        </is>
      </c>
    </row>
    <row r="205" ht="45" customHeight="1">
      <c r="A205" s="12" t="inlineStr">
        <is>
          <t>Fractions, Decimals and Percentages</t>
        </is>
      </c>
      <c r="B205" s="12" t="inlineStr">
        <is>
          <t>Percentages: Increase, Decrease and Interest</t>
        </is>
      </c>
      <c r="C205" s="13" t="inlineStr">
        <is>
          <t>Percentage Increase [MF10.01]</t>
        </is>
      </c>
      <c r="D205" s="12" t="inlineStr">
        <is>
          <t>This nugget has learning material and questions covering the topic of Percentage Increase (Non Calc).</t>
        </is>
      </c>
      <c r="E205" s="12" t="inlineStr">
        <is>
          <t>d16959c0-2f8f-4c19-8333-26aa72f552a4</t>
        </is>
      </c>
    </row>
    <row r="206" ht="45" customHeight="1">
      <c r="A206" s="12" t="inlineStr">
        <is>
          <t>Fractions, Decimals and Percentages</t>
        </is>
      </c>
      <c r="B206" s="12" t="inlineStr">
        <is>
          <t>Percentages: Increase, Decrease and Interest</t>
        </is>
      </c>
      <c r="C206" s="13" t="inlineStr">
        <is>
          <t>Percentage Decrease [MF10.02]</t>
        </is>
      </c>
      <c r="D206" s="12" t="inlineStr">
        <is>
          <t>This nugget has learning material and questions covering the topic of Percentage Decrease (Non Calc).</t>
        </is>
      </c>
      <c r="E206" s="12" t="inlineStr">
        <is>
          <t>20771ca7-507f-42e7-b50b-9d4cdd865216</t>
        </is>
      </c>
    </row>
    <row r="207" ht="45" customHeight="1">
      <c r="A207" s="12" t="inlineStr">
        <is>
          <t>Fractions, Decimals and Percentages</t>
        </is>
      </c>
      <c r="B207" s="12" t="inlineStr">
        <is>
          <t>Percentages: Increase, Decrease and Interest</t>
        </is>
      </c>
      <c r="C207" s="13" t="inlineStr">
        <is>
          <t>Percentage Increase and Decrease [MF10.03]</t>
        </is>
      </c>
      <c r="D207" s="12" t="inlineStr">
        <is>
          <t>This nugget has learning material and questions covering the topic of Percentage Increase and Decrease (Non Calc).</t>
        </is>
      </c>
      <c r="E207" s="12" t="inlineStr">
        <is>
          <t>a5639c24-9d50-43c0-9e79-bc81fc00484c</t>
        </is>
      </c>
    </row>
    <row r="208" ht="45" customHeight="1">
      <c r="A208" s="12" t="inlineStr">
        <is>
          <t>Fractions, Decimals and Percentages</t>
        </is>
      </c>
      <c r="B208" s="12" t="inlineStr">
        <is>
          <t>Percentages: Increase, Decrease and Interest</t>
        </is>
      </c>
      <c r="C208" s="13" t="inlineStr">
        <is>
          <t>Simple Interest [MF10.05]</t>
        </is>
      </c>
      <c r="D208" s="12" t="inlineStr">
        <is>
          <t>This nugget has learning material and questions covering the topic of Simple Interest (Non Calc).</t>
        </is>
      </c>
      <c r="E208" s="12" t="inlineStr">
        <is>
          <t>7090d002-0788-41f0-bf72-5b6d8f33ca81</t>
        </is>
      </c>
    </row>
    <row r="209" ht="45" customHeight="1">
      <c r="A209" s="12" t="inlineStr">
        <is>
          <t>Fractions, Decimals and Percentages</t>
        </is>
      </c>
      <c r="B209" s="12" t="inlineStr">
        <is>
          <t>Percentages: Increase, Decrease and Interest</t>
        </is>
      </c>
      <c r="C209" s="13" t="inlineStr">
        <is>
          <t>Percentage Increase and Decrease (Calculator) [MF11.03]</t>
        </is>
      </c>
      <c r="D209" s="12" t="inlineStr">
        <is>
          <t>This nugget has learning material and questions covering the topic of Percentages Increase and Decrease (Calculator).</t>
        </is>
      </c>
      <c r="E209" s="12" t="inlineStr">
        <is>
          <t>688127a4-38fd-4e76-87da-dfe67c9d18ed</t>
        </is>
      </c>
    </row>
    <row r="210" ht="45" customHeight="1">
      <c r="A210" s="12" t="inlineStr">
        <is>
          <t>Fractions, Decimals and Percentages</t>
        </is>
      </c>
      <c r="B210" s="12" t="inlineStr">
        <is>
          <t>Percentages: Increase, Decrease and Interest</t>
        </is>
      </c>
      <c r="C210" s="13" t="inlineStr">
        <is>
          <t>Repeated Percentage Increase and Decrease (Calculator) [MF11.05]</t>
        </is>
      </c>
      <c r="D210" s="12" t="inlineStr">
        <is>
          <t>This nugget has learning material and questions covering the topic of Repeated Percentage Increase and Decrease (Calculator).</t>
        </is>
      </c>
      <c r="E210" s="12" t="inlineStr">
        <is>
          <t>0025156c-c2a0-4ce7-b055-ce84fe9b7f08</t>
        </is>
      </c>
    </row>
    <row r="211" ht="45" customHeight="1">
      <c r="A211" s="12" t="inlineStr">
        <is>
          <t>Fractions, Decimals and Percentages</t>
        </is>
      </c>
      <c r="B211" s="12" t="inlineStr">
        <is>
          <t>Percentages: Increase, Decrease and Interest</t>
        </is>
      </c>
      <c r="C211" s="13" t="inlineStr">
        <is>
          <t>Repeated Percentage Change (Increase and Decrease) [MF11.21]</t>
        </is>
      </c>
      <c r="D211" s="12" t="inlineStr">
        <is>
          <t>This nuggets covers how to work out the overall percentage increase or decrease based on a series of percentage increases or decreases by using decimal multipliers.</t>
        </is>
      </c>
      <c r="E211" s="12" t="inlineStr">
        <is>
          <t>2863fc3e-c5f4-4673-8186-2770e5f6e936</t>
        </is>
      </c>
    </row>
    <row r="212" ht="45" customHeight="1">
      <c r="A212" s="12" t="inlineStr">
        <is>
          <t>Fractions, Decimals and Percentages</t>
        </is>
      </c>
      <c r="B212" s="12" t="inlineStr">
        <is>
          <t>Percentages: Increase, Decrease and Interest</t>
        </is>
      </c>
      <c r="C212" s="13" t="inlineStr">
        <is>
          <t>Simple Interest (Calculator) [MF11.06]</t>
        </is>
      </c>
      <c r="D212" s="12" t="inlineStr">
        <is>
          <t>This nugget has learning material and questions covering the topic of Simple Interest (Calculator).</t>
        </is>
      </c>
      <c r="E212" s="12" t="inlineStr">
        <is>
          <t>d4c388b5-dfeb-478f-8e41-fc8493e03084</t>
        </is>
      </c>
    </row>
    <row r="213" ht="45" customHeight="1">
      <c r="A213" s="12" t="inlineStr">
        <is>
          <t>Fractions, Decimals and Percentages</t>
        </is>
      </c>
      <c r="B213" s="12" t="inlineStr">
        <is>
          <t>Percentages: Increase, Decrease and Interest</t>
        </is>
      </c>
      <c r="C213" s="13" t="inlineStr">
        <is>
          <t>Compound Interest (Calculator) [MF11.07]</t>
        </is>
      </c>
      <c r="D213" s="12" t="inlineStr">
        <is>
          <t>This nugget has learning material and questions covering the topic of Compound Interest  (Calculator).</t>
        </is>
      </c>
      <c r="E213" s="12" t="inlineStr">
        <is>
          <t>2f2de45f-d1b6-44cb-a724-8aa056fc2f3c</t>
        </is>
      </c>
    </row>
    <row r="214" ht="45" customHeight="1">
      <c r="A214" s="12" t="inlineStr">
        <is>
          <t>Fractions, Decimals and Percentages</t>
        </is>
      </c>
      <c r="B214" s="12" t="inlineStr">
        <is>
          <t>Percentages: Increase, Decrease and Interest</t>
        </is>
      </c>
      <c r="C214" s="13" t="inlineStr">
        <is>
          <t>Depreciation (Calculator) [MF11.08]</t>
        </is>
      </c>
      <c r="D214" s="12" t="inlineStr">
        <is>
          <t>This nugget has learning material and questions covering the topic of Depreciation (Calculator).</t>
        </is>
      </c>
      <c r="E214" s="12" t="inlineStr">
        <is>
          <t>e188deb2-3742-4dfc-9417-6fd71a92a432</t>
        </is>
      </c>
    </row>
    <row r="215" ht="45" customHeight="1">
      <c r="A215" s="12" t="inlineStr">
        <is>
          <t>Fractions, Decimals and Percentages</t>
        </is>
      </c>
      <c r="B215" s="12" t="inlineStr">
        <is>
          <t>Percentages: Increase, Decrease and Interest</t>
        </is>
      </c>
      <c r="C215" s="13" t="inlineStr">
        <is>
          <t>Compound Interest and Depreciation (Calculator) [MF11.09]</t>
        </is>
      </c>
      <c r="D215" s="12" t="inlineStr">
        <is>
          <t>This nugget has learning material and questions covering the topic of Compound Interest and Depreciation (Calculator).</t>
        </is>
      </c>
      <c r="E215" s="12" t="inlineStr">
        <is>
          <t>dadf798e-bee4-4b5a-9933-3817a83c381a</t>
        </is>
      </c>
    </row>
    <row r="216" ht="45" customHeight="1">
      <c r="A216" s="12" t="inlineStr">
        <is>
          <t>Fractions, Decimals and Percentages</t>
        </is>
      </c>
      <c r="B216" s="12" t="inlineStr">
        <is>
          <t>Percentages: Increase, Decrease and Interest</t>
        </is>
      </c>
      <c r="C216" s="13" t="inlineStr">
        <is>
          <t>Simple and Compound Interest (Calculator) [MF11.10]</t>
        </is>
      </c>
      <c r="D216" s="12" t="inlineStr">
        <is>
          <t>This nugget has learning material and questions covering the topic of Simple and Compound Interest (Calculator).</t>
        </is>
      </c>
      <c r="E216" s="12" t="inlineStr">
        <is>
          <t>a9311ade-7c87-412b-b9bf-047723d068da</t>
        </is>
      </c>
    </row>
    <row r="217" ht="45" customHeight="1">
      <c r="A217" s="12" t="inlineStr">
        <is>
          <t>Fractions, Decimals and Percentages</t>
        </is>
      </c>
      <c r="B217" s="12" t="inlineStr">
        <is>
          <t>Percentages: Increase, Decrease and Interest</t>
        </is>
      </c>
      <c r="C217" s="13" t="inlineStr">
        <is>
          <t>Percentage Change [MF11.04]</t>
        </is>
      </c>
      <c r="D217" s="12" t="inlineStr">
        <is>
          <t>This nugget has learning material and questions covering the topic of Percentage Change.</t>
        </is>
      </c>
      <c r="E217" s="12" t="inlineStr">
        <is>
          <t>8122234c-5c94-4d06-9793-ee1f015d319b</t>
        </is>
      </c>
    </row>
    <row r="218" ht="45" customHeight="1">
      <c r="A218" s="12" t="inlineStr">
        <is>
          <t>Fractions, Decimals and Percentages</t>
        </is>
      </c>
      <c r="B218" s="12" t="inlineStr">
        <is>
          <t>Percentages: Increase, Decrease and Interest</t>
        </is>
      </c>
      <c r="C218" s="13" t="inlineStr">
        <is>
          <t>Express One Amount as a Percentage of Another [MF11.13]</t>
        </is>
      </c>
      <c r="D218" s="12" t="inlineStr">
        <is>
          <t>This nugget has learning material and questions covering the topic of Express One amount as a percentage of another (Level 2).</t>
        </is>
      </c>
      <c r="E218" s="12" t="inlineStr">
        <is>
          <t>d71e4d9b-8ce1-4f6b-8605-860e2b74d0eb</t>
        </is>
      </c>
    </row>
    <row r="219" ht="45" customHeight="1">
      <c r="A219" s="12" t="inlineStr">
        <is>
          <t>Fractions, Decimals and Percentages</t>
        </is>
      </c>
      <c r="B219" s="12" t="inlineStr">
        <is>
          <t>FDP Equivalence</t>
        </is>
      </c>
      <c r="C219" s="13" t="inlineStr">
        <is>
          <t>Diagnostic: FDP Equivalence [MW00.42]</t>
        </is>
      </c>
      <c r="D219" s="12" t="inlineStr">
        <is>
          <t>This is a short diagnostic assessment covering the topic of FDP Equivalence.</t>
        </is>
      </c>
      <c r="E219" s="12" t="inlineStr">
        <is>
          <t>23a89c80-7079-49de-8870-996ce2b2151e</t>
        </is>
      </c>
    </row>
    <row r="220" ht="45" customHeight="1">
      <c r="A220" s="12" t="inlineStr">
        <is>
          <t>Fractions, Decimals and Percentages</t>
        </is>
      </c>
      <c r="B220" s="12" t="inlineStr">
        <is>
          <t>FDP Equivalence</t>
        </is>
      </c>
      <c r="C220" s="13" t="inlineStr">
        <is>
          <t>Introduction to Fractions, Decimals and Percentages [MF8.01]</t>
        </is>
      </c>
      <c r="D220" s="12" t="inlineStr">
        <is>
          <t>This nugget has learning material and questions covering the topic of an Introduction to Fractions, Decimals and Percentages.</t>
        </is>
      </c>
      <c r="E220" s="12" t="inlineStr">
        <is>
          <t>24b73690-28c6-42c3-a1d9-71e6fd16bc23</t>
        </is>
      </c>
    </row>
    <row r="221" ht="45" customHeight="1">
      <c r="A221" s="12" t="inlineStr">
        <is>
          <t>Fractions, Decimals and Percentages</t>
        </is>
      </c>
      <c r="B221" s="12" t="inlineStr">
        <is>
          <t>FDP Equivalence</t>
        </is>
      </c>
      <c r="C221" s="13" t="inlineStr">
        <is>
          <t>Converting Fractions to Denominator 100 [MF8.02]</t>
        </is>
      </c>
      <c r="D221" s="12" t="inlineStr">
        <is>
          <t>This nugget has learning material and questions covering the topic of Converting Fractions to Denominator 100.</t>
        </is>
      </c>
      <c r="E221" s="12" t="inlineStr">
        <is>
          <t>6147faea-d7c5-4fcf-8404-fdf358fa97b3</t>
        </is>
      </c>
    </row>
    <row r="222" ht="45" customHeight="1">
      <c r="A222" s="12" t="inlineStr">
        <is>
          <t>Fractions, Decimals and Percentages</t>
        </is>
      </c>
      <c r="B222" s="12" t="inlineStr">
        <is>
          <t>FDP Equivalence</t>
        </is>
      </c>
      <c r="C222" s="13" t="inlineStr">
        <is>
          <t>Fractions to Percentage [MF8.03]</t>
        </is>
      </c>
      <c r="D222" s="12" t="inlineStr">
        <is>
          <t>This nugget has learning material and questions covering the topic of Fractions to Percentages (Non Calc).</t>
        </is>
      </c>
      <c r="E222" s="12" t="inlineStr">
        <is>
          <t>5a393f14-c8b4-4152-bfcf-f94742ea245e</t>
        </is>
      </c>
    </row>
    <row r="223" ht="45" customHeight="1">
      <c r="A223" s="12" t="inlineStr">
        <is>
          <t>Fractions, Decimals and Percentages</t>
        </is>
      </c>
      <c r="B223" s="12" t="inlineStr">
        <is>
          <t>FDP Equivalence</t>
        </is>
      </c>
      <c r="C223" s="13" t="inlineStr">
        <is>
          <t>Decimals to Percentage [MF8.04]</t>
        </is>
      </c>
      <c r="D223" s="12" t="inlineStr">
        <is>
          <t>This nugget has learning material and questions covering the topic of Decimals to Percentages (Non Calc).</t>
        </is>
      </c>
      <c r="E223" s="12" t="inlineStr">
        <is>
          <t>419e58a3-ffcd-4d2c-81bb-bca46e482863</t>
        </is>
      </c>
    </row>
    <row r="224" ht="45" customHeight="1">
      <c r="A224" s="12" t="inlineStr">
        <is>
          <t>Fractions, Decimals and Percentages</t>
        </is>
      </c>
      <c r="B224" s="12" t="inlineStr">
        <is>
          <t>FDP Equivalence</t>
        </is>
      </c>
      <c r="C224" s="13" t="inlineStr">
        <is>
          <t>Percentage to Decimals [MF8.05]</t>
        </is>
      </c>
      <c r="D224" s="12" t="inlineStr">
        <is>
          <t>This nugget has learning material and questions covering the topic of Percentages to Decimals (Non Calc).</t>
        </is>
      </c>
      <c r="E224" s="12" t="inlineStr">
        <is>
          <t>b5815eb5-019e-4b2f-9e0d-078cddd3c1ce</t>
        </is>
      </c>
    </row>
    <row r="225" ht="45" customHeight="1">
      <c r="A225" s="12" t="inlineStr">
        <is>
          <t>Fractions, Decimals and Percentages</t>
        </is>
      </c>
      <c r="B225" s="12" t="inlineStr">
        <is>
          <t>FDP Equivalence</t>
        </is>
      </c>
      <c r="C225" s="13" t="inlineStr">
        <is>
          <t>Fractions to Decimals 1: Equivalent Fractions [MF8.06]</t>
        </is>
      </c>
      <c r="D225" s="12" t="inlineStr">
        <is>
          <t>This nugget has learning material and questions covering the topic of Fractions to Decimals 1: Equivalent Fractions.</t>
        </is>
      </c>
      <c r="E225" s="12" t="inlineStr">
        <is>
          <t>75e4fb93-b129-478d-8ccb-6841b998fdd5</t>
        </is>
      </c>
    </row>
    <row r="226" ht="45" customHeight="1">
      <c r="A226" s="12" t="inlineStr">
        <is>
          <t>Fractions, Decimals and Percentages</t>
        </is>
      </c>
      <c r="B226" s="12" t="inlineStr">
        <is>
          <t>FDP Equivalence</t>
        </is>
      </c>
      <c r="C226" s="13" t="inlineStr">
        <is>
          <t>Fractions to Decimals 2: Division [MF8.07]</t>
        </is>
      </c>
      <c r="D226" s="12" t="inlineStr">
        <is>
          <t>This nugget has learning material and questions covering the topic of Fractions to Decimals 2: Division.</t>
        </is>
      </c>
      <c r="E226" s="12" t="inlineStr">
        <is>
          <t>307c8036-b917-4099-9099-01fab156cd5f</t>
        </is>
      </c>
    </row>
    <row r="227" ht="45" customHeight="1">
      <c r="A227" s="12" t="inlineStr">
        <is>
          <t>Fractions, Decimals and Percentages</t>
        </is>
      </c>
      <c r="B227" s="12" t="inlineStr">
        <is>
          <t>FDP Equivalence</t>
        </is>
      </c>
      <c r="C227" s="13" t="inlineStr">
        <is>
          <t>Percentage to Fractions [MF8.08]</t>
        </is>
      </c>
      <c r="D227" s="12" t="inlineStr">
        <is>
          <t>This nugget has learning material and questions covering the topic of Percentages to Fractions (Non Calc).</t>
        </is>
      </c>
      <c r="E227" s="12" t="inlineStr">
        <is>
          <t>3faff58f-9654-429f-b207-433cd1518e0c</t>
        </is>
      </c>
    </row>
    <row r="228" ht="45" customHeight="1">
      <c r="A228" s="12" t="inlineStr">
        <is>
          <t>Fractions, Decimals and Percentages</t>
        </is>
      </c>
      <c r="B228" s="12" t="inlineStr">
        <is>
          <t>FDP Equivalence</t>
        </is>
      </c>
      <c r="C228" s="13" t="inlineStr">
        <is>
          <t>Decimals to Fractions [MF8.09]</t>
        </is>
      </c>
      <c r="D228" s="12" t="inlineStr">
        <is>
          <t>This nugget has learning material and questions covering the topic of Decimals to Fractions (Non Calc).</t>
        </is>
      </c>
      <c r="E228" s="12" t="inlineStr">
        <is>
          <t>2cc759fd-a3af-4f85-9853-fda884a8de8e</t>
        </is>
      </c>
    </row>
    <row r="229" ht="45" customHeight="1">
      <c r="A229" s="12" t="inlineStr">
        <is>
          <t>Fractions, Decimals and Percentages</t>
        </is>
      </c>
      <c r="B229" s="12" t="inlineStr">
        <is>
          <t>FDP Equivalence</t>
        </is>
      </c>
      <c r="C229" s="13" t="inlineStr">
        <is>
          <t>Ordering Fractions, Decimals and Percentages 1: Unit Fractions (Non-Calculator) [MF8.14]</t>
        </is>
      </c>
      <c r="D229" s="12" t="inlineStr">
        <is>
          <t>This nugget has learning material and questions covering the topic of Ordering Fractions, Decimals &amp; Percentages 1.</t>
        </is>
      </c>
      <c r="E229" s="12" t="inlineStr">
        <is>
          <t>af14a918-5814-46cb-90c3-8ff4647a94fd</t>
        </is>
      </c>
    </row>
    <row r="230" ht="45" customHeight="1">
      <c r="A230" s="12" t="inlineStr">
        <is>
          <t>Fractions, Decimals and Percentages</t>
        </is>
      </c>
      <c r="B230" s="12" t="inlineStr">
        <is>
          <t>FDP Equivalence</t>
        </is>
      </c>
      <c r="C230" s="13" t="inlineStr">
        <is>
          <t>Ordering Fractions, Decimals and Percentages 2: Non-Unit Fractions (Non-Calculator) [MF8.15]</t>
        </is>
      </c>
      <c r="D230" s="12" t="inlineStr">
        <is>
          <t>This nugget has learning material and questions covering the topic of Ordering Fractions, Decimals &amp; Percentages 2.</t>
        </is>
      </c>
      <c r="E230" s="12" t="inlineStr">
        <is>
          <t>d60b8202-9704-4941-8b6a-82742b38aa74</t>
        </is>
      </c>
    </row>
    <row r="231" ht="45" customHeight="1">
      <c r="A231" s="12" t="inlineStr">
        <is>
          <t>Fractions, Decimals and Percentages</t>
        </is>
      </c>
      <c r="B231" s="12" t="inlineStr">
        <is>
          <t>FDP Equivalence</t>
        </is>
      </c>
      <c r="C231" s="13" t="inlineStr">
        <is>
          <t>Converting Percentage (Less than 1%) [MF8.18]</t>
        </is>
      </c>
      <c r="D231" s="12" t="inlineStr">
        <is>
          <t>This nugget has learning material and questions covering the topic of Converting Percentage (Less than 1%).</t>
        </is>
      </c>
      <c r="E231" s="12" t="inlineStr">
        <is>
          <t>50e19428-bae2-4342-84df-efb4e9c84c35</t>
        </is>
      </c>
    </row>
    <row r="232" ht="45" customHeight="1">
      <c r="A232" s="12" t="inlineStr">
        <is>
          <t>Fractions, Decimals and Percentages</t>
        </is>
      </c>
      <c r="B232" s="12" t="inlineStr">
        <is>
          <t>FDP Equivalence</t>
        </is>
      </c>
      <c r="C232" s="13" t="inlineStr">
        <is>
          <t>Converting Percentage (Greater than 100%) [MF8.19]</t>
        </is>
      </c>
      <c r="D232" s="12" t="inlineStr">
        <is>
          <t>This nugget has learning material and questions covering the topic of Converting Percentage (Greater than 100%).</t>
        </is>
      </c>
      <c r="E232" s="12" t="inlineStr">
        <is>
          <t>a9b254ed-b1d4-4027-afe6-57fc73dfd6f9</t>
        </is>
      </c>
    </row>
    <row r="233" ht="45" customHeight="1">
      <c r="A233" s="12" t="inlineStr">
        <is>
          <t>Ratio and Proportion</t>
        </is>
      </c>
      <c r="B233" s="12" t="inlineStr">
        <is>
          <t>Ratio</t>
        </is>
      </c>
      <c r="C233" s="13" t="inlineStr">
        <is>
          <t>Diagnostic: Ratio [MW00.07]</t>
        </is>
      </c>
      <c r="D233" s="12" t="inlineStr">
        <is>
          <t>This is a short diagnostic with questions on the topic of Ratio.</t>
        </is>
      </c>
      <c r="E233" s="12" t="inlineStr">
        <is>
          <t>27e56fcb-5a78-43c6-81b0-4e2fe91fdc2f</t>
        </is>
      </c>
    </row>
    <row r="234" ht="45" customHeight="1">
      <c r="A234" s="12" t="inlineStr">
        <is>
          <t>Ratio and Proportion</t>
        </is>
      </c>
      <c r="B234" s="12" t="inlineStr">
        <is>
          <t>Ratio</t>
        </is>
      </c>
      <c r="C234" s="13" t="inlineStr">
        <is>
          <t>Introduction to Ratio [MF15.01]</t>
        </is>
      </c>
      <c r="D234" s="12" t="inlineStr">
        <is>
          <t>This nugget has learning material and questions covering the topic of an Introduction to Ratio.</t>
        </is>
      </c>
      <c r="E234" s="12" t="inlineStr">
        <is>
          <t>a54c1392-c308-43a2-82d3-c0494a6c9436</t>
        </is>
      </c>
    </row>
    <row r="235" ht="45" customHeight="1">
      <c r="A235" s="12" t="inlineStr">
        <is>
          <t>Ratio and Proportion</t>
        </is>
      </c>
      <c r="B235" s="12" t="inlineStr">
        <is>
          <t>Ratio</t>
        </is>
      </c>
      <c r="C235" s="13" t="inlineStr">
        <is>
          <t>Simplifying Ratios [MF15.02]</t>
        </is>
      </c>
      <c r="D235" s="12" t="inlineStr">
        <is>
          <t>This nugget has learning material and questions covering the topic of Simplifying Ratios.</t>
        </is>
      </c>
      <c r="E235" s="12" t="inlineStr">
        <is>
          <t>39f4ac58-dba5-4ae1-b9a3-6a89c10f42f5</t>
        </is>
      </c>
    </row>
    <row r="236" ht="45" customHeight="1">
      <c r="A236" s="12" t="inlineStr">
        <is>
          <t>Ratio and Proportion</t>
        </is>
      </c>
      <c r="B236" s="12" t="inlineStr">
        <is>
          <t>Ratio</t>
        </is>
      </c>
      <c r="C236" s="13" t="inlineStr">
        <is>
          <t>Converting Ratios into the Form 1:n [MF15.03]</t>
        </is>
      </c>
      <c r="D236" s="12" t="inlineStr">
        <is>
          <t>This nugget has learning material and questions covering the topic of Converting Ratios into the Form 1:n.</t>
        </is>
      </c>
      <c r="E236" s="12" t="inlineStr">
        <is>
          <t>17860a51-c886-48f1-b469-851869e282ab</t>
        </is>
      </c>
    </row>
    <row r="237" ht="45" customHeight="1">
      <c r="A237" s="12" t="inlineStr">
        <is>
          <t>Ratio and Proportion</t>
        </is>
      </c>
      <c r="B237" s="12" t="inlineStr">
        <is>
          <t>Ratio</t>
        </is>
      </c>
      <c r="C237" s="13" t="inlineStr">
        <is>
          <t>Converting Ratios into the Form n:1 [MF15.04]</t>
        </is>
      </c>
      <c r="D237" s="12" t="inlineStr">
        <is>
          <t>This nugget has learning material and questions covering the topic of converting ratios into the form n:1.</t>
        </is>
      </c>
      <c r="E237" s="12" t="inlineStr">
        <is>
          <t>1badc253-9465-4095-95cd-68fc12648dd1</t>
        </is>
      </c>
    </row>
    <row r="238" ht="45" customHeight="1">
      <c r="A238" s="12" t="inlineStr">
        <is>
          <t>Ratio and Proportion</t>
        </is>
      </c>
      <c r="B238" s="12" t="inlineStr">
        <is>
          <t>Ratio</t>
        </is>
      </c>
      <c r="C238" s="13" t="inlineStr">
        <is>
          <t>3 Part Ratios [MF15.05]</t>
        </is>
      </c>
      <c r="D238" s="12" t="inlineStr">
        <is>
          <t>This nugget has learning material and questions covering the topic of 3 Part Ratios.</t>
        </is>
      </c>
      <c r="E238" s="12" t="inlineStr">
        <is>
          <t>f20c4580-8420-4607-bcf4-592072726aad</t>
        </is>
      </c>
    </row>
    <row r="239" ht="45" customHeight="1">
      <c r="A239" s="12" t="inlineStr">
        <is>
          <t>Ratio and Proportion</t>
        </is>
      </c>
      <c r="B239" s="12" t="inlineStr">
        <is>
          <t>Ratio</t>
        </is>
      </c>
      <c r="C239" s="13" t="inlineStr">
        <is>
          <t>Simplifying Ratios with Units [MF15.06]</t>
        </is>
      </c>
      <c r="D239" s="12" t="inlineStr">
        <is>
          <t>This nugget has learning material and questions covering the topic of Simplifying Ratios with Units.</t>
        </is>
      </c>
      <c r="E239" s="12" t="inlineStr">
        <is>
          <t>dcb4b144-8764-4bd4-9c5d-18ffd70451ab</t>
        </is>
      </c>
    </row>
    <row r="240" ht="45" customHeight="1">
      <c r="A240" s="12" t="inlineStr">
        <is>
          <t>Ratio and Proportion</t>
        </is>
      </c>
      <c r="B240" s="12" t="inlineStr">
        <is>
          <t>Ratio</t>
        </is>
      </c>
      <c r="C240" s="13" t="inlineStr">
        <is>
          <t>Converting Ratios into Fractions [MF15.11]</t>
        </is>
      </c>
      <c r="D240" s="12" t="inlineStr">
        <is>
          <t>This nugget has learning material and questions covering the topic of Converting Ratios into Fractions.</t>
        </is>
      </c>
      <c r="E240" s="12" t="inlineStr">
        <is>
          <t>907919ea-8fac-44c8-bcd9-456608e7040c</t>
        </is>
      </c>
    </row>
    <row r="241" ht="45" customHeight="1">
      <c r="A241" s="12" t="inlineStr">
        <is>
          <t>Ratio and Proportion</t>
        </is>
      </c>
      <c r="B241" s="12" t="inlineStr">
        <is>
          <t>Ratio</t>
        </is>
      </c>
      <c r="C241" s="13" t="inlineStr">
        <is>
          <t>Converting Fractions into Ratios [MF15.12]</t>
        </is>
      </c>
      <c r="D241" s="12" t="inlineStr">
        <is>
          <t>This nugget has learning material and questions covering the topic of converting fractions into ratios.</t>
        </is>
      </c>
      <c r="E241" s="12" t="inlineStr">
        <is>
          <t>3dd802c2-6e1b-436d-bfc1-fea0371a3e24</t>
        </is>
      </c>
    </row>
    <row r="242" ht="45" customHeight="1">
      <c r="A242" s="12" t="inlineStr">
        <is>
          <t>Ratio and Proportion</t>
        </is>
      </c>
      <c r="B242" s="12" t="inlineStr">
        <is>
          <t>Ratio</t>
        </is>
      </c>
      <c r="C242" s="13" t="inlineStr">
        <is>
          <t>Diagnostic: Ratio (Sharing) [MF00.22]</t>
        </is>
      </c>
      <c r="D242" s="12" t="inlineStr">
        <is>
          <t>This is a short diagnostic with questions on the topic of Ratio: Sharing 1.</t>
        </is>
      </c>
      <c r="E242" s="12" t="inlineStr">
        <is>
          <t>784c1c0e-2fa4-4594-ae7c-b368a28883b7</t>
        </is>
      </c>
    </row>
    <row r="243" ht="45" customHeight="1">
      <c r="A243" s="12" t="inlineStr">
        <is>
          <t>Ratio and Proportion</t>
        </is>
      </c>
      <c r="B243" s="12" t="inlineStr">
        <is>
          <t>Ratio</t>
        </is>
      </c>
      <c r="C243" s="13" t="inlineStr">
        <is>
          <t>Sharing with a Given Ratio: Modelling [MF15.15]</t>
        </is>
      </c>
      <c r="D243" s="12" t="inlineStr">
        <is>
          <t>This nugget has learning material and questions covering the topic of modelling sharing with a given ratio using bar models.</t>
        </is>
      </c>
      <c r="E243" s="12" t="inlineStr">
        <is>
          <t>e39538e6-4a8c-4263-81ec-7961de6f27f1</t>
        </is>
      </c>
    </row>
    <row r="244" ht="45" customHeight="1">
      <c r="A244" s="12" t="inlineStr">
        <is>
          <t>Ratio and Proportion</t>
        </is>
      </c>
      <c r="B244" s="12" t="inlineStr">
        <is>
          <t>Ratio</t>
        </is>
      </c>
      <c r="C244" s="13" t="inlineStr">
        <is>
          <t>Ratio Fluency: Modelling [MF15.16]</t>
        </is>
      </c>
      <c r="D244" s="12" t="inlineStr">
        <is>
          <t>This nugget has learning material and questions covering the topic of ratio, whilst promoting fluency using bar models.</t>
        </is>
      </c>
      <c r="E244" s="12" t="inlineStr">
        <is>
          <t>051b4de1-9bde-4431-990a-efc2557d1c6b</t>
        </is>
      </c>
    </row>
    <row r="245" ht="45" customHeight="1">
      <c r="A245" s="12" t="inlineStr">
        <is>
          <t>Ratio and Proportion</t>
        </is>
      </c>
      <c r="B245" s="12" t="inlineStr">
        <is>
          <t>Ratio</t>
        </is>
      </c>
      <c r="C245" s="13" t="inlineStr">
        <is>
          <t>Sharing with a Given Ratio 1 [MH15.07]</t>
        </is>
      </c>
      <c r="D245" s="12" t="inlineStr">
        <is>
          <t>This nugget has learning material and questions covering the topic of Sharing with a Given Ratio 1.</t>
        </is>
      </c>
      <c r="E245" s="12" t="inlineStr">
        <is>
          <t>9238c5f9-b96d-4dd6-96c6-c3bd18028d29</t>
        </is>
      </c>
    </row>
    <row r="246" ht="45" customHeight="1">
      <c r="A246" s="12" t="inlineStr">
        <is>
          <t>Ratio and Proportion</t>
        </is>
      </c>
      <c r="B246" s="12" t="inlineStr">
        <is>
          <t>Ratio</t>
        </is>
      </c>
      <c r="C246" s="13" t="inlineStr">
        <is>
          <t>Sharing with a Given Ratio 2 (Calculator) [MF15.08]</t>
        </is>
      </c>
      <c r="D246" s="12" t="inlineStr">
        <is>
          <t>This nugget has learning material and questions covering the topic of Sharing with a Given Ratio 2 (Calculator).</t>
        </is>
      </c>
      <c r="E246" s="12" t="inlineStr">
        <is>
          <t>95c120a8-a747-4395-9d1c-aaaa07ac198e</t>
        </is>
      </c>
    </row>
    <row r="247" ht="45" customHeight="1">
      <c r="A247" s="12" t="inlineStr">
        <is>
          <t>Ratio and Proportion</t>
        </is>
      </c>
      <c r="B247" s="12" t="inlineStr">
        <is>
          <t>Ratio</t>
        </is>
      </c>
      <c r="C247" s="13" t="inlineStr">
        <is>
          <t>Sharing with a Given Ratio 3 (Calculator): Working Backwards [MF15.09]</t>
        </is>
      </c>
      <c r="D247" s="12" t="inlineStr">
        <is>
          <t>This nugget has learning material and questions covering the topic of Sharing with a Given Ratio 3 (Calculator).</t>
        </is>
      </c>
      <c r="E247" s="12" t="inlineStr">
        <is>
          <t>47267077-7f79-4c73-8ba5-f89490c5e553</t>
        </is>
      </c>
    </row>
    <row r="248" ht="45" customHeight="1">
      <c r="A248" s="12" t="inlineStr">
        <is>
          <t>Ratio and Proportion</t>
        </is>
      </c>
      <c r="B248" s="12" t="inlineStr">
        <is>
          <t>Ratio</t>
        </is>
      </c>
      <c r="C248" s="13" t="inlineStr">
        <is>
          <t>Sharing with a Given Ratio 4 (Calculator): 3 Part Ratios [MF15.10]</t>
        </is>
      </c>
      <c r="D248" s="12" t="inlineStr">
        <is>
          <t>This nugget has learning material and questions covering the topic of Sharing with a Given Ratio 4 (Calculator).</t>
        </is>
      </c>
      <c r="E248" s="12" t="inlineStr">
        <is>
          <t>ba2b628b-6d41-47b6-a866-3caeb477321f</t>
        </is>
      </c>
    </row>
    <row r="249" ht="45" customHeight="1">
      <c r="A249" s="12" t="inlineStr">
        <is>
          <t>Ratio and Proportion</t>
        </is>
      </c>
      <c r="B249" s="12" t="inlineStr">
        <is>
          <t>Ratio</t>
        </is>
      </c>
      <c r="C249" s="13" t="inlineStr">
        <is>
          <t>Part of a Ratio to the Whole [MF15.13]</t>
        </is>
      </c>
      <c r="D249" s="12" t="inlineStr">
        <is>
          <t>This nugget has learning material and questions covering the topic of Part of a Ratio to the Whole.</t>
        </is>
      </c>
      <c r="E249" s="12" t="inlineStr">
        <is>
          <t>04964732-461a-4c1a-8f82-5e00b92f69d7</t>
        </is>
      </c>
    </row>
    <row r="250" ht="45" customHeight="1">
      <c r="A250" s="12" t="inlineStr">
        <is>
          <t>Ratio and Proportion</t>
        </is>
      </c>
      <c r="B250" s="12" t="inlineStr">
        <is>
          <t>Ratio</t>
        </is>
      </c>
      <c r="C250" s="13" t="inlineStr">
        <is>
          <t>Ratio: Problem Solving [MF15.17]</t>
        </is>
      </c>
      <c r="D250" s="12" t="inlineStr">
        <is>
          <t xml:space="preserve">This nugget has learning material and questions covering the topic of problem solving with ratios, for example finding a total when given one part of a ratio and applying ratio to profit and loss problems. </t>
        </is>
      </c>
      <c r="E250" s="12" t="inlineStr">
        <is>
          <t>95cee56f-fd54-4c32-a64a-7a9c1981e76e</t>
        </is>
      </c>
    </row>
    <row r="251" ht="45" customHeight="1">
      <c r="A251" s="12" t="inlineStr">
        <is>
          <t>Ratio and Proportion</t>
        </is>
      </c>
      <c r="B251" s="12" t="inlineStr">
        <is>
          <t>Ratio</t>
        </is>
      </c>
      <c r="C251" s="13" t="inlineStr">
        <is>
          <t>Ratio: Two Ratios [MF15.18]</t>
        </is>
      </c>
      <c r="D251" s="12" t="inlineStr">
        <is>
          <t>This nugget has learning material and questions covering the topic of two ratios. The problems each contain two or more ratios that have shared elements.</t>
        </is>
      </c>
      <c r="E251" s="12" t="inlineStr">
        <is>
          <t>c676b455-f4d3-4c38-95d2-5f692879275b</t>
        </is>
      </c>
    </row>
    <row r="252" ht="45" customHeight="1">
      <c r="A252" s="12" t="inlineStr">
        <is>
          <t>Ratio and Proportion</t>
        </is>
      </c>
      <c r="B252" s="12" t="inlineStr">
        <is>
          <t>Ratio</t>
        </is>
      </c>
      <c r="C252" s="13" t="inlineStr">
        <is>
          <t>Ratio: Angles [MF15.19]</t>
        </is>
      </c>
      <c r="D252" s="12" t="inlineStr">
        <is>
          <t>This nugget has learning material and questions covering the topic of ratio within the context of angle rules, such as the sum of angles on a straight line and the sum of angles in a triangle.</t>
        </is>
      </c>
      <c r="E252" s="12" t="inlineStr">
        <is>
          <t>e412a6f3-c994-4fa1-b226-cdf589aebfbf</t>
        </is>
      </c>
    </row>
    <row r="253" ht="45" customHeight="1">
      <c r="A253" s="12" t="inlineStr">
        <is>
          <t>Ratio and Proportion</t>
        </is>
      </c>
      <c r="B253" s="12" t="inlineStr">
        <is>
          <t>Ratio</t>
        </is>
      </c>
      <c r="C253" s="13" t="inlineStr">
        <is>
          <t>Ratio: Applied [MF15.20]</t>
        </is>
      </c>
      <c r="D253" s="12" t="inlineStr">
        <is>
          <t>This nugget has learning material and questions covering the application of ratio to other branches of mathematics, such as geometry, standard form and percentages.</t>
        </is>
      </c>
      <c r="E253" s="12" t="inlineStr">
        <is>
          <t>29e7830d-3b02-428e-98f7-80d60767573c</t>
        </is>
      </c>
    </row>
    <row r="254" ht="45" customHeight="1">
      <c r="A254" s="12" t="inlineStr">
        <is>
          <t>Ratio and Proportion</t>
        </is>
      </c>
      <c r="B254" s="12" t="inlineStr">
        <is>
          <t>Proportion</t>
        </is>
      </c>
      <c r="C254" s="13" t="inlineStr">
        <is>
          <t>Diagnostic: Proportion [MF00.23]</t>
        </is>
      </c>
      <c r="D254" s="12" t="inlineStr">
        <is>
          <t>This is a short diagnostic with questions on the topic of Proportion.</t>
        </is>
      </c>
      <c r="E254" s="12" t="inlineStr">
        <is>
          <t>5ad460b2-d9ea-4f80-93d1-f36dfdd5480b</t>
        </is>
      </c>
    </row>
    <row r="255" ht="45" customHeight="1">
      <c r="A255" s="12" t="inlineStr">
        <is>
          <t>Ratio and Proportion</t>
        </is>
      </c>
      <c r="B255" s="12" t="inlineStr">
        <is>
          <t>Proportion</t>
        </is>
      </c>
      <c r="C255" s="13" t="inlineStr">
        <is>
          <t>Introduction to Proportion [MF16.01]</t>
        </is>
      </c>
      <c r="D255" s="12" t="inlineStr">
        <is>
          <t>This nugget has learning material and questions covering the topic of an Introduction to Proportion.</t>
        </is>
      </c>
      <c r="E255" s="12" t="inlineStr">
        <is>
          <t>be7223b9-5117-4da2-b82b-a75df633f805</t>
        </is>
      </c>
    </row>
    <row r="256" ht="45" customHeight="1">
      <c r="A256" s="12" t="inlineStr">
        <is>
          <t>Ratio and Proportion</t>
        </is>
      </c>
      <c r="B256" s="12" t="inlineStr">
        <is>
          <t>Proportion</t>
        </is>
      </c>
      <c r="C256" s="13" t="inlineStr">
        <is>
          <t>Recipe Ratio 1: Find Amount of Ingredients [MF16.02]</t>
        </is>
      </c>
      <c r="D256" s="12" t="inlineStr">
        <is>
          <t>This nugget has learning material and questions covering the topic of Recipe Ratio 1.</t>
        </is>
      </c>
      <c r="E256" s="12" t="inlineStr">
        <is>
          <t>e1397022-c8be-4126-8274-f13340077b8d</t>
        </is>
      </c>
    </row>
    <row r="257" ht="45" customHeight="1">
      <c r="A257" s="12" t="inlineStr">
        <is>
          <t>Ratio and Proportion</t>
        </is>
      </c>
      <c r="B257" s="12" t="inlineStr">
        <is>
          <t>Proportion</t>
        </is>
      </c>
      <c r="C257" s="13" t="inlineStr">
        <is>
          <t>Recipe Ratio 2: Find the Number of People [MF16.03]</t>
        </is>
      </c>
      <c r="D257" s="12" t="inlineStr">
        <is>
          <t>This nugget has learning material and questions covering the topic of Recipe Ratio 2.</t>
        </is>
      </c>
      <c r="E257" s="12" t="inlineStr">
        <is>
          <t>25e5d754-6601-49ab-a52f-54dbcd555e6c</t>
        </is>
      </c>
    </row>
    <row r="258" ht="45" customHeight="1">
      <c r="A258" s="12" t="inlineStr">
        <is>
          <t>Ratio and Proportion</t>
        </is>
      </c>
      <c r="B258" s="12" t="inlineStr">
        <is>
          <t>Proportion</t>
        </is>
      </c>
      <c r="C258" s="13" t="inlineStr">
        <is>
          <t>Recipe Ratio 3: Maximum That Can Be Made [MF16.17]</t>
        </is>
      </c>
      <c r="D258" s="12" t="inlineStr">
        <is>
          <t xml:space="preserve">This nugget covers finding the maximum amount of a recipe that can be made, given the original recipe and a set of ingredients. The method used is considering how many batches you could make with each ingredient and finding out which one limits how much you can make. </t>
        </is>
      </c>
      <c r="E258" s="12" t="inlineStr">
        <is>
          <t>ccfa0222-185a-4a2d-92c3-1fb3d1deacef</t>
        </is>
      </c>
    </row>
    <row r="259" ht="45" customHeight="1">
      <c r="A259" s="12" t="inlineStr">
        <is>
          <t>Ratio and Proportion</t>
        </is>
      </c>
      <c r="B259" s="12" t="inlineStr">
        <is>
          <t>Proportion</t>
        </is>
      </c>
      <c r="C259" s="13" t="inlineStr">
        <is>
          <t>Better Value [MF16.04]</t>
        </is>
      </c>
      <c r="D259" s="12" t="inlineStr">
        <is>
          <t>This nugget has learning material and questions covering the topic of Better Value.</t>
        </is>
      </c>
      <c r="E259" s="12" t="inlineStr">
        <is>
          <t>80b7c475-17b5-4ed9-b6ab-86c9e22642b3</t>
        </is>
      </c>
    </row>
    <row r="260" ht="45" customHeight="1">
      <c r="A260" s="12" t="inlineStr">
        <is>
          <t>Ratio and Proportion</t>
        </is>
      </c>
      <c r="B260" s="12" t="inlineStr">
        <is>
          <t>Proportion</t>
        </is>
      </c>
      <c r="C260" s="13" t="inlineStr">
        <is>
          <t>Direct Proportion 1: Conversions [MF16.05]</t>
        </is>
      </c>
      <c r="D260" s="12" t="inlineStr">
        <is>
          <t>This nugget has learning material and questions covering the topic of Direct Proportion 1.</t>
        </is>
      </c>
      <c r="E260" s="12" t="inlineStr">
        <is>
          <t>5d2a4e1e-b9c6-4347-ae98-5df436cc17fe</t>
        </is>
      </c>
    </row>
    <row r="261" ht="45" customHeight="1">
      <c r="A261" s="12" t="inlineStr">
        <is>
          <t>Ratio and Proportion</t>
        </is>
      </c>
      <c r="B261" s="12" t="inlineStr">
        <is>
          <t>Proportion</t>
        </is>
      </c>
      <c r="C261" s="13" t="inlineStr">
        <is>
          <t>Inverse Proportion 1: Introduction [MF16.07]</t>
        </is>
      </c>
      <c r="D261" s="12" t="inlineStr">
        <is>
          <t>This nugget has learning material and questions covering the topic of Inverse Proportion 1.</t>
        </is>
      </c>
      <c r="E261" s="12" t="inlineStr">
        <is>
          <t>5108bf50-b27a-4234-94b4-1bd0412836ee</t>
        </is>
      </c>
    </row>
    <row r="262" ht="45" customHeight="1">
      <c r="A262" s="12" t="inlineStr">
        <is>
          <t>Ratio and Proportion</t>
        </is>
      </c>
      <c r="B262" s="12" t="inlineStr">
        <is>
          <t>Conversions</t>
        </is>
      </c>
      <c r="C262" s="13" t="inlineStr">
        <is>
          <t>Diagnostic: Conversions [MF00.62]</t>
        </is>
      </c>
      <c r="D262" s="12" t="inlineStr">
        <is>
          <t>This is a short diagnostic with questions on the topic of Conversions.</t>
        </is>
      </c>
      <c r="E262" s="12" t="inlineStr">
        <is>
          <t>1028a7ad-b4ca-47b2-aa2f-95bd8a701f14</t>
        </is>
      </c>
    </row>
    <row r="263" ht="45" customHeight="1">
      <c r="A263" s="12" t="inlineStr">
        <is>
          <t>Ratio and Proportion</t>
        </is>
      </c>
      <c r="B263" s="12" t="inlineStr">
        <is>
          <t>Conversions</t>
        </is>
      </c>
      <c r="C263" s="13" t="inlineStr">
        <is>
          <t>Conversion Graphs: Drawing [MF36.20]</t>
        </is>
      </c>
      <c r="D263" s="12" t="inlineStr">
        <is>
          <t>This nugget has learning material and questions covering the topic of Conversion Graphs: Drawing.</t>
        </is>
      </c>
      <c r="E263" s="12" t="inlineStr">
        <is>
          <t>bb9d29df-ca9c-4348-bf30-adf2d55183b2</t>
        </is>
      </c>
    </row>
    <row r="264" ht="45" customHeight="1">
      <c r="A264" s="12" t="inlineStr">
        <is>
          <t>Ratio and Proportion</t>
        </is>
      </c>
      <c r="B264" s="12" t="inlineStr">
        <is>
          <t>Conversions</t>
        </is>
      </c>
      <c r="C264" s="13" t="inlineStr">
        <is>
          <t>Conversion Graphs: Interpreting [MF36.21]</t>
        </is>
      </c>
      <c r="D264" s="12" t="inlineStr">
        <is>
          <t>This nugget has learning material and questions covering the topic of Conversion Graphs: Interpreting.</t>
        </is>
      </c>
      <c r="E264" s="12" t="inlineStr">
        <is>
          <t>34227100-bc1a-403a-ad64-33826a0fe9d8</t>
        </is>
      </c>
    </row>
    <row r="265" ht="45" customHeight="1">
      <c r="A265" s="12" t="inlineStr">
        <is>
          <t>Ratio and Proportion</t>
        </is>
      </c>
      <c r="B265" s="12" t="inlineStr">
        <is>
          <t>Conversions</t>
        </is>
      </c>
      <c r="C265" s="13" t="inlineStr">
        <is>
          <t>Conversion Graphs: Units of Measure [MF36.22]</t>
        </is>
      </c>
      <c r="D265" s="12" t="inlineStr">
        <is>
          <t>This nugget has learning material and questions on using conversion graphs to convert between metric and imperial units of measure.</t>
        </is>
      </c>
      <c r="E265" s="12" t="inlineStr">
        <is>
          <t>7e783eb9-12f2-4bce-aeb5-c837888f2924</t>
        </is>
      </c>
    </row>
    <row r="266" ht="45" customHeight="1">
      <c r="A266" s="12" t="inlineStr">
        <is>
          <t>Ratio and Proportion</t>
        </is>
      </c>
      <c r="B266" s="12" t="inlineStr">
        <is>
          <t>Conversions</t>
        </is>
      </c>
      <c r="C266" s="13" t="inlineStr">
        <is>
          <t>Converting Currency 1 [MF37.10]</t>
        </is>
      </c>
      <c r="D266" s="12" t="inlineStr">
        <is>
          <t>This nugget has learning material and questions covering the topic of Converting Currency 1.</t>
        </is>
      </c>
      <c r="E266" s="12" t="inlineStr">
        <is>
          <t>e6d356ad-b3c6-49a4-a37f-9e38f73f89f0</t>
        </is>
      </c>
    </row>
    <row r="267" ht="45" customHeight="1">
      <c r="A267" s="12" t="inlineStr">
        <is>
          <t>Ratio and Proportion</t>
        </is>
      </c>
      <c r="B267" s="12" t="inlineStr">
        <is>
          <t>Conversions</t>
        </is>
      </c>
      <c r="C267" s="13" t="inlineStr">
        <is>
          <t>Converting Currency 2: Double Conversions [MF37.11]</t>
        </is>
      </c>
      <c r="D267" s="12" t="inlineStr">
        <is>
          <t>This nugget has learning material and questions covering the topic of Converting Currency 2.</t>
        </is>
      </c>
      <c r="E267" s="12" t="inlineStr">
        <is>
          <t>ab6476f4-d958-4361-a22b-c1f237410dc8</t>
        </is>
      </c>
    </row>
    <row r="268" ht="45" customHeight="1">
      <c r="A268" s="12" t="inlineStr">
        <is>
          <t>Ratio and Proportion</t>
        </is>
      </c>
      <c r="B268" s="12" t="inlineStr">
        <is>
          <t>Conversions</t>
        </is>
      </c>
      <c r="C268" s="13" t="inlineStr">
        <is>
          <t>Converting Currency: Mixed Problems [MF37.12]</t>
        </is>
      </c>
      <c r="D268" s="12" t="inlineStr">
        <is>
          <t>This nugget has learning material and questions covering the topic of Converting Currency: Mixed Problems.</t>
        </is>
      </c>
      <c r="E268" s="12" t="inlineStr">
        <is>
          <t>ec0ba345-7c8f-420d-83e6-d7b8537ad574</t>
        </is>
      </c>
    </row>
    <row r="269" ht="45" customHeight="1">
      <c r="A269" s="12" t="inlineStr">
        <is>
          <t>Algebraic Manipulation</t>
        </is>
      </c>
      <c r="B269" s="12" t="inlineStr">
        <is>
          <t>Algebraic Expressions</t>
        </is>
      </c>
      <c r="C269" s="13" t="inlineStr">
        <is>
          <t>Diagnostic: Algebraic Expressions [MF00.25]</t>
        </is>
      </c>
      <c r="D269" s="12" t="inlineStr">
        <is>
          <t>This is a short diagnostic with questions on the topic of Simple Algebra.</t>
        </is>
      </c>
      <c r="E269" s="12" t="inlineStr">
        <is>
          <t>e2a2a1c6-56ad-48b6-9e35-4e4e1c736f93</t>
        </is>
      </c>
    </row>
    <row r="270" ht="45" customHeight="1">
      <c r="A270" s="12" t="inlineStr">
        <is>
          <t>Algebraic Manipulation</t>
        </is>
      </c>
      <c r="B270" s="12" t="inlineStr">
        <is>
          <t>Algebraic Expressions</t>
        </is>
      </c>
      <c r="C270" s="13" t="inlineStr">
        <is>
          <t>Forming Algebraic Expressions: One Step [MF17.01]</t>
        </is>
      </c>
      <c r="D270" s="12" t="inlineStr">
        <is>
          <t>This nugget has learning material and questions covering the topic of Forming Algebraic Expressions 1.</t>
        </is>
      </c>
      <c r="E270" s="12" t="inlineStr">
        <is>
          <t>ebe5b969-d6a3-4b59-961c-8e1ad9fed014</t>
        </is>
      </c>
    </row>
    <row r="271" ht="45" customHeight="1">
      <c r="A271" s="12" t="inlineStr">
        <is>
          <t>Algebraic Manipulation</t>
        </is>
      </c>
      <c r="B271" s="12" t="inlineStr">
        <is>
          <t>Algebraic Expressions</t>
        </is>
      </c>
      <c r="C271" s="13" t="inlineStr">
        <is>
          <t>Forming Algebraic Expressions: Two Step [MF17.02]</t>
        </is>
      </c>
      <c r="D271" s="12" t="inlineStr">
        <is>
          <t>This nugget has learning material and questions covering the topic of Forming Algebraic Expressions 2.</t>
        </is>
      </c>
      <c r="E271" s="12" t="inlineStr">
        <is>
          <t>7ed00b06-35f4-4150-861b-e926492694a5</t>
        </is>
      </c>
    </row>
    <row r="272" ht="45" customHeight="1">
      <c r="A272" s="12" t="inlineStr">
        <is>
          <t>Algebraic Manipulation</t>
        </is>
      </c>
      <c r="B272" s="12" t="inlineStr">
        <is>
          <t>Algebraic Expressions</t>
        </is>
      </c>
      <c r="C272" s="13" t="inlineStr">
        <is>
          <t>Forming Algebraic Expressions: Worded Problems [MF17.17]</t>
        </is>
      </c>
      <c r="D272" s="12" t="inlineStr">
        <is>
          <t xml:space="preserve">This nugget covers how to form expressions in one or two variables in a given real-life context. </t>
        </is>
      </c>
      <c r="E272" s="12" t="inlineStr">
        <is>
          <t>b28075f3-f5f1-425b-bf43-b9db44e1f6af</t>
        </is>
      </c>
    </row>
    <row r="273" ht="45" customHeight="1">
      <c r="A273" s="12" t="inlineStr">
        <is>
          <t>Algebraic Manipulation</t>
        </is>
      </c>
      <c r="B273" s="12" t="inlineStr">
        <is>
          <t>Algebraic Expressions</t>
        </is>
      </c>
      <c r="C273" s="13" t="inlineStr">
        <is>
          <t>Algebraic Terminology [MF17.03]</t>
        </is>
      </c>
      <c r="D273" s="12" t="inlineStr">
        <is>
          <t>This nugget has learning material and questions covering the topic of Algebraic Terminology.</t>
        </is>
      </c>
      <c r="E273" s="12" t="inlineStr">
        <is>
          <t>f2256c8a-79d1-45ee-9077-66d68555cc6a</t>
        </is>
      </c>
    </row>
    <row r="274" ht="45" customHeight="1">
      <c r="A274" s="12" t="inlineStr">
        <is>
          <t>Algebraic Manipulation</t>
        </is>
      </c>
      <c r="B274" s="12" t="inlineStr">
        <is>
          <t>Algebraic Expressions</t>
        </is>
      </c>
      <c r="C274" s="13" t="inlineStr">
        <is>
          <t>Collecting Like Terms 1: Add and Subtract [MF17.04]</t>
        </is>
      </c>
      <c r="D274" s="12" t="inlineStr">
        <is>
          <t>This nugget has learning material and questions covering the topic of Collecting Like Terms 1.</t>
        </is>
      </c>
      <c r="E274" s="12" t="inlineStr">
        <is>
          <t>cabadc20-809d-4494-b86b-da1a8ef77d1a</t>
        </is>
      </c>
    </row>
    <row r="275" ht="45" customHeight="1">
      <c r="A275" s="12" t="inlineStr">
        <is>
          <t>Algebraic Manipulation</t>
        </is>
      </c>
      <c r="B275" s="12" t="inlineStr">
        <is>
          <t>Algebraic Expressions</t>
        </is>
      </c>
      <c r="C275" s="13" t="inlineStr">
        <is>
          <t>Collecting Like Terms 2: Add and Subtract (Including Squared/Cubed Variables) [MF17.05]</t>
        </is>
      </c>
      <c r="D275" s="12" t="inlineStr">
        <is>
          <t>This nugget has learning material and questions covering the topic of Collecting Like Terms 2.</t>
        </is>
      </c>
      <c r="E275" s="12" t="inlineStr">
        <is>
          <t>5dedcbfd-7a88-4845-beea-ad20f63f0928</t>
        </is>
      </c>
    </row>
    <row r="276" ht="45" customHeight="1">
      <c r="A276" s="12" t="inlineStr">
        <is>
          <t>Algebraic Manipulation</t>
        </is>
      </c>
      <c r="B276" s="12" t="inlineStr">
        <is>
          <t>Algebraic Expressions</t>
        </is>
      </c>
      <c r="C276" s="13" t="inlineStr">
        <is>
          <t>Collecting Like Terms 3: In Context (Perimeter) [MF17.06]</t>
        </is>
      </c>
      <c r="D276" s="12" t="inlineStr">
        <is>
          <t>This nugget has learning material and questions covering the topic of Collecting Like Terms 3.</t>
        </is>
      </c>
      <c r="E276" s="12" t="inlineStr">
        <is>
          <t>a8f3bd90-e44f-4de6-9fb1-23c90e38ab18</t>
        </is>
      </c>
    </row>
    <row r="277" ht="45" customHeight="1">
      <c r="A277" s="12" t="inlineStr">
        <is>
          <t>Algebraic Manipulation</t>
        </is>
      </c>
      <c r="B277" s="12" t="inlineStr">
        <is>
          <t>Algebraic Expressions</t>
        </is>
      </c>
      <c r="C277" s="13" t="inlineStr">
        <is>
          <t>Simplifying Expressions 1: Multiplication [MF17.07]</t>
        </is>
      </c>
      <c r="D277" s="12" t="inlineStr">
        <is>
          <t>This nugget has learning material and questions covering the topic of Simplifying: Multiplication 1.</t>
        </is>
      </c>
      <c r="E277" s="12" t="inlineStr">
        <is>
          <t>8f559204-197b-4beb-9a5c-671ff6f0dfb4</t>
        </is>
      </c>
    </row>
    <row r="278" ht="45" customHeight="1">
      <c r="A278" s="12" t="inlineStr">
        <is>
          <t>Algebraic Manipulation</t>
        </is>
      </c>
      <c r="B278" s="12" t="inlineStr">
        <is>
          <t>Algebraic Expressions</t>
        </is>
      </c>
      <c r="C278" s="13" t="inlineStr">
        <is>
          <t>Simplifying Expressions 2: Multiplication (In Context) [MF17.08]</t>
        </is>
      </c>
      <c r="D278" s="12" t="inlineStr">
        <is>
          <t>This nugget has learning material and questions covering the topic of Simplifying: Multiplication 2.</t>
        </is>
      </c>
      <c r="E278" s="12" t="inlineStr">
        <is>
          <t>792043da-12ce-4051-91c0-5e017ab0b1db</t>
        </is>
      </c>
    </row>
    <row r="279" ht="45" customHeight="1">
      <c r="A279" s="12" t="inlineStr">
        <is>
          <t>Algebraic Manipulation</t>
        </is>
      </c>
      <c r="B279" s="12" t="inlineStr">
        <is>
          <t>Algebraic Expressions</t>
        </is>
      </c>
      <c r="C279" s="13" t="inlineStr">
        <is>
          <t>Simplifying Expressions 3: Cancelling [MF17.09]</t>
        </is>
      </c>
      <c r="D279" s="12" t="inlineStr">
        <is>
          <t>This nugget has learning material and questions covering the topic of Simplifying: Division 1.</t>
        </is>
      </c>
      <c r="E279" s="12" t="inlineStr">
        <is>
          <t>bae14dd7-cb32-4b71-a5a1-071bc831a773</t>
        </is>
      </c>
    </row>
    <row r="280" ht="45" customHeight="1">
      <c r="A280" s="12" t="inlineStr">
        <is>
          <t>Algebraic Manipulation</t>
        </is>
      </c>
      <c r="B280" s="12" t="inlineStr">
        <is>
          <t>Algebraic Expressions</t>
        </is>
      </c>
      <c r="C280" s="13" t="inlineStr">
        <is>
          <t>Simplifying Expressions 4: Division [MF17.10]</t>
        </is>
      </c>
      <c r="D280" s="12" t="inlineStr">
        <is>
          <t>This nugget has learning material and questions covering the topic of Simplifying: Division 2.</t>
        </is>
      </c>
      <c r="E280" s="12" t="inlineStr">
        <is>
          <t>19c6097a-fed7-4b24-aab7-45723906d69f</t>
        </is>
      </c>
    </row>
    <row r="281" ht="45" customHeight="1">
      <c r="A281" s="12" t="inlineStr">
        <is>
          <t>Algebraic Manipulation</t>
        </is>
      </c>
      <c r="B281" s="12" t="inlineStr">
        <is>
          <t>Algebraic Expressions</t>
        </is>
      </c>
      <c r="C281" s="13" t="inlineStr">
        <is>
          <t>Simplifying Expressions 5: Multiplication and Division [MF17.11]</t>
        </is>
      </c>
      <c r="D281" s="12" t="inlineStr">
        <is>
          <t>This nugget has learning material and questions covering the topic of Simplifying: Mixed.</t>
        </is>
      </c>
      <c r="E281" s="12" t="inlineStr">
        <is>
          <t>6dad78ad-8b40-46c7-b165-541b8e1a6727</t>
        </is>
      </c>
    </row>
    <row r="282" ht="45" customHeight="1">
      <c r="A282" s="12" t="inlineStr">
        <is>
          <t>Algebraic Manipulation</t>
        </is>
      </c>
      <c r="B282" s="12" t="inlineStr">
        <is>
          <t>Algebraic Expressions</t>
        </is>
      </c>
      <c r="C282" s="13" t="inlineStr">
        <is>
          <t>Function Machines [MF17.12]</t>
        </is>
      </c>
      <c r="D282" s="12" t="inlineStr">
        <is>
          <t>This nugget has learning material and questions covering the topic of Function Machines.</t>
        </is>
      </c>
      <c r="E282" s="12" t="inlineStr">
        <is>
          <t>bbcc69c8-24af-4a63-ac22-a08ff6af565e</t>
        </is>
      </c>
    </row>
    <row r="283" ht="45" customHeight="1">
      <c r="A283" s="12" t="inlineStr">
        <is>
          <t>Algebraic Manipulation</t>
        </is>
      </c>
      <c r="B283" s="12" t="inlineStr">
        <is>
          <t>Algebraic Expressions</t>
        </is>
      </c>
      <c r="C283" s="13" t="inlineStr">
        <is>
          <t>Function Machines with Algebra [MF17.23]</t>
        </is>
      </c>
      <c r="D283" s="12" t="inlineStr">
        <is>
          <t>This nugget covers one- and two-step function machines where the input or operations contain algebraic terms. Questions asks for the output, input or a missing operation.</t>
        </is>
      </c>
      <c r="E283" s="12" t="inlineStr">
        <is>
          <t>83058318-9cca-4f0c-9a41-610cdd0e97d7</t>
        </is>
      </c>
    </row>
    <row r="284" ht="45" customHeight="1">
      <c r="A284" s="12" t="inlineStr">
        <is>
          <t>Algebraic Manipulation</t>
        </is>
      </c>
      <c r="B284" s="12" t="inlineStr">
        <is>
          <t>Algebraic Expressions</t>
        </is>
      </c>
      <c r="C284" s="13" t="inlineStr">
        <is>
          <t>Introduction to Substitution [MF17.13]</t>
        </is>
      </c>
      <c r="D284" s="12" t="inlineStr">
        <is>
          <t>This nugget has learning material and questions on substituting a positive or negative value into a single algebraic term that contains only one variable.</t>
        </is>
      </c>
      <c r="E284" s="12" t="inlineStr">
        <is>
          <t>3e36f715-07c2-4c4a-9b13-e55add17f9c0</t>
        </is>
      </c>
    </row>
    <row r="285" ht="45" customHeight="1">
      <c r="A285" s="12" t="inlineStr">
        <is>
          <t>Algebraic Manipulation</t>
        </is>
      </c>
      <c r="B285" s="12" t="inlineStr">
        <is>
          <t>Algebraic Expressions</t>
        </is>
      </c>
      <c r="C285" s="13" t="inlineStr">
        <is>
          <t>Substituting into Expressions 1 [MF17.22]</t>
        </is>
      </c>
      <c r="D285" s="12" t="inlineStr">
        <is>
          <t>This nugget covers substitution of positive integers into one-step and two-step expressions.</t>
        </is>
      </c>
      <c r="E285" s="12" t="inlineStr">
        <is>
          <t>1d3bb25c-452c-43c6-bbf7-b4d0201cc576</t>
        </is>
      </c>
    </row>
    <row r="286" ht="45" customHeight="1">
      <c r="A286" s="12" t="inlineStr">
        <is>
          <t>Algebraic Manipulation</t>
        </is>
      </c>
      <c r="B286" s="12" t="inlineStr">
        <is>
          <t>Algebraic Expressions</t>
        </is>
      </c>
      <c r="C286" s="13" t="inlineStr">
        <is>
          <t>Substitution into Expressions 2: Two Terms [MF17.14]</t>
        </is>
      </c>
      <c r="D286" s="12" t="inlineStr">
        <is>
          <t>This nugget has learning material and questions covering the topic of Substitution into Expressions 2.</t>
        </is>
      </c>
      <c r="E286" s="12" t="inlineStr">
        <is>
          <t>9d274e9a-b568-431f-88a3-32c4db198924</t>
        </is>
      </c>
    </row>
    <row r="287" ht="45" customHeight="1">
      <c r="A287" s="12" t="inlineStr">
        <is>
          <t>Algebraic Manipulation</t>
        </is>
      </c>
      <c r="B287" s="12" t="inlineStr">
        <is>
          <t>Algebraic Expressions</t>
        </is>
      </c>
      <c r="C287" s="13" t="inlineStr">
        <is>
          <t>Substitution into Expressions 3: Two Terms incl. Squares [MF17.15]</t>
        </is>
      </c>
      <c r="D287" s="12" t="inlineStr">
        <is>
          <t>This nugget has learning material and questions covering the topic of Substitution into Expressions 3.</t>
        </is>
      </c>
      <c r="E287" s="12" t="inlineStr">
        <is>
          <t>d6732310-1b59-45c5-b3e4-354b29cd73a7</t>
        </is>
      </c>
    </row>
    <row r="288" ht="45" customHeight="1">
      <c r="A288" s="12" t="inlineStr">
        <is>
          <t>Algebraic Manipulation</t>
        </is>
      </c>
      <c r="B288" s="12" t="inlineStr">
        <is>
          <t>Algebraic Expressions</t>
        </is>
      </c>
      <c r="C288" s="13" t="inlineStr">
        <is>
          <t>Substitution into Expressions 4: Calculator [MF17.16]</t>
        </is>
      </c>
      <c r="D288" s="12" t="inlineStr">
        <is>
          <t>This nugget has learning material and questions covering the topic of Substitution into Expressions 4.</t>
        </is>
      </c>
      <c r="E288" s="12" t="inlineStr">
        <is>
          <t>686c27bf-74d9-4d12-8d5f-d094f69aab14</t>
        </is>
      </c>
    </row>
    <row r="289" ht="45" customHeight="1">
      <c r="A289" s="12" t="inlineStr">
        <is>
          <t>Algebraic Manipulation</t>
        </is>
      </c>
      <c r="B289" s="12" t="inlineStr">
        <is>
          <t>Algebraic Expressions</t>
        </is>
      </c>
      <c r="C289" s="13" t="inlineStr">
        <is>
          <t>Algebraic Fractions 1: Simplify (Monomial Factors) [MH54.01]</t>
        </is>
      </c>
      <c r="D289" s="12" t="inlineStr">
        <is>
          <t>This nugget has learning material and questions covering the topic of Algebraic Fractions 1: Simplify.</t>
        </is>
      </c>
      <c r="E289" s="12" t="inlineStr">
        <is>
          <t>a7d69102-02fa-4f07-848e-dcfe04ee00f5</t>
        </is>
      </c>
    </row>
    <row r="290" ht="45" customHeight="1">
      <c r="A290" s="12" t="inlineStr">
        <is>
          <t>Algebraic Manipulation</t>
        </is>
      </c>
      <c r="B290" s="12" t="inlineStr">
        <is>
          <t>Algebraic Expressions</t>
        </is>
      </c>
      <c r="C290" s="13" t="inlineStr">
        <is>
          <t>Algebraic Fractions 2: Simplify (Monomial Factors incl. Negatives) [MH54.02]</t>
        </is>
      </c>
      <c r="D290" s="12" t="inlineStr">
        <is>
          <t>This nugget has learning material and questions covering the topic of Algebraic Fractions 2: Simplify.</t>
        </is>
      </c>
      <c r="E290" s="12" t="inlineStr">
        <is>
          <t>aae2fe7c-40fe-4c50-9de4-e8e5426690f9</t>
        </is>
      </c>
    </row>
    <row r="291" ht="45" customHeight="1">
      <c r="A291" s="12" t="inlineStr">
        <is>
          <t>Algebraic Manipulation</t>
        </is>
      </c>
      <c r="B291" s="12" t="inlineStr">
        <is>
          <t>Algebraic Expressions</t>
        </is>
      </c>
      <c r="C291" s="13" t="inlineStr">
        <is>
          <t>Algebraic Fractions 5: Add and Subtract (Constant as Denominator) [MH54.05]</t>
        </is>
      </c>
      <c r="D291" s="12" t="inlineStr">
        <is>
          <t>This nugget has learning material and questions covering the topic of Algebraic Fractions 5: Add and Subtract.</t>
        </is>
      </c>
      <c r="E291" s="12" t="inlineStr">
        <is>
          <t>9e00e3df-2b2d-4d7f-9e6a-b32928658e7b</t>
        </is>
      </c>
    </row>
    <row r="292" ht="45" customHeight="1">
      <c r="A292" s="12" t="inlineStr">
        <is>
          <t>Algebraic Manipulation</t>
        </is>
      </c>
      <c r="B292" s="12" t="inlineStr">
        <is>
          <t>Expanding and Factorising</t>
        </is>
      </c>
      <c r="C292" s="13" t="inlineStr">
        <is>
          <t>Diagnostic: Expanding and Factorising Single Brackets (F) [MW00.08]</t>
        </is>
      </c>
      <c r="D292" s="12" t="inlineStr">
        <is>
          <t>This is a short diagnostic with questions on the topic of Expanding and Factorising Single Brackets.</t>
        </is>
      </c>
      <c r="E292" s="12" t="inlineStr">
        <is>
          <t>7e75771e-d850-44e9-ad61-6198f9ed2acf</t>
        </is>
      </c>
    </row>
    <row r="293" ht="45" customHeight="1">
      <c r="A293" s="12" t="inlineStr">
        <is>
          <t>Algebraic Manipulation</t>
        </is>
      </c>
      <c r="B293" s="12" t="inlineStr">
        <is>
          <t>Expanding and Factorising</t>
        </is>
      </c>
      <c r="C293" s="13" t="inlineStr">
        <is>
          <t>Expanding Single Brackets: Introduction [MF18.25]</t>
        </is>
      </c>
      <c r="D293" s="12" t="inlineStr">
        <is>
          <t>This nugget has learning material and questions covering the topic of introduction to expanding brackets, featuring pictorial methods of expanding brackets.</t>
        </is>
      </c>
      <c r="E293" s="12" t="inlineStr">
        <is>
          <t>48b3c433-ac89-4e9b-b7a3-014c97e9c122</t>
        </is>
      </c>
    </row>
    <row r="294" ht="45" customHeight="1">
      <c r="A294" s="12" t="inlineStr">
        <is>
          <t>Algebraic Manipulation</t>
        </is>
      </c>
      <c r="B294" s="12" t="inlineStr">
        <is>
          <t>Expanding and Factorising</t>
        </is>
      </c>
      <c r="C294" s="13" t="inlineStr">
        <is>
          <t>Expanding Single Brackets 1: a(x ± b) [MF18.01]</t>
        </is>
      </c>
      <c r="D294" s="12" t="inlineStr">
        <is>
          <t>This nugget has learning material and questions covering the topic of Expanding 1.</t>
        </is>
      </c>
      <c r="E294" s="12" t="inlineStr">
        <is>
          <t>7750f059-ad98-45f7-bb63-f2404c00320e</t>
        </is>
      </c>
    </row>
    <row r="295" ht="45" customHeight="1">
      <c r="A295" s="12" t="inlineStr">
        <is>
          <t>Algebraic Manipulation</t>
        </is>
      </c>
      <c r="B295" s="12" t="inlineStr">
        <is>
          <t>Expanding and Factorising</t>
        </is>
      </c>
      <c r="C295" s="13" t="inlineStr">
        <is>
          <t>Expanding Single Brackets 2: ±a(x ± b) [MF18.02]</t>
        </is>
      </c>
      <c r="D295" s="12" t="inlineStr">
        <is>
          <t>This nugget has learning material and questions covering the topic of Expanding 2.</t>
        </is>
      </c>
      <c r="E295" s="12" t="inlineStr">
        <is>
          <t>2339f8c1-a512-4d63-b197-aaf64eafe2c1</t>
        </is>
      </c>
    </row>
    <row r="296" ht="45" customHeight="1">
      <c r="A296" s="12" t="inlineStr">
        <is>
          <t>Algebraic Manipulation</t>
        </is>
      </c>
      <c r="B296" s="12" t="inlineStr">
        <is>
          <t>Expanding and Factorising</t>
        </is>
      </c>
      <c r="C296" s="13" t="inlineStr">
        <is>
          <t>Expanding Single Brackets 3: ±a(±bx ± cy) [MF18.03]</t>
        </is>
      </c>
      <c r="D296" s="12" t="inlineStr">
        <is>
          <t>This nugget has learning material and questions covering the topic of Expanding 3.</t>
        </is>
      </c>
      <c r="E296" s="12" t="inlineStr">
        <is>
          <t>ad0449d5-fcbc-44f8-9b40-5777e8af6ee4</t>
        </is>
      </c>
    </row>
    <row r="297" ht="45" customHeight="1">
      <c r="A297" s="12" t="inlineStr">
        <is>
          <t>Algebraic Manipulation</t>
        </is>
      </c>
      <c r="B297" s="12" t="inlineStr">
        <is>
          <t>Expanding and Factorising</t>
        </is>
      </c>
      <c r="C297" s="13" t="inlineStr">
        <is>
          <t>Expanding Single Brackets 4: ±x(±y ± a) [MF18.04]</t>
        </is>
      </c>
      <c r="D297" s="12" t="inlineStr">
        <is>
          <t>This nugget has learning material and questions covering the topic of Expanding 4.</t>
        </is>
      </c>
      <c r="E297" s="12" t="inlineStr">
        <is>
          <t>a5a141e6-b63d-4f28-851c-0ab0bdb686b0</t>
        </is>
      </c>
    </row>
    <row r="298" ht="45" customHeight="1">
      <c r="A298" s="12" t="inlineStr">
        <is>
          <t>Algebraic Manipulation</t>
        </is>
      </c>
      <c r="B298" s="12" t="inlineStr">
        <is>
          <t>Expanding and Factorising</t>
        </is>
      </c>
      <c r="C298" s="13" t="inlineStr">
        <is>
          <t>Expanding Single Brackets 5: Mixed [MF18.05]</t>
        </is>
      </c>
      <c r="D298" s="12" t="inlineStr">
        <is>
          <t>This nugget has learning material and questions covering the topic of Expanding 5.</t>
        </is>
      </c>
      <c r="E298" s="12" t="inlineStr">
        <is>
          <t>a36f0eeb-d64a-4a1c-b7a6-ff0d2a8e5079</t>
        </is>
      </c>
    </row>
    <row r="299" ht="45" customHeight="1">
      <c r="A299" s="12" t="inlineStr">
        <is>
          <t>Algebraic Manipulation</t>
        </is>
      </c>
      <c r="B299" s="12" t="inlineStr">
        <is>
          <t>Expanding and Factorising</t>
        </is>
      </c>
      <c r="C299" s="13" t="inlineStr">
        <is>
          <t>Expanding and Simplifying [MF18.06]</t>
        </is>
      </c>
      <c r="D299" s="12" t="inlineStr">
        <is>
          <t>This nugget has learning material and questions covering the topic of Expanding and Simplifying.</t>
        </is>
      </c>
      <c r="E299" s="12" t="inlineStr">
        <is>
          <t>1245a266-75eb-4685-9b2c-7ede7e9e65bf</t>
        </is>
      </c>
    </row>
    <row r="300" ht="45" customHeight="1">
      <c r="A300" s="12" t="inlineStr">
        <is>
          <t>Algebraic Manipulation</t>
        </is>
      </c>
      <c r="B300" s="12" t="inlineStr">
        <is>
          <t>Expanding and Factorising</t>
        </is>
      </c>
      <c r="C300" s="13" t="inlineStr">
        <is>
          <t>Factorising into a Single Bracket 1: x ± a or a ± x [MF18.07]</t>
        </is>
      </c>
      <c r="D300" s="12" t="inlineStr">
        <is>
          <t>This nugget has learning material and questions covering the topic of Factorising 1.</t>
        </is>
      </c>
      <c r="E300" s="12" t="inlineStr">
        <is>
          <t>34ff7e1a-7753-46a7-be91-51b52523f4a6</t>
        </is>
      </c>
    </row>
    <row r="301" ht="45" customHeight="1">
      <c r="A301" s="12" t="inlineStr">
        <is>
          <t>Algebraic Manipulation</t>
        </is>
      </c>
      <c r="B301" s="12" t="inlineStr">
        <is>
          <t>Expanding and Factorising</t>
        </is>
      </c>
      <c r="C301" s="13" t="inlineStr">
        <is>
          <t>Factorising into a Single Bracket 2: ax ± bx [MF18.08]</t>
        </is>
      </c>
      <c r="D301" s="12" t="inlineStr">
        <is>
          <t>This nugget has learning material and questions covering the topic of Factorising 2.</t>
        </is>
      </c>
      <c r="E301" s="12" t="inlineStr">
        <is>
          <t>057fab40-fadf-41e5-98eb-dfda52da5546</t>
        </is>
      </c>
    </row>
    <row r="302" ht="45" customHeight="1">
      <c r="A302" s="12" t="inlineStr">
        <is>
          <t>Algebraic Manipulation</t>
        </is>
      </c>
      <c r="B302" s="12" t="inlineStr">
        <is>
          <t>Formulae</t>
        </is>
      </c>
      <c r="C302" s="13" t="inlineStr">
        <is>
          <t>Diagnostic: Formulae (I) [MW00.22]</t>
        </is>
      </c>
      <c r="D302" s="12" t="inlineStr">
        <is>
          <t>This is a short diagnostic with questions on the topic of Formulae.</t>
        </is>
      </c>
      <c r="E302" s="12" t="inlineStr">
        <is>
          <t>e09e49c2-c581-4a48-a35f-1b08a09c8d0e</t>
        </is>
      </c>
    </row>
    <row r="303" ht="45" customHeight="1">
      <c r="A303" s="12" t="inlineStr">
        <is>
          <t>Algebraic Manipulation</t>
        </is>
      </c>
      <c r="B303" s="12" t="inlineStr">
        <is>
          <t>Formulae</t>
        </is>
      </c>
      <c r="C303" s="13" t="inlineStr">
        <is>
          <t>Substituting into a Formula [MF21.02]</t>
        </is>
      </c>
      <c r="D303" s="12" t="inlineStr">
        <is>
          <t>This nugget has learning material and questions covering the topic of Substituting into a Formula.</t>
        </is>
      </c>
      <c r="E303" s="12" t="inlineStr">
        <is>
          <t>21cb7259-64cd-4bef-af6f-8e1207411f1d</t>
        </is>
      </c>
    </row>
    <row r="304" ht="45" customHeight="1">
      <c r="A304" s="12" t="inlineStr">
        <is>
          <t>Algebraic Manipulation</t>
        </is>
      </c>
      <c r="B304" s="12" t="inlineStr">
        <is>
          <t>Formulae</t>
        </is>
      </c>
      <c r="C304" s="13" t="inlineStr">
        <is>
          <t>Using a Worded Formula [MF21.12]</t>
        </is>
      </c>
      <c r="D304" s="12" t="inlineStr">
        <is>
          <t>This nuggets covers substituting into a simple worded formula in a real life context.</t>
        </is>
      </c>
      <c r="E304" s="12" t="inlineStr">
        <is>
          <t>7f32d50d-8712-425f-8fd3-c770ad07aff5</t>
        </is>
      </c>
    </row>
    <row r="305" ht="45" customHeight="1">
      <c r="A305" s="12" t="inlineStr">
        <is>
          <t>Algebraic Manipulation</t>
        </is>
      </c>
      <c r="B305" s="12" t="inlineStr">
        <is>
          <t>Formulae</t>
        </is>
      </c>
      <c r="C305" s="13" t="inlineStr">
        <is>
          <t>Rearranging Formulae: One Step [MF21.05]</t>
        </is>
      </c>
      <c r="D305" s="12" t="inlineStr">
        <is>
          <t>This nugget has learning material and questions covering the topic of Rearranging Formulae: One Step.</t>
        </is>
      </c>
      <c r="E305" s="12" t="inlineStr">
        <is>
          <t>94b75f85-9641-4bff-871b-f5b0ae581bd0</t>
        </is>
      </c>
    </row>
    <row r="306" ht="45" customHeight="1">
      <c r="A306" s="12" t="inlineStr">
        <is>
          <t>Algebraic Manipulation</t>
        </is>
      </c>
      <c r="B306" s="12" t="inlineStr">
        <is>
          <t>Formulae</t>
        </is>
      </c>
      <c r="C306" s="13" t="inlineStr">
        <is>
          <t>Rearranging Formulae: Two Step [MF21.06]</t>
        </is>
      </c>
      <c r="D306" s="12" t="inlineStr">
        <is>
          <t>This nugget has learning material and questions covering the topic of Rearranging Formulae: Two Step.</t>
        </is>
      </c>
      <c r="E306" s="12" t="inlineStr">
        <is>
          <t>e7d4a305-dc53-4073-ae97-db2a79dd9710</t>
        </is>
      </c>
    </row>
    <row r="307" ht="45" customHeight="1">
      <c r="A307" s="12" t="inlineStr">
        <is>
          <t>Algebraic Manipulation</t>
        </is>
      </c>
      <c r="B307" s="12" t="inlineStr">
        <is>
          <t>Formulae</t>
        </is>
      </c>
      <c r="C307" s="13" t="inlineStr">
        <is>
          <t>Rearranging Formulae: Negative Subject [MF21.07]</t>
        </is>
      </c>
      <c r="D307" s="12" t="inlineStr">
        <is>
          <t>This nugget has learning material and questions covering the topic of Rearranging Formulae: Negative Subject.</t>
        </is>
      </c>
      <c r="E307" s="12" t="inlineStr">
        <is>
          <t>7548c5d0-82d4-4b09-a329-ef7ca7cf3e6d</t>
        </is>
      </c>
    </row>
    <row r="308" ht="45" customHeight="1">
      <c r="A308" s="12" t="inlineStr">
        <is>
          <t>Algebraic Manipulation</t>
        </is>
      </c>
      <c r="B308" s="12" t="inlineStr">
        <is>
          <t>Formulae</t>
        </is>
      </c>
      <c r="C308" s="13" t="inlineStr">
        <is>
          <t>Rearranging Formulae: Unknown in Denominator [MF21.08]</t>
        </is>
      </c>
      <c r="D308" s="12" t="inlineStr">
        <is>
          <t>This nugget has learning material and questions covering the topic of Rearranging Formulae: Unknown in Denominator.</t>
        </is>
      </c>
      <c r="E308" s="12" t="inlineStr">
        <is>
          <t>0d265cfc-2f67-4a7b-8654-e51429c6135e</t>
        </is>
      </c>
    </row>
    <row r="309" ht="45" customHeight="1">
      <c r="A309" s="12" t="inlineStr">
        <is>
          <t>Algebraic Manipulation</t>
        </is>
      </c>
      <c r="B309" s="12" t="inlineStr">
        <is>
          <t>Formulae</t>
        </is>
      </c>
      <c r="C309" s="13" t="inlineStr">
        <is>
          <t>Rearranging Formulae: With Powers [MF21.09]</t>
        </is>
      </c>
      <c r="D309" s="12" t="inlineStr">
        <is>
          <t>This nugget has learning material and questions covering the topic of Rearranging Formulae: With Powers.</t>
        </is>
      </c>
      <c r="E309" s="12" t="inlineStr">
        <is>
          <t>9f88c255-ae46-43ca-9433-34ca98fb2e68</t>
        </is>
      </c>
    </row>
    <row r="310" ht="45" customHeight="1">
      <c r="A310" s="12" t="inlineStr">
        <is>
          <t>Equations and Inequalities</t>
        </is>
      </c>
      <c r="B310" s="12" t="inlineStr">
        <is>
          <t>Solving Linear Equations</t>
        </is>
      </c>
      <c r="C310" s="13" t="inlineStr">
        <is>
          <t>Diagnostic: Solving Linear Equations (1 and 2 Step) [MF00.28]</t>
        </is>
      </c>
      <c r="D310" s="12" t="inlineStr">
        <is>
          <t>This is a short diagnostic with questions on the topic of Solving Linear Equations 1.</t>
        </is>
      </c>
      <c r="E310" s="12" t="inlineStr">
        <is>
          <t>40aa8d94-3e57-40b5-b619-e11b89308642</t>
        </is>
      </c>
    </row>
    <row r="311" ht="45" customHeight="1">
      <c r="A311" s="12" t="inlineStr">
        <is>
          <t>Equations and Inequalities</t>
        </is>
      </c>
      <c r="B311" s="12" t="inlineStr">
        <is>
          <t>Solving Linear Equations</t>
        </is>
      </c>
      <c r="C311" s="13" t="inlineStr">
        <is>
          <t>Solving Equations: One Step Modelling (+ –) [MF19.30]</t>
        </is>
      </c>
      <c r="D311" s="12" t="inlineStr">
        <is>
          <t>This nugget has learning material and questions covering the topic of one step addition and subtraction equations by modelling using bar models.</t>
        </is>
      </c>
      <c r="E311" s="12" t="inlineStr">
        <is>
          <t>98eab281-59e0-49d3-92e1-320c55bbcbae</t>
        </is>
      </c>
    </row>
    <row r="312" ht="45" customHeight="1">
      <c r="A312" s="12" t="inlineStr">
        <is>
          <t>Equations and Inequalities</t>
        </is>
      </c>
      <c r="B312" s="12" t="inlineStr">
        <is>
          <t>Solving Linear Equations</t>
        </is>
      </c>
      <c r="C312" s="13" t="inlineStr">
        <is>
          <t>Solving Equations: One Step (+ –) [MF19.01]</t>
        </is>
      </c>
      <c r="D312" s="12" t="inlineStr">
        <is>
          <t>This nugget has learning material and questions covering the topic of a One Step Equation: Addition and Subtraction.</t>
        </is>
      </c>
      <c r="E312" s="12" t="inlineStr">
        <is>
          <t>a1b1ae43-815d-4cd6-a96e-53b5e06c7417</t>
        </is>
      </c>
    </row>
    <row r="313" ht="45" customHeight="1">
      <c r="A313" s="12" t="inlineStr">
        <is>
          <t>Equations and Inequalities</t>
        </is>
      </c>
      <c r="B313" s="12" t="inlineStr">
        <is>
          <t>Solving Linear Equations</t>
        </is>
      </c>
      <c r="C313" s="13" t="inlineStr">
        <is>
          <t>Solving Equations: One Step Modelling (× ÷) [MF19.31]</t>
        </is>
      </c>
      <c r="D313" s="12" t="inlineStr">
        <is>
          <t>This nugget has learning material and questions covering the topic of one step multiplication and division equations by modelling using bar models.</t>
        </is>
      </c>
      <c r="E313" s="12" t="inlineStr">
        <is>
          <t>4a1052b8-9349-40d0-b555-3a20478f1a68</t>
        </is>
      </c>
    </row>
    <row r="314" ht="45" customHeight="1">
      <c r="A314" s="12" t="inlineStr">
        <is>
          <t>Equations and Inequalities</t>
        </is>
      </c>
      <c r="B314" s="12" t="inlineStr">
        <is>
          <t>Solving Linear Equations</t>
        </is>
      </c>
      <c r="C314" s="13" t="inlineStr">
        <is>
          <t>Solving Equations: One Step (×) [MF19.02]</t>
        </is>
      </c>
      <c r="D314" s="12" t="inlineStr">
        <is>
          <t>This nugget has learning material and questions covering the topic of a One Step Equation: Multiplication.</t>
        </is>
      </c>
      <c r="E314" s="12" t="inlineStr">
        <is>
          <t>c886d223-e693-46f7-9978-df25038b520b</t>
        </is>
      </c>
    </row>
    <row r="315" ht="45" customHeight="1">
      <c r="A315" s="12" t="inlineStr">
        <is>
          <t>Equations and Inequalities</t>
        </is>
      </c>
      <c r="B315" s="12" t="inlineStr">
        <is>
          <t>Solving Linear Equations</t>
        </is>
      </c>
      <c r="C315" s="13" t="inlineStr">
        <is>
          <t>Solving Equations: One Step (÷) [MF19.03]</t>
        </is>
      </c>
      <c r="D315" s="12" t="inlineStr">
        <is>
          <t>This nugget has learning material and questions covering the topic of a  One Step Equation: Division.</t>
        </is>
      </c>
      <c r="E315" s="12" t="inlineStr">
        <is>
          <t>f598624b-02fb-442a-b8f1-431ce86601dd</t>
        </is>
      </c>
    </row>
    <row r="316" ht="45" customHeight="1">
      <c r="A316" s="12" t="inlineStr">
        <is>
          <t>Equations and Inequalities</t>
        </is>
      </c>
      <c r="B316" s="12" t="inlineStr">
        <is>
          <t>Solving Linear Equations</t>
        </is>
      </c>
      <c r="C316" s="13" t="inlineStr">
        <is>
          <t>Solving Equations: One Step (+ – × ÷) [MF19.04]</t>
        </is>
      </c>
      <c r="D316" s="12" t="inlineStr">
        <is>
          <t>This nugget has learning material and questions covering the topic of Solving One Step Equations: mixed.</t>
        </is>
      </c>
      <c r="E316" s="12" t="inlineStr">
        <is>
          <t>814b0108-5ba5-4351-a6d8-f3b43ec5679a</t>
        </is>
      </c>
    </row>
    <row r="317" ht="45" customHeight="1">
      <c r="A317" s="12" t="inlineStr">
        <is>
          <t>Equations and Inequalities</t>
        </is>
      </c>
      <c r="B317" s="12" t="inlineStr">
        <is>
          <t>Solving Linear Equations</t>
        </is>
      </c>
      <c r="C317" s="13" t="inlineStr">
        <is>
          <t>Solving Equations: Two Steps Modelling (×) [MF19.32]</t>
        </is>
      </c>
      <c r="D317" s="12" t="inlineStr">
        <is>
          <t>This nugget has learning material and questions covering the topic of two step equations by modelling using bar models.</t>
        </is>
      </c>
      <c r="E317" s="12" t="inlineStr">
        <is>
          <t>9da30eac-d022-43ba-b1b2-b8a0facbf451</t>
        </is>
      </c>
    </row>
    <row r="318" ht="45" customHeight="1">
      <c r="A318" s="12" t="inlineStr">
        <is>
          <t>Equations and Inequalities</t>
        </is>
      </c>
      <c r="B318" s="12" t="inlineStr">
        <is>
          <t>Solving Linear Equations</t>
        </is>
      </c>
      <c r="C318" s="13" t="inlineStr">
        <is>
          <t>Solving Equations: Two Steps Modelling (÷) [MF19.33]</t>
        </is>
      </c>
      <c r="D318" s="12" t="inlineStr">
        <is>
          <t>This nugget has learning material and questions covering the topic of two step equations by modelling using bar models.</t>
        </is>
      </c>
      <c r="E318" s="12" t="inlineStr">
        <is>
          <t>d928df5e-87a1-4078-9f68-84338a6eb422</t>
        </is>
      </c>
    </row>
    <row r="319" ht="45" customHeight="1">
      <c r="A319" s="12" t="inlineStr">
        <is>
          <t>Equations and Inequalities</t>
        </is>
      </c>
      <c r="B319" s="12" t="inlineStr">
        <is>
          <t>Solving Linear Equations</t>
        </is>
      </c>
      <c r="C319" s="13" t="inlineStr">
        <is>
          <t>Solving Equations: Two Steps (× ÷) [MF19.05]</t>
        </is>
      </c>
      <c r="D319" s="12" t="inlineStr">
        <is>
          <t>This nugget has learning material and questions covering the topic of a Two Step Equation: Multiplication and Division.</t>
        </is>
      </c>
      <c r="E319" s="12" t="inlineStr">
        <is>
          <t>43234728-b634-4f90-99da-b2ae9db681c5</t>
        </is>
      </c>
    </row>
    <row r="320" ht="45" customHeight="1">
      <c r="A320" s="12" t="inlineStr">
        <is>
          <t>Equations and Inequalities</t>
        </is>
      </c>
      <c r="B320" s="12" t="inlineStr">
        <is>
          <t>Solving Linear Equations</t>
        </is>
      </c>
      <c r="C320" s="13" t="inlineStr">
        <is>
          <t>Solving Equations: Two Steps ax + b = c [MF19.06]</t>
        </is>
      </c>
      <c r="D320" s="12" t="inlineStr">
        <is>
          <t>This nugget has learning material and questions covering the topic of a Two Step Equation: Multiplication 1.</t>
        </is>
      </c>
      <c r="E320" s="12" t="inlineStr">
        <is>
          <t>58b29467-b71d-42c4-8355-4d069016fb2c</t>
        </is>
      </c>
    </row>
    <row r="321" ht="45" customHeight="1">
      <c r="A321" s="12" t="inlineStr">
        <is>
          <t>Equations and Inequalities</t>
        </is>
      </c>
      <c r="B321" s="12" t="inlineStr">
        <is>
          <t>Solving Linear Equations</t>
        </is>
      </c>
      <c r="C321" s="13" t="inlineStr">
        <is>
          <t>Solving Equations: Two Steps ax – b = c [MF19.07]</t>
        </is>
      </c>
      <c r="D321" s="12" t="inlineStr">
        <is>
          <t>This nugget has learning material and questions covering the topic of a Two Step Equation: Multiplication 2.</t>
        </is>
      </c>
      <c r="E321" s="12" t="inlineStr">
        <is>
          <t>c55e34cd-68e9-4411-a267-15baf9aea69d</t>
        </is>
      </c>
    </row>
    <row r="322" ht="45" customHeight="1">
      <c r="A322" s="12" t="inlineStr">
        <is>
          <t>Equations and Inequalities</t>
        </is>
      </c>
      <c r="B322" s="12" t="inlineStr">
        <is>
          <t>Solving Linear Equations</t>
        </is>
      </c>
      <c r="C322" s="13" t="inlineStr">
        <is>
          <t>Solving Equations: Two Steps (x/a) ± b = c [MF19.08]</t>
        </is>
      </c>
      <c r="D322" s="12" t="inlineStr">
        <is>
          <t>This nugget has learning material and questions covering the topic of a Two Step Equation: Division 1.</t>
        </is>
      </c>
      <c r="E322" s="12" t="inlineStr">
        <is>
          <t>f346e0e5-f003-47c0-ad30-5881b01513db</t>
        </is>
      </c>
    </row>
    <row r="323" ht="45" customHeight="1">
      <c r="A323" s="12" t="inlineStr">
        <is>
          <t>Equations and Inequalities</t>
        </is>
      </c>
      <c r="B323" s="12" t="inlineStr">
        <is>
          <t>Solving Linear Equations</t>
        </is>
      </c>
      <c r="C323" s="13" t="inlineStr">
        <is>
          <t>Solving Equations: Two Steps (x ± a)/b = c [MF19.09]</t>
        </is>
      </c>
      <c r="D323" s="12" t="inlineStr">
        <is>
          <t>This nugget has learning material and questions covering the topic of a Two Step Equation: Division 2.</t>
        </is>
      </c>
      <c r="E323" s="12" t="inlineStr">
        <is>
          <t>1b41392d-1aee-4ce6-904d-5ee272a50d5c</t>
        </is>
      </c>
    </row>
    <row r="324" ht="45" customHeight="1">
      <c r="A324" s="12" t="inlineStr">
        <is>
          <t>Equations and Inequalities</t>
        </is>
      </c>
      <c r="B324" s="12" t="inlineStr">
        <is>
          <t>Solving Linear Equations</t>
        </is>
      </c>
      <c r="C324" s="13" t="inlineStr">
        <is>
          <t>Solving Equations: Two Steps (Unknown as Denominator) [MF19.10]</t>
        </is>
      </c>
      <c r="D324" s="12" t="inlineStr">
        <is>
          <t>This nugget has learning material and questions covering the topic of a Two Step Equation: Unknown as Denominator.</t>
        </is>
      </c>
      <c r="E324" s="12" t="inlineStr">
        <is>
          <t>7fecb070-e846-44c6-93fd-5bf038991a00</t>
        </is>
      </c>
    </row>
    <row r="325" ht="45" customHeight="1">
      <c r="A325" s="12" t="inlineStr">
        <is>
          <t>Equations and Inequalities</t>
        </is>
      </c>
      <c r="B325" s="12" t="inlineStr">
        <is>
          <t>Solving Linear Equations</t>
        </is>
      </c>
      <c r="C325" s="13" t="inlineStr">
        <is>
          <t>Solving Equations: Two Steps (Negative Unknown) [MF19.11]</t>
        </is>
      </c>
      <c r="D325" s="12" t="inlineStr">
        <is>
          <t>This nugget has learning material and questions covering the topic of a Two Step Equation: Negative Unknown.</t>
        </is>
      </c>
      <c r="E325" s="12" t="inlineStr">
        <is>
          <t>a968029d-8b6b-42c1-add2-80a3af862f8a</t>
        </is>
      </c>
    </row>
    <row r="326" ht="45" customHeight="1">
      <c r="A326" s="12" t="inlineStr">
        <is>
          <t>Equations and Inequalities</t>
        </is>
      </c>
      <c r="B326" s="12" t="inlineStr">
        <is>
          <t>Solving Linear Equations</t>
        </is>
      </c>
      <c r="C326" s="13" t="inlineStr">
        <is>
          <t>Solving Equations: Two Steps (Mixed Exercise) [MF19.12]</t>
        </is>
      </c>
      <c r="D326" s="12" t="inlineStr">
        <is>
          <t>This nugget has learning material and questions covering the topic of Solving Two Step Equations: mixed.</t>
        </is>
      </c>
      <c r="E326" s="12" t="inlineStr">
        <is>
          <t>36b0da2e-31ec-4447-9156-fc5771181bf2</t>
        </is>
      </c>
    </row>
    <row r="327" ht="45" customHeight="1">
      <c r="A327" s="12" t="inlineStr">
        <is>
          <t>Equations and Inequalities</t>
        </is>
      </c>
      <c r="B327" s="12" t="inlineStr">
        <is>
          <t>Solving Linear Equations</t>
        </is>
      </c>
      <c r="C327" s="13" t="inlineStr">
        <is>
          <t>Diagnostic: Forming and Solving Linear Equations [MF00.29]</t>
        </is>
      </c>
      <c r="D327" s="12" t="inlineStr">
        <is>
          <t>This is a short diagnostic with questions on the topic of Solving Linear Equations 2.</t>
        </is>
      </c>
      <c r="E327" s="12" t="inlineStr">
        <is>
          <t>6251f9ac-eee1-45d5-8c6e-ee4429528b84</t>
        </is>
      </c>
    </row>
    <row r="328" ht="45" customHeight="1">
      <c r="A328" s="12" t="inlineStr">
        <is>
          <t>Equations and Inequalities</t>
        </is>
      </c>
      <c r="B328" s="12" t="inlineStr">
        <is>
          <t>Solving Linear Equations</t>
        </is>
      </c>
      <c r="C328" s="13" t="inlineStr">
        <is>
          <t>Solving Equations: Three Steps (Unknown on One Side) [MF19.13]</t>
        </is>
      </c>
      <c r="D328" s="12" t="inlineStr">
        <is>
          <t>This nugget has learning material and questions covering the topic of a Three Step Equation: Unknown on One Side.</t>
        </is>
      </c>
      <c r="E328" s="12" t="inlineStr">
        <is>
          <t>9f8d3606-1735-4f50-9f74-b09121b9b950</t>
        </is>
      </c>
    </row>
    <row r="329" ht="45" customHeight="1">
      <c r="A329" s="12" t="inlineStr">
        <is>
          <t>Equations and Inequalities</t>
        </is>
      </c>
      <c r="B329" s="12" t="inlineStr">
        <is>
          <t>Solving Linear Equations</t>
        </is>
      </c>
      <c r="C329" s="13" t="inlineStr">
        <is>
          <t>Solving Equations: Three Steps (Including Brackets) [MF19.14]</t>
        </is>
      </c>
      <c r="D329" s="12" t="inlineStr">
        <is>
          <t>This nugget has learning material and questions covering the topic of a Three Step Equation: Involving Expanding.</t>
        </is>
      </c>
      <c r="E329" s="12" t="inlineStr">
        <is>
          <t>ee8a550f-11a7-4652-a367-00d3e5641211</t>
        </is>
      </c>
    </row>
    <row r="330" ht="45" customHeight="1">
      <c r="A330" s="12" t="inlineStr">
        <is>
          <t>Equations and Inequalities</t>
        </is>
      </c>
      <c r="B330" s="12" t="inlineStr">
        <is>
          <t>Solving Linear Equations</t>
        </is>
      </c>
      <c r="C330" s="13" t="inlineStr">
        <is>
          <t>Solving Equations: Three Steps (Unknown on Both Sides) [MF19.15]</t>
        </is>
      </c>
      <c r="D330" s="12" t="inlineStr">
        <is>
          <t>This nugget has learning material and questions covering the topic of a Three Step Equation: Unknown on Both Sides.</t>
        </is>
      </c>
      <c r="E330" s="12" t="inlineStr">
        <is>
          <t>5b4f3e80-6229-4ccd-b85c-22f9117a37ba</t>
        </is>
      </c>
    </row>
    <row r="331" ht="45" customHeight="1">
      <c r="A331" s="12" t="inlineStr">
        <is>
          <t>Equations and Inequalities</t>
        </is>
      </c>
      <c r="B331" s="12" t="inlineStr">
        <is>
          <t>Solving Linear Equations</t>
        </is>
      </c>
      <c r="C331" s="13" t="inlineStr">
        <is>
          <t>Solving Equations: Four Steps (Including Expanding) [MF19.16]</t>
        </is>
      </c>
      <c r="D331" s="12" t="inlineStr">
        <is>
          <t>This nugget has learning material and questions covering the topic of a Four Step Equation: Involving Expanding.</t>
        </is>
      </c>
      <c r="E331" s="12" t="inlineStr">
        <is>
          <t>b1956380-b56f-4480-81f2-41f566eed41e</t>
        </is>
      </c>
    </row>
    <row r="332" ht="45" customHeight="1">
      <c r="A332" s="12" t="inlineStr">
        <is>
          <t>Equations and Inequalities</t>
        </is>
      </c>
      <c r="B332" s="12" t="inlineStr">
        <is>
          <t>Solving Linear Equations</t>
        </is>
      </c>
      <c r="C332" s="13" t="inlineStr">
        <is>
          <t>Solving Equations: Four Steps (Including Fractions) [MF19.17]</t>
        </is>
      </c>
      <c r="D332" s="12" t="inlineStr">
        <is>
          <t>This nugget has learning material and questions covering the topic of a Four Step Equation: Involving Fractions.</t>
        </is>
      </c>
      <c r="E332" s="12" t="inlineStr">
        <is>
          <t>f7d0f01e-f675-4796-a51a-915be746961a</t>
        </is>
      </c>
    </row>
    <row r="333" ht="45" customHeight="1">
      <c r="A333" s="12" t="inlineStr">
        <is>
          <t>Equations and Inequalities</t>
        </is>
      </c>
      <c r="B333" s="12" t="inlineStr">
        <is>
          <t>Solving Linear Equations</t>
        </is>
      </c>
      <c r="C333" s="13" t="inlineStr">
        <is>
          <t>Generating Equations from Words [MF19.18]</t>
        </is>
      </c>
      <c r="D333" s="12" t="inlineStr">
        <is>
          <t>This nugget has learning material and questions covering the topic of Generating Equations from Words.</t>
        </is>
      </c>
      <c r="E333" s="12" t="inlineStr">
        <is>
          <t>34b5edcf-0958-43dd-8ae5-07013d17230b</t>
        </is>
      </c>
    </row>
    <row r="334" ht="45" customHeight="1">
      <c r="A334" s="12" t="inlineStr">
        <is>
          <t>Equations and Inequalities</t>
        </is>
      </c>
      <c r="B334" s="12" t="inlineStr">
        <is>
          <t>Solving Linear Equations</t>
        </is>
      </c>
      <c r="C334" s="13" t="inlineStr">
        <is>
          <t>Generating Equations from Diagrams [MF19.19]</t>
        </is>
      </c>
      <c r="D334" s="12" t="inlineStr">
        <is>
          <t>This nugget has learning material and questions covering the topic of Generating Equations from Diagrams.</t>
        </is>
      </c>
      <c r="E334" s="12" t="inlineStr">
        <is>
          <t>5c44e2f1-5822-41af-9e3c-94118cbda0b2</t>
        </is>
      </c>
    </row>
    <row r="335" ht="45" customHeight="1">
      <c r="A335" s="12" t="inlineStr">
        <is>
          <t>Equations and Inequalities</t>
        </is>
      </c>
      <c r="B335" s="12" t="inlineStr">
        <is>
          <t>Inequalities</t>
        </is>
      </c>
      <c r="C335" s="13" t="inlineStr">
        <is>
          <t>Diagnostic: Inequalities [MW00.43]</t>
        </is>
      </c>
      <c r="D335" s="12" t="inlineStr">
        <is>
          <t>This is a short diagnostic assessment covering the topic of Inequalities.</t>
        </is>
      </c>
      <c r="E335" s="12" t="inlineStr">
        <is>
          <t>106840fc-4a7d-47d4-9af0-066efba4246e</t>
        </is>
      </c>
    </row>
    <row r="336" ht="45" customHeight="1">
      <c r="A336" s="12" t="inlineStr">
        <is>
          <t>Equations and Inequalities</t>
        </is>
      </c>
      <c r="B336" s="12" t="inlineStr">
        <is>
          <t>Inequalities</t>
        </is>
      </c>
      <c r="C336" s="13" t="inlineStr">
        <is>
          <t>Finding Integer Solutions to Inequalities [MF25.05]</t>
        </is>
      </c>
      <c r="D336" s="12" t="inlineStr">
        <is>
          <t>This nugget has learning material and questions covering the topic of Finding Integer Solutions to Inequalities.</t>
        </is>
      </c>
      <c r="E336" s="12" t="inlineStr">
        <is>
          <t>99ebe452-5896-465e-9abb-029fb85bf4e0</t>
        </is>
      </c>
    </row>
    <row r="337" ht="45" customHeight="1">
      <c r="A337" s="12" t="inlineStr">
        <is>
          <t>Equations and Inequalities</t>
        </is>
      </c>
      <c r="B337" s="12" t="inlineStr">
        <is>
          <t>Inequalities</t>
        </is>
      </c>
      <c r="C337" s="13" t="inlineStr">
        <is>
          <t>Forming Inequalities [MF25.24]</t>
        </is>
      </c>
      <c r="D337" s="12" t="inlineStr">
        <is>
          <t xml:space="preserve">This nugget contains material on how to set up an inequality, or set of inequalities from information given in words. </t>
        </is>
      </c>
      <c r="E337" s="12" t="inlineStr">
        <is>
          <t>1c2a006b-19fb-4182-bada-2ac6e1a47ed1</t>
        </is>
      </c>
    </row>
    <row r="338" ht="45" customHeight="1">
      <c r="A338" s="12" t="inlineStr">
        <is>
          <t>Equations and Inequalities</t>
        </is>
      </c>
      <c r="B338" s="12" t="inlineStr">
        <is>
          <t>Inequalities</t>
        </is>
      </c>
      <c r="C338" s="13" t="inlineStr">
        <is>
          <t>Solving Inequalities: One Step [MF25.06]</t>
        </is>
      </c>
      <c r="D338" s="12" t="inlineStr">
        <is>
          <t>This nugget has learning material and questions covering the topic of Solving Inequalities: One Step.</t>
        </is>
      </c>
      <c r="E338" s="12" t="inlineStr">
        <is>
          <t>3e702e6b-7173-4f7b-a6ca-b1d3a8776226</t>
        </is>
      </c>
    </row>
    <row r="339" ht="45" customHeight="1">
      <c r="A339" s="12" t="inlineStr">
        <is>
          <t>Equations and Inequalities</t>
        </is>
      </c>
      <c r="B339" s="12" t="inlineStr">
        <is>
          <t>Inequalities</t>
        </is>
      </c>
      <c r="C339" s="13" t="inlineStr">
        <is>
          <t>Solving Inequalities: Negative Variable [MF25.07]</t>
        </is>
      </c>
      <c r="D339" s="12" t="inlineStr">
        <is>
          <t>This nugget has learning material and questions covering the topic of Solving Inequalities: Negative Variable.</t>
        </is>
      </c>
      <c r="E339" s="12" t="inlineStr">
        <is>
          <t>a85eabd3-d748-4844-83de-b390dd206ca0</t>
        </is>
      </c>
    </row>
    <row r="340" ht="45" customHeight="1">
      <c r="A340" s="12" t="inlineStr">
        <is>
          <t>Equations and Inequalities</t>
        </is>
      </c>
      <c r="B340" s="12" t="inlineStr">
        <is>
          <t>Inequalities</t>
        </is>
      </c>
      <c r="C340" s="13" t="inlineStr">
        <is>
          <t>Solving Inequalities: Two Step [MF25.08]</t>
        </is>
      </c>
      <c r="D340" s="12" t="inlineStr">
        <is>
          <t>This nugget has learning material and questions covering the topic of Solving Inequalities: Two Step.</t>
        </is>
      </c>
      <c r="E340" s="12" t="inlineStr">
        <is>
          <t>939b9a09-b2e0-4489-8d21-74b97eb49acc</t>
        </is>
      </c>
    </row>
    <row r="341" ht="45" customHeight="1">
      <c r="A341" s="12" t="inlineStr">
        <is>
          <t>Graphs and Sequences</t>
        </is>
      </c>
      <c r="B341" s="12" t="inlineStr">
        <is>
          <t>Coordinates</t>
        </is>
      </c>
      <c r="C341" s="13" t="inlineStr">
        <is>
          <t>Diagnostic: Coordinates [MF00.36]</t>
        </is>
      </c>
      <c r="D341" s="12" t="inlineStr">
        <is>
          <t>This is a short diagnostic with questions on the topic of Coordinates.</t>
        </is>
      </c>
      <c r="E341" s="12" t="inlineStr">
        <is>
          <t>15401b3f-0ea3-4eff-ab41-844c4140d5d7</t>
        </is>
      </c>
    </row>
    <row r="342" ht="45" customHeight="1">
      <c r="A342" s="12" t="inlineStr">
        <is>
          <t>Graphs and Sequences</t>
        </is>
      </c>
      <c r="B342" s="12" t="inlineStr">
        <is>
          <t>Coordinates</t>
        </is>
      </c>
      <c r="C342" s="13" t="inlineStr">
        <is>
          <t>Understanding Coordinates: 1st Quadrant [MF23.01]</t>
        </is>
      </c>
      <c r="D342" s="12" t="inlineStr">
        <is>
          <t>This nugget has learning material and questions covering the topic of Understanding Coordinates: 1st Quadrant.</t>
        </is>
      </c>
      <c r="E342" s="12" t="inlineStr">
        <is>
          <t>c403ab47-3547-4d3b-8228-6e7a87d6f43f</t>
        </is>
      </c>
    </row>
    <row r="343" ht="45" customHeight="1">
      <c r="A343" s="12" t="inlineStr">
        <is>
          <t>Graphs and Sequences</t>
        </is>
      </c>
      <c r="B343" s="12" t="inlineStr">
        <is>
          <t>Coordinates</t>
        </is>
      </c>
      <c r="C343" s="13" t="inlineStr">
        <is>
          <t>Understanding Coordinates: 4 Quadrants [MF23.02]</t>
        </is>
      </c>
      <c r="D343" s="12" t="inlineStr">
        <is>
          <t>This nugget has learning material and questions covering the topic of Understanding Coordinates: 4 Quadrants.</t>
        </is>
      </c>
      <c r="E343" s="12" t="inlineStr">
        <is>
          <t>5b991c24-3817-46b9-93da-98a0e9ad9d1e</t>
        </is>
      </c>
    </row>
    <row r="344" ht="45" customHeight="1">
      <c r="A344" s="12" t="inlineStr">
        <is>
          <t>Graphs and Sequences</t>
        </is>
      </c>
      <c r="B344" s="12" t="inlineStr">
        <is>
          <t>Coordinates</t>
        </is>
      </c>
      <c r="C344" s="13" t="inlineStr">
        <is>
          <t>Coordinates and 2D Shapes [MF23.26]</t>
        </is>
      </c>
      <c r="D344" s="12" t="inlineStr">
        <is>
          <t>This nugget has learning material and questions covering the topic of Coordinates and 2D Shapes.</t>
        </is>
      </c>
      <c r="E344" s="12" t="inlineStr">
        <is>
          <t>c50604b4-7244-4aa4-ba46-8a46443d01a9</t>
        </is>
      </c>
    </row>
    <row r="345" ht="45" customHeight="1">
      <c r="A345" s="12" t="inlineStr">
        <is>
          <t>Graphs and Sequences</t>
        </is>
      </c>
      <c r="B345" s="12" t="inlineStr">
        <is>
          <t>Coordinates</t>
        </is>
      </c>
      <c r="C345" s="13" t="inlineStr">
        <is>
          <t>Midpoint of a Line Segment [MF23.03]</t>
        </is>
      </c>
      <c r="D345" s="12" t="inlineStr">
        <is>
          <t>This nugget has learning material and questions covering the topic of Midpoint of a Line Segment.</t>
        </is>
      </c>
      <c r="E345" s="12" t="inlineStr">
        <is>
          <t>fb84870a-fb43-4c0b-ac28-99c3a02d0fe9</t>
        </is>
      </c>
    </row>
    <row r="346" ht="45" customHeight="1">
      <c r="A346" s="12" t="inlineStr">
        <is>
          <t>Graphs and Sequences</t>
        </is>
      </c>
      <c r="B346" s="12" t="inlineStr">
        <is>
          <t>Coordinates</t>
        </is>
      </c>
      <c r="C346" s="13" t="inlineStr">
        <is>
          <t>Coordinates and Ratios [MH23.20]</t>
        </is>
      </c>
      <c r="D346" s="12" t="inlineStr">
        <is>
          <t>This nugget has learning material and questions covering the topic of Coordinates and Ratios.</t>
        </is>
      </c>
      <c r="E346" s="12" t="inlineStr">
        <is>
          <t>d2b540a9-8665-4c8e-a612-ce0db302b85b</t>
        </is>
      </c>
    </row>
    <row r="347" ht="45" customHeight="1">
      <c r="A347" s="12" t="inlineStr">
        <is>
          <t>Graphs and Sequences</t>
        </is>
      </c>
      <c r="B347" s="12" t="inlineStr">
        <is>
          <t>Straight Line Graphs</t>
        </is>
      </c>
      <c r="C347" s="13" t="inlineStr">
        <is>
          <t>Diagnostic: Straight Line Graphs (F) [MW00.10]</t>
        </is>
      </c>
      <c r="D347" s="12" t="inlineStr">
        <is>
          <t>This is a short diagnostic with questions on the topic of Straight Line Graphs 1.</t>
        </is>
      </c>
      <c r="E347" s="12" t="inlineStr">
        <is>
          <t>9119dae1-4464-4907-b6b5-f45ea475a231</t>
        </is>
      </c>
    </row>
    <row r="348" ht="45" customHeight="1">
      <c r="A348" s="12" t="inlineStr">
        <is>
          <t>Graphs and Sequences</t>
        </is>
      </c>
      <c r="B348" s="12" t="inlineStr">
        <is>
          <t>Straight Line Graphs</t>
        </is>
      </c>
      <c r="C348" s="13" t="inlineStr">
        <is>
          <t>Horizontal and Vertical Graphs [MF23.04]</t>
        </is>
      </c>
      <c r="D348" s="12" t="inlineStr">
        <is>
          <t>This nugget has learning material and questions covering the topic of Horizontal and Vertical Graphs.</t>
        </is>
      </c>
      <c r="E348" s="12" t="inlineStr">
        <is>
          <t>a3a38e73-56c9-4bf8-b130-5642d21467e2</t>
        </is>
      </c>
    </row>
    <row r="349" ht="45" customHeight="1">
      <c r="A349" s="12" t="inlineStr">
        <is>
          <t>Graphs and Sequences</t>
        </is>
      </c>
      <c r="B349" s="12" t="inlineStr">
        <is>
          <t>Straight Line Graphs</t>
        </is>
      </c>
      <c r="C349" s="13" t="inlineStr">
        <is>
          <t>Other Important Linear Graphs [MF23.05]</t>
        </is>
      </c>
      <c r="D349" s="12" t="inlineStr">
        <is>
          <t>This nugget has learning material and questions covering the topic of Other Important Linear Graphs.</t>
        </is>
      </c>
      <c r="E349" s="12" t="inlineStr">
        <is>
          <t>60127b6f-a592-454c-8574-0d6b3ebd918f</t>
        </is>
      </c>
    </row>
    <row r="350" ht="45" customHeight="1">
      <c r="A350" s="12" t="inlineStr">
        <is>
          <t>Graphs and Sequences</t>
        </is>
      </c>
      <c r="B350" s="12" t="inlineStr">
        <is>
          <t>Straight Line Graphs</t>
        </is>
      </c>
      <c r="C350" s="13" t="inlineStr">
        <is>
          <t>Plotting Straight Line Graphs: Table of Values [MF23.30]</t>
        </is>
      </c>
      <c r="D350" s="12" t="inlineStr">
        <is>
          <t>This nugget covers how to fill in a table of values to aid with plotting a straight line graph. Equations for the graphs are given in the form y = mx ± c, y = c ± mx and ax ± by = d.</t>
        </is>
      </c>
      <c r="E350" s="12" t="inlineStr">
        <is>
          <t>e7fc0aad-9e75-49da-849a-c7d90faf4bb7</t>
        </is>
      </c>
    </row>
    <row r="351" ht="45" customHeight="1">
      <c r="A351" s="12" t="inlineStr">
        <is>
          <t>Graphs and Sequences</t>
        </is>
      </c>
      <c r="B351" s="12" t="inlineStr">
        <is>
          <t>Straight Line Graphs</t>
        </is>
      </c>
      <c r="C351" s="13" t="inlineStr">
        <is>
          <t>Plotting Straight Line Graphs: 1st Quadrant [MF23.06]</t>
        </is>
      </c>
      <c r="D351" s="12" t="inlineStr">
        <is>
          <t>This nugget has learning material and questions covering the topic of Plotting Straight Line Graphs: 1st Quadrant</t>
        </is>
      </c>
      <c r="E351" s="12" t="inlineStr">
        <is>
          <t>1671fb9e-2415-4a9f-9edc-90d7d2507d38</t>
        </is>
      </c>
    </row>
    <row r="352" ht="45" customHeight="1">
      <c r="A352" s="12" t="inlineStr">
        <is>
          <t>Graphs and Sequences</t>
        </is>
      </c>
      <c r="B352" s="12" t="inlineStr">
        <is>
          <t>Straight Line Graphs</t>
        </is>
      </c>
      <c r="C352" s="13" t="inlineStr">
        <is>
          <t>Plotting Straight Line Graphs: 4 Quadrants [MF23.07]</t>
        </is>
      </c>
      <c r="D352" s="12" t="inlineStr">
        <is>
          <t>This nugget has learning material and questions covering the topic of Plotting Straight Line Graphs: 4 Quadrants.</t>
        </is>
      </c>
      <c r="E352" s="12" t="inlineStr">
        <is>
          <t>0cde5f87-63db-44d9-9a80-8392640961da</t>
        </is>
      </c>
    </row>
    <row r="353" ht="45" customHeight="1">
      <c r="A353" s="12" t="inlineStr">
        <is>
          <t>Graphs and Sequences</t>
        </is>
      </c>
      <c r="B353" s="12" t="inlineStr">
        <is>
          <t>Straight Line Graphs</t>
        </is>
      </c>
      <c r="C353" s="13" t="inlineStr">
        <is>
          <t>Finding the Gradient of a Line Segment: Using the Graph [MF23.08]</t>
        </is>
      </c>
      <c r="D353" s="12" t="inlineStr">
        <is>
          <t>This nugget has learning material and questions covering the topic of Finding the Gradient of a Line Segment: Using the Graph.</t>
        </is>
      </c>
      <c r="E353" s="12" t="inlineStr">
        <is>
          <t>b539239e-ac53-4d0a-b6a0-0514dc5aa5b2</t>
        </is>
      </c>
    </row>
    <row r="354" ht="45" customHeight="1">
      <c r="A354" s="12" t="inlineStr">
        <is>
          <t>Graphs and Sequences</t>
        </is>
      </c>
      <c r="B354" s="12" t="inlineStr">
        <is>
          <t>Straight Line Graphs</t>
        </is>
      </c>
      <c r="C354" s="13" t="inlineStr">
        <is>
          <t>Finding the Gradient of a Line Segment: Using the Formula [MF23.09]</t>
        </is>
      </c>
      <c r="D354" s="12" t="inlineStr">
        <is>
          <t>This nugget has learning material and questions covering the topic of Finding the Gradient of a Line Segment: Using the Formula.</t>
        </is>
      </c>
      <c r="E354" s="12" t="inlineStr">
        <is>
          <t>2846c87d-9f3b-4d62-877a-d1d123249545</t>
        </is>
      </c>
    </row>
    <row r="355" ht="45" customHeight="1">
      <c r="A355" s="12" t="inlineStr">
        <is>
          <t>Graphs and Sequences</t>
        </is>
      </c>
      <c r="B355" s="12" t="inlineStr">
        <is>
          <t>Straight Line Graphs</t>
        </is>
      </c>
      <c r="C355" s="13" t="inlineStr">
        <is>
          <t>Understanding y = mx + c [MF23.10]</t>
        </is>
      </c>
      <c r="D355" s="12" t="inlineStr">
        <is>
          <t>This nugget has learning material and questions covering the topic of Understanding y=mx+c.</t>
        </is>
      </c>
      <c r="E355" s="12" t="inlineStr">
        <is>
          <t>45108fb2-0ddc-4dcf-b7f7-89b31e8d2944</t>
        </is>
      </c>
    </row>
    <row r="356" ht="45" customHeight="1">
      <c r="A356" s="12" t="inlineStr">
        <is>
          <t>Graphs and Sequences</t>
        </is>
      </c>
      <c r="B356" s="12" t="inlineStr">
        <is>
          <t>Straight Line Graphs</t>
        </is>
      </c>
      <c r="C356" s="13" t="inlineStr">
        <is>
          <t>Graphing y = mx + c (1) [MF23.11]</t>
        </is>
      </c>
      <c r="D356" s="12" t="inlineStr">
        <is>
          <t>This nugget has learning material and questions covering the topic of Other Important Linear Graphs.</t>
        </is>
      </c>
      <c r="E356" s="12" t="inlineStr">
        <is>
          <t>26cef172-4c28-421a-a457-5a092266073c</t>
        </is>
      </c>
    </row>
    <row r="357" ht="45" customHeight="1">
      <c r="A357" s="12" t="inlineStr">
        <is>
          <t>Graphs and Sequences</t>
        </is>
      </c>
      <c r="B357" s="12" t="inlineStr">
        <is>
          <t>Straight Line Graphs</t>
        </is>
      </c>
      <c r="C357" s="13" t="inlineStr">
        <is>
          <t>Graphing y = mx + c (2) [MF23.12]</t>
        </is>
      </c>
      <c r="D357" s="12" t="inlineStr">
        <is>
          <t>This nugget has learning material and questions covering the topic of Graphing y=mx+c 2.</t>
        </is>
      </c>
      <c r="E357" s="12" t="inlineStr">
        <is>
          <t>a232cfff-59ed-4997-bdbc-5c5ba69f8327</t>
        </is>
      </c>
    </row>
    <row r="358" ht="45" customHeight="1">
      <c r="A358" s="12" t="inlineStr">
        <is>
          <t>Graphs and Sequences</t>
        </is>
      </c>
      <c r="B358" s="12" t="inlineStr">
        <is>
          <t>Straight Line Graphs</t>
        </is>
      </c>
      <c r="C358" s="13" t="inlineStr">
        <is>
          <t>Finding y = mx + c from a Gradient and a Point [MF23.13]</t>
        </is>
      </c>
      <c r="D358" s="12" t="inlineStr">
        <is>
          <t>This nugget has learning material and questions covering the topic of Finding y=mx+c from a Gradient and a Point.</t>
        </is>
      </c>
      <c r="E358" s="12" t="inlineStr">
        <is>
          <t>e0e6c0b1-a9c9-4a39-9088-bff70ba66716</t>
        </is>
      </c>
    </row>
    <row r="359" ht="45" customHeight="1">
      <c r="A359" s="12" t="inlineStr">
        <is>
          <t>Graphs and Sequences</t>
        </is>
      </c>
      <c r="B359" s="12" t="inlineStr">
        <is>
          <t>Straight Line Graphs</t>
        </is>
      </c>
      <c r="C359" s="13" t="inlineStr">
        <is>
          <t>Finding y = mx + c from Two Points [MF23.14]</t>
        </is>
      </c>
      <c r="D359" s="12" t="inlineStr">
        <is>
          <t>This nugget has learning material and questions covering the topic of Finding y=mx+c from Two Points.</t>
        </is>
      </c>
      <c r="E359" s="12" t="inlineStr">
        <is>
          <t>bf39f45d-15ce-4054-b64d-0547202a3fe7</t>
        </is>
      </c>
    </row>
    <row r="360" ht="45" customHeight="1">
      <c r="A360" s="12" t="inlineStr">
        <is>
          <t>Graphs and Sequences</t>
        </is>
      </c>
      <c r="B360" s="12" t="inlineStr">
        <is>
          <t>Straight Line Graphs</t>
        </is>
      </c>
      <c r="C360" s="13" t="inlineStr">
        <is>
          <t>Finding y = mx + c from a Graph [MF23.27]</t>
        </is>
      </c>
      <c r="D360" s="12" t="inlineStr">
        <is>
          <t xml:space="preserve">This nugget contains questions on writing the equation of a straight line in the form y = mx + c from a line on a squared grid. Gradient are positive, negative, and can be proper or improper fractions. </t>
        </is>
      </c>
      <c r="E360" s="12" t="inlineStr">
        <is>
          <t>80c6e4fa-5267-4059-b9a2-e0342f178285</t>
        </is>
      </c>
    </row>
    <row r="361" ht="45" customHeight="1">
      <c r="A361" s="12" t="inlineStr">
        <is>
          <t>Graphs and Sequences</t>
        </is>
      </c>
      <c r="B361" s="12" t="inlineStr">
        <is>
          <t>Straight Line Graphs</t>
        </is>
      </c>
      <c r="C361" s="13" t="inlineStr">
        <is>
          <t>Determine if a Point is on a Line Using y = mx + c [MF23.29]</t>
        </is>
      </c>
      <c r="D361" s="12" t="inlineStr">
        <is>
          <t xml:space="preserve">This nugget covers finding out if a point lies on a straight line by substituting in the x coordinate and comparing the result with the given y coordinate. </t>
        </is>
      </c>
      <c r="E361" s="12" t="inlineStr">
        <is>
          <t>1b716836-bc3d-4cfa-9e29-f79faf31900a</t>
        </is>
      </c>
    </row>
    <row r="362" ht="45" customHeight="1">
      <c r="A362" s="12" t="inlineStr">
        <is>
          <t>Graphs and Sequences</t>
        </is>
      </c>
      <c r="B362" s="12" t="inlineStr">
        <is>
          <t>Quadratic and Other Graphs</t>
        </is>
      </c>
      <c r="C362" s="13" t="inlineStr">
        <is>
          <t>Diagnostic: Quadratic Graphs [MF00.38]</t>
        </is>
      </c>
      <c r="D362" s="12" t="inlineStr">
        <is>
          <t>This is a short diagnostic with questions on the topic of Quadratic Graphs 1.</t>
        </is>
      </c>
      <c r="E362" s="12" t="inlineStr">
        <is>
          <t>e5001adc-da68-4f58-9b9f-3d95a24f8f0c</t>
        </is>
      </c>
    </row>
    <row r="363" ht="45" customHeight="1">
      <c r="A363" s="12" t="inlineStr">
        <is>
          <t>Graphs and Sequences</t>
        </is>
      </c>
      <c r="B363" s="12" t="inlineStr">
        <is>
          <t>Quadratic and Other Graphs</t>
        </is>
      </c>
      <c r="C363" s="13" t="inlineStr">
        <is>
          <t>Plotting Simple Quadratic Graphs 1: y = ax² + c [MF24.01]</t>
        </is>
      </c>
      <c r="D363" s="12" t="inlineStr">
        <is>
          <t>This nugget has learning material and questions covering the topic of Plotting Simple Quadratic Graphs 1.</t>
        </is>
      </c>
      <c r="E363" s="12" t="inlineStr">
        <is>
          <t>e2a768aa-4a2a-4716-a804-f985a2ee1fbe</t>
        </is>
      </c>
    </row>
    <row r="364" ht="45" customHeight="1">
      <c r="A364" s="12" t="inlineStr">
        <is>
          <t>Graphs and Sequences</t>
        </is>
      </c>
      <c r="B364" s="12" t="inlineStr">
        <is>
          <t>Quadratic and Other Graphs</t>
        </is>
      </c>
      <c r="C364" s="13" t="inlineStr">
        <is>
          <t>Plotting Simple Quadratic Graphs 2: y = ax² + bx + c [MF24.02]</t>
        </is>
      </c>
      <c r="D364" s="12" t="inlineStr">
        <is>
          <t>This nugget has learning material and questions covering the topic of Plotting Simple Quadratic Graphs 2.</t>
        </is>
      </c>
      <c r="E364" s="12" t="inlineStr">
        <is>
          <t>f774a3dd-442f-4ec7-8f6b-253c30e6dcc9</t>
        </is>
      </c>
    </row>
    <row r="365" ht="45" customHeight="1">
      <c r="A365" s="12" t="inlineStr">
        <is>
          <t>Graphs and Sequences</t>
        </is>
      </c>
      <c r="B365" s="12" t="inlineStr">
        <is>
          <t>Quadratic and Other Graphs</t>
        </is>
      </c>
      <c r="C365" s="13" t="inlineStr">
        <is>
          <t>Quadratic Graphs: Finding the y-intercept [MF24.03]</t>
        </is>
      </c>
      <c r="D365" s="12" t="inlineStr">
        <is>
          <t>This nugget has learning material and questions covering the topic of Quadratic Graphs: Finding the y-intercept.</t>
        </is>
      </c>
      <c r="E365" s="12" t="inlineStr">
        <is>
          <t>95f9a652-8312-4611-84e8-8a305b0412f7</t>
        </is>
      </c>
    </row>
    <row r="366" ht="45" customHeight="1">
      <c r="A366" s="12" t="inlineStr">
        <is>
          <t>Graphs and Sequences</t>
        </is>
      </c>
      <c r="B366" s="12" t="inlineStr">
        <is>
          <t>Quadratic and Other Graphs</t>
        </is>
      </c>
      <c r="C366" s="13" t="inlineStr">
        <is>
          <t>Quadratic Graphs: Finding the Line of Symmetry [MF24.04]</t>
        </is>
      </c>
      <c r="D366" s="12" t="inlineStr">
        <is>
          <t>This nugget has learning material and questions covering the topic of Quadratic Graphs: Finding the Line of Symmetry.</t>
        </is>
      </c>
      <c r="E366" s="12" t="inlineStr">
        <is>
          <t>af9d0b91-9ee0-493b-9801-613fbe839e75</t>
        </is>
      </c>
    </row>
    <row r="367" ht="45" customHeight="1">
      <c r="A367" s="12" t="inlineStr">
        <is>
          <t>Graphs and Sequences</t>
        </is>
      </c>
      <c r="B367" s="12" t="inlineStr">
        <is>
          <t>Quadratic and Other Graphs</t>
        </is>
      </c>
      <c r="C367" s="13" t="inlineStr">
        <is>
          <t>Quadratic Graphs: Finding the Turning Point [MF24.05]</t>
        </is>
      </c>
      <c r="D367" s="12" t="inlineStr">
        <is>
          <t>This nugget has learning material and questions covering the topic of Quadratic Graphs: Finding the Turning Point.</t>
        </is>
      </c>
      <c r="E367" s="12" t="inlineStr">
        <is>
          <t>434f1813-cf5b-46d0-bba9-962ed980f817</t>
        </is>
      </c>
    </row>
    <row r="368" ht="45" customHeight="1">
      <c r="A368" s="12" t="inlineStr">
        <is>
          <t>Graphs and Sequences</t>
        </is>
      </c>
      <c r="B368" s="12" t="inlineStr">
        <is>
          <t>Quadratic and Other Graphs</t>
        </is>
      </c>
      <c r="C368" s="13" t="inlineStr">
        <is>
          <t>Quadratic Graphs: Finding the Roots [MF24.06]</t>
        </is>
      </c>
      <c r="D368" s="12" t="inlineStr">
        <is>
          <t>This nugget has learning material and questions covering the topic of Quadratic Graphs: Finding the Roots.</t>
        </is>
      </c>
      <c r="E368" s="12" t="inlineStr">
        <is>
          <t>015b471e-d355-4ed4-b382-1aa69a73605f</t>
        </is>
      </c>
    </row>
    <row r="369" ht="45" customHeight="1">
      <c r="A369" s="12" t="inlineStr">
        <is>
          <t>Graphs and Sequences</t>
        </is>
      </c>
      <c r="B369" s="12" t="inlineStr">
        <is>
          <t>Quadratic and Other Graphs</t>
        </is>
      </c>
      <c r="C369" s="13" t="inlineStr">
        <is>
          <t>Trial and Improvement [MF24.39]</t>
        </is>
      </c>
      <c r="D369" s="12" t="inlineStr">
        <is>
          <t xml:space="preserve">This nugget shows how to carry out the trial and improvement method to find the solution to a cubic equation accurate to one decimal place. </t>
        </is>
      </c>
      <c r="E369" s="12" t="inlineStr">
        <is>
          <t>90fcc5f7-821b-440f-82b8-31128a6b9a5e</t>
        </is>
      </c>
    </row>
    <row r="370" ht="45" customHeight="1">
      <c r="A370" s="12" t="inlineStr">
        <is>
          <t>Graphs and Sequences</t>
        </is>
      </c>
      <c r="B370" s="12" t="inlineStr">
        <is>
          <t>Quadratic and Other Graphs</t>
        </is>
      </c>
      <c r="C370" s="13" t="inlineStr">
        <is>
          <t>Real Life Graphs: Plotting [MF24.11]</t>
        </is>
      </c>
      <c r="D370" s="12" t="inlineStr">
        <is>
          <t>This nugget has learning material and questions covering the topic of Real Life Graphs: Plotting.</t>
        </is>
      </c>
      <c r="E370" s="12" t="inlineStr">
        <is>
          <t>b0ee20a8-50db-41b3-be5f-9a0a513b4cb2</t>
        </is>
      </c>
    </row>
    <row r="371" ht="45" customHeight="1">
      <c r="A371" s="12" t="inlineStr">
        <is>
          <t>Graphs and Sequences</t>
        </is>
      </c>
      <c r="B371" s="12" t="inlineStr">
        <is>
          <t>Quadratic and Other Graphs</t>
        </is>
      </c>
      <c r="C371" s="13" t="inlineStr">
        <is>
          <t>Real Life Graphs: Interpreting [MF24.12]</t>
        </is>
      </c>
      <c r="D371" s="12" t="inlineStr">
        <is>
          <t>This nugget has learning material and questions covering the topic of Real Life Graphs: Interpreting .</t>
        </is>
      </c>
      <c r="E371" s="12" t="inlineStr">
        <is>
          <t>b8d70c65-8d84-47ff-a725-2f88848122dd</t>
        </is>
      </c>
    </row>
    <row r="372" ht="45" customHeight="1">
      <c r="A372" s="12" t="inlineStr">
        <is>
          <t>Graphs and Sequences</t>
        </is>
      </c>
      <c r="B372" s="12" t="inlineStr">
        <is>
          <t>Quadratic and Other Graphs</t>
        </is>
      </c>
      <c r="C372" s="13" t="inlineStr">
        <is>
          <t>Real Life Graphs: Interpreting 2 [MF24.40]</t>
        </is>
      </c>
      <c r="D372" s="12" t="inlineStr">
        <is>
          <t xml:space="preserve">This nugget covers linear graphs in the context of real life situations, such as a the cost of a plumber being split into a call out fee plus an hourly rate. Questions ask students to interpret the y-intercept and the gradient of the line in the context of the problem. </t>
        </is>
      </c>
      <c r="E372" s="12" t="inlineStr">
        <is>
          <t>bfb62453-b525-4384-a094-b5de4d83b27f</t>
        </is>
      </c>
    </row>
    <row r="373" ht="45" customHeight="1">
      <c r="A373" s="12" t="inlineStr">
        <is>
          <t>Graphs and Sequences</t>
        </is>
      </c>
      <c r="B373" s="12" t="inlineStr">
        <is>
          <t>Sequences</t>
        </is>
      </c>
      <c r="C373" s="13" t="inlineStr">
        <is>
          <t>Diagnostic: Sequences [MF00.33]</t>
        </is>
      </c>
      <c r="D373" s="12" t="inlineStr">
        <is>
          <t>This is a short diagnostic with questions on the topic of Sequences.</t>
        </is>
      </c>
      <c r="E373" s="12" t="inlineStr">
        <is>
          <t>c2fdbba8-3f46-47c6-baa0-3549aa734232</t>
        </is>
      </c>
    </row>
    <row r="374" ht="45" customHeight="1">
      <c r="A374" s="12" t="inlineStr">
        <is>
          <t>Graphs and Sequences</t>
        </is>
      </c>
      <c r="B374" s="12" t="inlineStr">
        <is>
          <t>Sequences</t>
        </is>
      </c>
      <c r="C374" s="13" t="inlineStr">
        <is>
          <t>Continuing Sequences [MF22.01]</t>
        </is>
      </c>
      <c r="D374" s="12" t="inlineStr">
        <is>
          <t>This nugget has learning material and questions covering the topic of Continuing Sequences.</t>
        </is>
      </c>
      <c r="E374" s="12" t="inlineStr">
        <is>
          <t>4320dbd0-40a9-47ee-8613-37460c3f8d0a</t>
        </is>
      </c>
    </row>
    <row r="375" ht="45" customHeight="1">
      <c r="A375" s="12" t="inlineStr">
        <is>
          <t>Graphs and Sequences</t>
        </is>
      </c>
      <c r="B375" s="12" t="inlineStr">
        <is>
          <t>Sequences</t>
        </is>
      </c>
      <c r="C375" s="13" t="inlineStr">
        <is>
          <t>Linear Sequences: Finding the Term-to-Term Rule [MF22.02]</t>
        </is>
      </c>
      <c r="D375" s="12" t="inlineStr">
        <is>
          <t>This nugget has learning material and questions covering the topic of Sequences: Finding the Term-to-Term Rule.</t>
        </is>
      </c>
      <c r="E375" s="12" t="inlineStr">
        <is>
          <t>d685208d-0906-46e2-b431-1af590f31a7c</t>
        </is>
      </c>
    </row>
    <row r="376" ht="45" customHeight="1">
      <c r="A376" s="12" t="inlineStr">
        <is>
          <t>Graphs and Sequences</t>
        </is>
      </c>
      <c r="B376" s="12" t="inlineStr">
        <is>
          <t>Sequences</t>
        </is>
      </c>
      <c r="C376" s="13" t="inlineStr">
        <is>
          <t>Linear Sequences: Using the Term-to-Term Rule [MF22.03]</t>
        </is>
      </c>
      <c r="D376" s="12" t="inlineStr">
        <is>
          <t>This nugget has learning material and questions covering the topic of Sequences: Using the Term-to-Term Rule.</t>
        </is>
      </c>
      <c r="E376" s="12" t="inlineStr">
        <is>
          <t>5f998444-d83c-46d3-b743-a1c815145dc2</t>
        </is>
      </c>
    </row>
    <row r="377" ht="45" customHeight="1">
      <c r="A377" s="12" t="inlineStr">
        <is>
          <t>Graphs and Sequences</t>
        </is>
      </c>
      <c r="B377" s="12" t="inlineStr">
        <is>
          <t>Sequences</t>
        </is>
      </c>
      <c r="C377" s="13" t="inlineStr">
        <is>
          <t>Linear Sequences with Diagrams 1: Term-to-Term Rule [MF22.04]</t>
        </is>
      </c>
      <c r="D377" s="12" t="inlineStr">
        <is>
          <t>This nugget has learning material and questions covering the topic of Sequences: Diagrams 1.</t>
        </is>
      </c>
      <c r="E377" s="12" t="inlineStr">
        <is>
          <t>9881336e-9cb5-49a2-9bce-64870d65f35b</t>
        </is>
      </c>
    </row>
    <row r="378" ht="45" customHeight="1">
      <c r="A378" s="12" t="inlineStr">
        <is>
          <t>Graphs and Sequences</t>
        </is>
      </c>
      <c r="B378" s="12" t="inlineStr">
        <is>
          <t>Sequences</t>
        </is>
      </c>
      <c r="C378" s="13" t="inlineStr">
        <is>
          <t>Linear Sequences: Using the nth Term 1 (Substitute) [MF22.05]</t>
        </is>
      </c>
      <c r="D378" s="12" t="inlineStr">
        <is>
          <t>This nugget has learning material and questions covering the topic of Sequences: Using the nth Term (Linear).</t>
        </is>
      </c>
      <c r="E378" s="12" t="inlineStr">
        <is>
          <t>eac44e49-9d7d-40f5-ac9d-4458ee857d0d</t>
        </is>
      </c>
    </row>
    <row r="379" ht="45" customHeight="1">
      <c r="A379" s="12" t="inlineStr">
        <is>
          <t>Graphs and Sequences</t>
        </is>
      </c>
      <c r="B379" s="12" t="inlineStr">
        <is>
          <t>Sequences</t>
        </is>
      </c>
      <c r="C379" s="13" t="inlineStr">
        <is>
          <t>Linear Sequences: Using the nth Term 2 (Solve) [MF22.06]</t>
        </is>
      </c>
      <c r="D379" s="12" t="inlineStr">
        <is>
          <t>This nugget contains learning material and questions on using the nth term to determine what position a given term appears in a linear sequence.</t>
        </is>
      </c>
      <c r="E379" s="12" t="inlineStr">
        <is>
          <t>f8f99b42-f360-425c-9526-ae15dab48bff</t>
        </is>
      </c>
    </row>
    <row r="380" ht="45" customHeight="1">
      <c r="A380" s="12" t="inlineStr">
        <is>
          <t>Graphs and Sequences</t>
        </is>
      </c>
      <c r="B380" s="12" t="inlineStr">
        <is>
          <t>Sequences</t>
        </is>
      </c>
      <c r="C380" s="13" t="inlineStr">
        <is>
          <t>Linear Sequences: Finding the nth Term 1 (Increasing) [MF22.07]</t>
        </is>
      </c>
      <c r="D380" s="12" t="inlineStr">
        <is>
          <t>This nugget has learning material and questions covering the topic of Sequences: Finding the nth Term 1 (Linear).</t>
        </is>
      </c>
      <c r="E380" s="12" t="inlineStr">
        <is>
          <t>de0287f9-4f56-4475-8e2b-15a69b93775f</t>
        </is>
      </c>
    </row>
    <row r="381" ht="45" customHeight="1">
      <c r="A381" s="12" t="inlineStr">
        <is>
          <t>Graphs and Sequences</t>
        </is>
      </c>
      <c r="B381" s="12" t="inlineStr">
        <is>
          <t>Sequences</t>
        </is>
      </c>
      <c r="C381" s="13" t="inlineStr">
        <is>
          <t>Linear Sequences: Finding the nth Term 2 (Decreasing) [MF22.08]</t>
        </is>
      </c>
      <c r="D381" s="12" t="inlineStr">
        <is>
          <t>This nugget has learning material and questions covering the topic of Sequences: Finding the nth Term 2 (Linear).</t>
        </is>
      </c>
      <c r="E381" s="12" t="inlineStr">
        <is>
          <t>73292253-cae9-4d27-a0e4-fc327e556978</t>
        </is>
      </c>
    </row>
    <row r="382" ht="45" customHeight="1">
      <c r="A382" s="12" t="inlineStr">
        <is>
          <t>Graphs and Sequences</t>
        </is>
      </c>
      <c r="B382" s="12" t="inlineStr">
        <is>
          <t>Sequences</t>
        </is>
      </c>
      <c r="C382" s="13" t="inlineStr">
        <is>
          <t>Linear Sequences with Diagrams 2: nth Term [MF22.09]</t>
        </is>
      </c>
      <c r="D382" s="12" t="inlineStr">
        <is>
          <t>This nugget has learning material and questions covering the topic of Sequences: Diagrams 2.</t>
        </is>
      </c>
      <c r="E382" s="12" t="inlineStr">
        <is>
          <t>f8a43636-c958-45bd-8296-bc5aeea4d570</t>
        </is>
      </c>
    </row>
    <row r="383" ht="45" customHeight="1">
      <c r="A383" s="12" t="inlineStr">
        <is>
          <t>Graphs and Sequences</t>
        </is>
      </c>
      <c r="B383" s="12" t="inlineStr">
        <is>
          <t>Sequences</t>
        </is>
      </c>
      <c r="C383" s="13" t="inlineStr">
        <is>
          <t>Important Sequences: Squares, Cubes and Triangular Numbers [MF22.10]</t>
        </is>
      </c>
      <c r="D383" s="12" t="inlineStr">
        <is>
          <t>This nugget has learning material and questions covering the topic of Important Sequences: Squares, Cubes and Triangular Numbers.</t>
        </is>
      </c>
      <c r="E383" s="12" t="inlineStr">
        <is>
          <t>d0747d60-f206-4bf7-a852-3efa3b3b8b04</t>
        </is>
      </c>
    </row>
    <row r="384" ht="45" customHeight="1">
      <c r="A384" s="12" t="inlineStr">
        <is>
          <t>Graphs and Sequences</t>
        </is>
      </c>
      <c r="B384" s="12" t="inlineStr">
        <is>
          <t>Sequences</t>
        </is>
      </c>
      <c r="C384" s="13" t="inlineStr">
        <is>
          <t>Important Sequences: Geometric [MF22.11]</t>
        </is>
      </c>
      <c r="D384" s="12" t="inlineStr">
        <is>
          <t>This nugget has learning material and questions covering the topic of Important Sequences: Geometric.</t>
        </is>
      </c>
      <c r="E384" s="12" t="inlineStr">
        <is>
          <t>9c7b9e77-2787-44e2-8fbc-9963504b3755</t>
        </is>
      </c>
    </row>
    <row r="385" ht="45" customHeight="1">
      <c r="A385" s="12" t="inlineStr">
        <is>
          <t>Graphs and Sequences</t>
        </is>
      </c>
      <c r="B385" s="12" t="inlineStr">
        <is>
          <t>Sequences</t>
        </is>
      </c>
      <c r="C385" s="13" t="inlineStr">
        <is>
          <t>Important Sequences: Fibonacci [MF22.12]</t>
        </is>
      </c>
      <c r="D385" s="12" t="inlineStr">
        <is>
          <t>This nugget has learning material and questions covering the topic of Important Sequences: Fibonacci.</t>
        </is>
      </c>
      <c r="E385" s="12" t="inlineStr">
        <is>
          <t>307a9bf7-accb-4756-8085-d86536cfde01</t>
        </is>
      </c>
    </row>
    <row r="386" ht="45" customHeight="1">
      <c r="A386" s="12" t="inlineStr">
        <is>
          <t>Measures</t>
        </is>
      </c>
      <c r="B386" s="12" t="inlineStr">
        <is>
          <t>Time and Money</t>
        </is>
      </c>
      <c r="C386" s="13" t="inlineStr">
        <is>
          <t>Diagnostic: Measures of Time [MF00.61]</t>
        </is>
      </c>
      <c r="D386" s="12" t="inlineStr">
        <is>
          <t>This is a short diagnostic with questions on the topic of Measures of Time.</t>
        </is>
      </c>
      <c r="E386" s="12" t="inlineStr">
        <is>
          <t>09ff1211-4209-4d74-81df-ecfa68a9ded9</t>
        </is>
      </c>
    </row>
    <row r="387" ht="45" customHeight="1">
      <c r="A387" s="12" t="inlineStr">
        <is>
          <t>Measures</t>
        </is>
      </c>
      <c r="B387" s="12" t="inlineStr">
        <is>
          <t>Time and Money</t>
        </is>
      </c>
      <c r="C387" s="13" t="inlineStr">
        <is>
          <t>Reading a 12-Hour Clock 1: O'Clock and Half Past [MF37.01]</t>
        </is>
      </c>
      <c r="D387" s="12" t="inlineStr">
        <is>
          <t>This nugget involves reading the time from an analogue clock face and choosing the correct time given in words.</t>
        </is>
      </c>
      <c r="E387" s="12" t="inlineStr">
        <is>
          <t>f7f2a8c0-d665-46aa-9cad-481a5ad3fc79</t>
        </is>
      </c>
    </row>
    <row r="388" ht="45" customHeight="1">
      <c r="A388" s="12" t="inlineStr">
        <is>
          <t>Measures</t>
        </is>
      </c>
      <c r="B388" s="12" t="inlineStr">
        <is>
          <t>Time and Money</t>
        </is>
      </c>
      <c r="C388" s="13" t="inlineStr">
        <is>
          <t>Reading a 12-Hour Clock 2: Multiples of 5 [MF37.02]</t>
        </is>
      </c>
      <c r="D388" s="12" t="inlineStr">
        <is>
          <t>This nugget has learning material and questions covering the topic of Reading a 12-Hour Clock 2: Multiples of 5.</t>
        </is>
      </c>
      <c r="E388" s="12" t="inlineStr">
        <is>
          <t>c4e658ad-f1ac-4cad-9198-20d1094a145f</t>
        </is>
      </c>
    </row>
    <row r="389" ht="45" customHeight="1">
      <c r="A389" s="12" t="inlineStr">
        <is>
          <t>Measures</t>
        </is>
      </c>
      <c r="B389" s="12" t="inlineStr">
        <is>
          <t>Time and Money</t>
        </is>
      </c>
      <c r="C389" s="13" t="inlineStr">
        <is>
          <t>Reading a 12-Hour Clock 3: Mixed [MF37.03]</t>
        </is>
      </c>
      <c r="D389" s="12" t="inlineStr">
        <is>
          <t>This nugget has learning material and questions covering the topic of Reading a 12-Hour Clock 3: Mixed.</t>
        </is>
      </c>
      <c r="E389" s="12" t="inlineStr">
        <is>
          <t>cc255dfd-ea2a-4a7b-ad49-0465473c4b0a</t>
        </is>
      </c>
    </row>
    <row r="390" ht="45" customHeight="1">
      <c r="A390" s="12" t="inlineStr">
        <is>
          <t>Measures</t>
        </is>
      </c>
      <c r="B390" s="12" t="inlineStr">
        <is>
          <t>Time and Money</t>
        </is>
      </c>
      <c r="C390" s="13" t="inlineStr">
        <is>
          <t>Converting Time: AM and PM [MF37.04]</t>
        </is>
      </c>
      <c r="D390" s="12" t="inlineStr">
        <is>
          <t>This nugget has learning material and questions covering the topic of Converting Time: AM and PM.</t>
        </is>
      </c>
      <c r="E390" s="12" t="inlineStr">
        <is>
          <t>2a583390-41af-4b32-9d30-da66c98fd1af</t>
        </is>
      </c>
    </row>
    <row r="391" ht="45" customHeight="1">
      <c r="A391" s="12" t="inlineStr">
        <is>
          <t>Measures</t>
        </is>
      </c>
      <c r="B391" s="12" t="inlineStr">
        <is>
          <t>Time and Money</t>
        </is>
      </c>
      <c r="C391" s="13" t="inlineStr">
        <is>
          <t>Converting Time: Seconds, Minutes and Hours [MF37.05]</t>
        </is>
      </c>
      <c r="D391" s="12" t="inlineStr">
        <is>
          <t>This nugget has learning material and questions covering the topic of Converting Time: Seconds, Minutes and Hours.</t>
        </is>
      </c>
      <c r="E391" s="12" t="inlineStr">
        <is>
          <t>19b3224b-dc1b-487e-865f-e209886d98d0</t>
        </is>
      </c>
    </row>
    <row r="392" ht="45" customHeight="1">
      <c r="A392" s="12" t="inlineStr">
        <is>
          <t>Measures</t>
        </is>
      </c>
      <c r="B392" s="12" t="inlineStr">
        <is>
          <t>Time and Money</t>
        </is>
      </c>
      <c r="C392" s="13" t="inlineStr">
        <is>
          <t>Converting Time: Days, Weeks and Years [MF37.06]</t>
        </is>
      </c>
      <c r="D392" s="12" t="inlineStr">
        <is>
          <t>This nugget has learning material and questions covering the topic of Converting Time: Days, Weeks and Years.</t>
        </is>
      </c>
      <c r="E392" s="12" t="inlineStr">
        <is>
          <t>630d8d41-4de7-405d-ae9e-4679879394c9</t>
        </is>
      </c>
    </row>
    <row r="393" ht="45" customHeight="1">
      <c r="A393" s="12" t="inlineStr">
        <is>
          <t>Measures</t>
        </is>
      </c>
      <c r="B393" s="12" t="inlineStr">
        <is>
          <t>Time and Money</t>
        </is>
      </c>
      <c r="C393" s="13" t="inlineStr">
        <is>
          <t>Calendar Months [MF37.07]</t>
        </is>
      </c>
      <c r="D393" s="12" t="inlineStr">
        <is>
          <t>This nugget has learning material and questions covering the topic of Calendar Months.</t>
        </is>
      </c>
      <c r="E393" s="12" t="inlineStr">
        <is>
          <t>ceba81bd-524d-4fb5-877c-7c935f64d395</t>
        </is>
      </c>
    </row>
    <row r="394" ht="45" customHeight="1">
      <c r="A394" s="12" t="inlineStr">
        <is>
          <t>Measures</t>
        </is>
      </c>
      <c r="B394" s="12" t="inlineStr">
        <is>
          <t>Time and Money</t>
        </is>
      </c>
      <c r="C394" s="13" t="inlineStr">
        <is>
          <t>Converting Time: Mixed Units [MF37.08]</t>
        </is>
      </c>
      <c r="D394" s="12" t="inlineStr">
        <is>
          <t>This nugget has learning material and questions covering the topic of Converting Time: Mixed Units.</t>
        </is>
      </c>
      <c r="E394" s="12" t="inlineStr">
        <is>
          <t>bb0f510e-826f-4f55-b5d9-e6eb67b5f223</t>
        </is>
      </c>
    </row>
    <row r="395" ht="45" customHeight="1">
      <c r="A395" s="12" t="inlineStr">
        <is>
          <t>Measures</t>
        </is>
      </c>
      <c r="B395" s="12" t="inlineStr">
        <is>
          <t>Time and Money</t>
        </is>
      </c>
      <c r="C395" s="13" t="inlineStr">
        <is>
          <t>Problems with Time [MF37.09]</t>
        </is>
      </c>
      <c r="D395" s="12" t="inlineStr">
        <is>
          <t>This nugget has learning material and questions covering the topic of Problems with Time.</t>
        </is>
      </c>
      <c r="E395" s="12" t="inlineStr">
        <is>
          <t>c99897f8-1adf-4a77-b15c-344cc4423357</t>
        </is>
      </c>
    </row>
    <row r="396" ht="45" customHeight="1">
      <c r="A396" s="12" t="inlineStr">
        <is>
          <t>Measures</t>
        </is>
      </c>
      <c r="B396" s="12" t="inlineStr">
        <is>
          <t>Time and Money</t>
        </is>
      </c>
      <c r="C396" s="13" t="inlineStr">
        <is>
          <t>Time Zones [PM7.17]</t>
        </is>
      </c>
      <c r="D396" s="12" t="inlineStr">
        <is>
          <t>This nugget has learning material and questions covering the topic of time zones.</t>
        </is>
      </c>
      <c r="E396" s="12" t="inlineStr">
        <is>
          <t>e57bf7cb-0221-4751-924f-4574a1f4031a</t>
        </is>
      </c>
    </row>
    <row r="397" ht="45" customHeight="1">
      <c r="A397" s="12" t="inlineStr">
        <is>
          <t>Measures</t>
        </is>
      </c>
      <c r="B397" s="12" t="inlineStr">
        <is>
          <t>Time and Money</t>
        </is>
      </c>
      <c r="C397" s="13" t="inlineStr">
        <is>
          <t>Diagnostic: Money [MW00.44]</t>
        </is>
      </c>
      <c r="D397" s="12" t="inlineStr">
        <is>
          <t>This is a short diagnostic assessment covering the topic of Money.</t>
        </is>
      </c>
      <c r="E397" s="12" t="inlineStr">
        <is>
          <t>a22d56e4-a772-43a4-b9d2-84db1effcb6c</t>
        </is>
      </c>
    </row>
    <row r="398" ht="45" customHeight="1">
      <c r="A398" s="12" t="inlineStr">
        <is>
          <t>Measures</t>
        </is>
      </c>
      <c r="B398" s="12" t="inlineStr">
        <is>
          <t>Time and Money</t>
        </is>
      </c>
      <c r="C398" s="13" t="inlineStr">
        <is>
          <t>Pounds and Pence [MC2.01]</t>
        </is>
      </c>
      <c r="D398" s="12" t="inlineStr">
        <is>
          <t>This nugget is on how many pence are in a pound, and converting between pounds and pence.</t>
        </is>
      </c>
      <c r="E398" s="12" t="inlineStr">
        <is>
          <t>7117cb33-8236-4a41-bd4d-8fe46a5c9623</t>
        </is>
      </c>
    </row>
    <row r="399" ht="45" customHeight="1">
      <c r="A399" s="12" t="inlineStr">
        <is>
          <t>Measures</t>
        </is>
      </c>
      <c r="B399" s="12" t="inlineStr">
        <is>
          <t>Time and Money</t>
        </is>
      </c>
      <c r="C399" s="13" t="inlineStr">
        <is>
          <t>Money 1: Recognise Coins and Notes [MC2.02]</t>
        </is>
      </c>
      <c r="D399" s="12" t="inlineStr">
        <is>
          <t>This nugget has questions on understanding the value of coins and notes in different denominations of GBP.</t>
        </is>
      </c>
      <c r="E399" s="12" t="inlineStr">
        <is>
          <t>dd22b517-f95a-43dd-84f6-4ac52216a20e</t>
        </is>
      </c>
    </row>
    <row r="400" ht="45" customHeight="1">
      <c r="A400" s="12" t="inlineStr">
        <is>
          <t>Measures</t>
        </is>
      </c>
      <c r="B400" s="12" t="inlineStr">
        <is>
          <t>Time and Money</t>
        </is>
      </c>
      <c r="C400" s="13" t="inlineStr">
        <is>
          <t>Money 3: Coins and Notes Problems [MB2.01]</t>
        </is>
      </c>
      <c r="D400" s="12" t="inlineStr">
        <is>
          <t>This nugget has questions in a worded context which require adding, subtracting and multiplying money in pounds and pence.</t>
        </is>
      </c>
      <c r="E400" s="12" t="inlineStr">
        <is>
          <t>91f52f35-e4ba-487d-97f4-c9f623ec4ab0</t>
        </is>
      </c>
    </row>
    <row r="401" ht="45" customHeight="1">
      <c r="A401" s="12" t="inlineStr">
        <is>
          <t>Measures</t>
        </is>
      </c>
      <c r="B401" s="12" t="inlineStr">
        <is>
          <t>Time and Money</t>
        </is>
      </c>
      <c r="C401" s="13" t="inlineStr">
        <is>
          <t>Adding Amounts of Money [MC2.03]</t>
        </is>
      </c>
      <c r="D401" s="12" t="inlineStr">
        <is>
          <t>This nugget has questions on adding money including pounds and pence.</t>
        </is>
      </c>
      <c r="E401" s="12" t="inlineStr">
        <is>
          <t>707a11f5-ee17-47c8-b620-f2c4cbeab3fb</t>
        </is>
      </c>
    </row>
    <row r="402" ht="45" customHeight="1">
      <c r="A402" s="12" t="inlineStr">
        <is>
          <t>Measures</t>
        </is>
      </c>
      <c r="B402" s="12" t="inlineStr">
        <is>
          <t>Time and Money</t>
        </is>
      </c>
      <c r="C402" s="13" t="inlineStr">
        <is>
          <t>Finding Change [MC2.04]</t>
        </is>
      </c>
      <c r="D402" s="12" t="inlineStr">
        <is>
          <t>This nugget has questions on subtracting amounts of money including pounds and pence.</t>
        </is>
      </c>
      <c r="E402" s="12" t="inlineStr">
        <is>
          <t>f6395bc3-6d5f-42ba-9dce-5ed818002569</t>
        </is>
      </c>
    </row>
    <row r="403" ht="45" customHeight="1">
      <c r="A403" s="12" t="inlineStr">
        <is>
          <t>Measures</t>
        </is>
      </c>
      <c r="B403" s="12" t="inlineStr">
        <is>
          <t>Time and Money</t>
        </is>
      </c>
      <c r="C403" s="13" t="inlineStr">
        <is>
          <t>Solving Money Problems 1 [MC2.06]</t>
        </is>
      </c>
      <c r="D403" s="12" t="inlineStr">
        <is>
          <t>This nugget has questions in a worded context which require adding and subtracting money in pounds and pence.</t>
        </is>
      </c>
      <c r="E403" s="12" t="inlineStr">
        <is>
          <t>c87bf4f4-1414-4518-8dde-8924694d4d32</t>
        </is>
      </c>
    </row>
    <row r="404" ht="45" customHeight="1">
      <c r="A404" s="12" t="inlineStr">
        <is>
          <t>Measures</t>
        </is>
      </c>
      <c r="B404" s="12" t="inlineStr">
        <is>
          <t>Time and Money</t>
        </is>
      </c>
      <c r="C404" s="13" t="inlineStr">
        <is>
          <t>Multiplying Amounts of Money [MC2.07]</t>
        </is>
      </c>
      <c r="D404" s="12" t="inlineStr">
        <is>
          <t>This nugget has questions on multiplying amounts of money given in pounds by an integer amount.</t>
        </is>
      </c>
      <c r="E404" s="12" t="inlineStr">
        <is>
          <t>ad9403d2-04ab-4bba-91cd-ee1474a5b93f</t>
        </is>
      </c>
    </row>
    <row r="405" ht="45" customHeight="1">
      <c r="A405" s="12" t="inlineStr">
        <is>
          <t>Measures</t>
        </is>
      </c>
      <c r="B405" s="12" t="inlineStr">
        <is>
          <t>Time and Money</t>
        </is>
      </c>
      <c r="C405" s="13" t="inlineStr">
        <is>
          <t>Dividing Amounts of Money [MC2.08]</t>
        </is>
      </c>
      <c r="D405" s="12" t="inlineStr">
        <is>
          <t>This nugget has questions on dividing amounts of money given in pounds by an integer amount, including questions where there is a remainder.</t>
        </is>
      </c>
      <c r="E405" s="12" t="inlineStr">
        <is>
          <t>615999cd-b787-400f-9de0-3cb959c9d477</t>
        </is>
      </c>
    </row>
    <row r="406" ht="45" customHeight="1">
      <c r="A406" s="12" t="inlineStr">
        <is>
          <t>Measures</t>
        </is>
      </c>
      <c r="B406" s="12" t="inlineStr">
        <is>
          <t>Time and Money</t>
        </is>
      </c>
      <c r="C406" s="13" t="inlineStr">
        <is>
          <t>Solving Money Problems 2 [MC2.09]</t>
        </is>
      </c>
      <c r="D406" s="12" t="inlineStr">
        <is>
          <t>This nugget has questions in a worded context which require multiplying and dividing money in pounds and pence.</t>
        </is>
      </c>
      <c r="E406" s="12" t="inlineStr">
        <is>
          <t>c6f17c47-9d2f-4a88-b83d-3c0f491a599e</t>
        </is>
      </c>
    </row>
    <row r="407" ht="45" customHeight="1">
      <c r="A407" s="12" t="inlineStr">
        <is>
          <t>Measures</t>
        </is>
      </c>
      <c r="B407" s="12" t="inlineStr">
        <is>
          <t>Time and Money</t>
        </is>
      </c>
      <c r="C407" s="13" t="inlineStr">
        <is>
          <t>Estimating Amounts of Money [MC2.10]</t>
        </is>
      </c>
      <c r="D407" s="12" t="inlineStr">
        <is>
          <t>This nugget has learning material and questions covering the topic of estimating amounts of money.</t>
        </is>
      </c>
      <c r="E407" s="12" t="inlineStr">
        <is>
          <t>84817bd4-5a52-4068-b99d-f72311a0109e</t>
        </is>
      </c>
    </row>
    <row r="408" ht="45" customHeight="1">
      <c r="A408" s="12" t="inlineStr">
        <is>
          <t>Measures</t>
        </is>
      </c>
      <c r="B408" s="12" t="inlineStr">
        <is>
          <t>Time and Money</t>
        </is>
      </c>
      <c r="C408" s="13" t="inlineStr">
        <is>
          <t>Menus [MD7.01]</t>
        </is>
      </c>
      <c r="D408" s="12" t="inlineStr">
        <is>
          <t>This nugget has learning material and questions covering the topic of Menus (Level 1).</t>
        </is>
      </c>
      <c r="E408" s="12" t="inlineStr">
        <is>
          <t>9263b497-4d22-49ca-b1bb-b8c76e072435</t>
        </is>
      </c>
    </row>
    <row r="409" ht="45" customHeight="1">
      <c r="A409" s="12" t="inlineStr">
        <is>
          <t>Measures</t>
        </is>
      </c>
      <c r="B409" s="12" t="inlineStr">
        <is>
          <t>Metric and Imperial Unit Conversions</t>
        </is>
      </c>
      <c r="C409" s="13" t="inlineStr">
        <is>
          <t>Diagnostic: Metric and Imperial Unit Conversions [MW00.46]</t>
        </is>
      </c>
      <c r="D409" s="12" t="inlineStr">
        <is>
          <t>This is a short diagnostic assessment covering the topic of Metric and Imperial Unit Conversions.</t>
        </is>
      </c>
      <c r="E409" s="12" t="inlineStr">
        <is>
          <t>0ef38165-297f-41fa-9106-3b79dd776d9f</t>
        </is>
      </c>
    </row>
    <row r="410" ht="45" customHeight="1">
      <c r="A410" s="12" t="inlineStr">
        <is>
          <t>Measures</t>
        </is>
      </c>
      <c r="B410" s="12" t="inlineStr">
        <is>
          <t>Metric and Imperial Unit Conversions</t>
        </is>
      </c>
      <c r="C410" s="13" t="inlineStr">
        <is>
          <t>Reading Scales [MF36.01]</t>
        </is>
      </c>
      <c r="D410" s="12" t="inlineStr">
        <is>
          <t>This nugget has learning material and questions covering the topic of Reading Scales.</t>
        </is>
      </c>
      <c r="E410" s="12" t="inlineStr">
        <is>
          <t>488d469f-5ec1-4a53-b56b-a1b3da7ec705</t>
        </is>
      </c>
    </row>
    <row r="411" ht="45" customHeight="1">
      <c r="A411" s="12" t="inlineStr">
        <is>
          <t>Measures</t>
        </is>
      </c>
      <c r="B411" s="12" t="inlineStr">
        <is>
          <t>Metric and Imperial Unit Conversions</t>
        </is>
      </c>
      <c r="C411" s="13" t="inlineStr">
        <is>
          <t>Metric Units [MF36.02]</t>
        </is>
      </c>
      <c r="D411" s="12" t="inlineStr">
        <is>
          <t>This nugget has learning material and questions covering the topic of Metric Units.</t>
        </is>
      </c>
      <c r="E411" s="12" t="inlineStr">
        <is>
          <t>2c5e43ab-03b8-4e5f-bc8f-324267ad6227</t>
        </is>
      </c>
    </row>
    <row r="412" ht="45" customHeight="1">
      <c r="A412" s="12" t="inlineStr">
        <is>
          <t>Measures</t>
        </is>
      </c>
      <c r="B412" s="12" t="inlineStr">
        <is>
          <t>Metric and Imperial Unit Conversions</t>
        </is>
      </c>
      <c r="C412" s="13" t="inlineStr">
        <is>
          <t>Estimating with Metric Units [MF36.03]</t>
        </is>
      </c>
      <c r="D412" s="12" t="inlineStr">
        <is>
          <t>This nugget has learning material and questions covering the topic of Estimating with Metric Units.</t>
        </is>
      </c>
      <c r="E412" s="12" t="inlineStr">
        <is>
          <t>d9565956-ae55-49b8-aa37-3e7c9e2f2e67</t>
        </is>
      </c>
    </row>
    <row r="413" ht="45" customHeight="1">
      <c r="A413" s="12" t="inlineStr">
        <is>
          <t>Measures</t>
        </is>
      </c>
      <c r="B413" s="12" t="inlineStr">
        <is>
          <t>Metric and Imperial Unit Conversions</t>
        </is>
      </c>
      <c r="C413" s="13" t="inlineStr">
        <is>
          <t>Converting Metric Length (One Step) [MF36.04]</t>
        </is>
      </c>
      <c r="D413" s="12" t="inlineStr">
        <is>
          <t>This nugget has learning material and questions covering the topic of Converting Metric Length (One-Step).</t>
        </is>
      </c>
      <c r="E413" s="12" t="inlineStr">
        <is>
          <t>f6d9a6fe-0bde-472e-ac83-3499b5c09573</t>
        </is>
      </c>
    </row>
    <row r="414" ht="45" customHeight="1">
      <c r="A414" s="12" t="inlineStr">
        <is>
          <t>Measures</t>
        </is>
      </c>
      <c r="B414" s="12" t="inlineStr">
        <is>
          <t>Metric and Imperial Unit Conversions</t>
        </is>
      </c>
      <c r="C414" s="13" t="inlineStr">
        <is>
          <t>Converting Metric Length (Multi-Step) [MF36.05]</t>
        </is>
      </c>
      <c r="D414" s="12" t="inlineStr">
        <is>
          <t>This nugget has learning material and questions covering the topic of Converting Metric Length (Multi-Step).</t>
        </is>
      </c>
      <c r="E414" s="12" t="inlineStr">
        <is>
          <t>3bfe6b02-02b9-4a3e-b4f0-1aac7e0c8157</t>
        </is>
      </c>
    </row>
    <row r="415" ht="45" customHeight="1">
      <c r="A415" s="12" t="inlineStr">
        <is>
          <t>Measures</t>
        </is>
      </c>
      <c r="B415" s="12" t="inlineStr">
        <is>
          <t>Metric and Imperial Unit Conversions</t>
        </is>
      </c>
      <c r="C415" s="13" t="inlineStr">
        <is>
          <t>Converting Metric Length: Worded Questions [MF36.06]</t>
        </is>
      </c>
      <c r="D415" s="12" t="inlineStr">
        <is>
          <t>This nugget has learning material and questions covering the topic of Converting Metric Length: Worded Questions.</t>
        </is>
      </c>
      <c r="E415" s="12" t="inlineStr">
        <is>
          <t>f0f426a3-79ec-4963-8489-e065d826ff66</t>
        </is>
      </c>
    </row>
    <row r="416" ht="45" customHeight="1">
      <c r="A416" s="12" t="inlineStr">
        <is>
          <t>Measures</t>
        </is>
      </c>
      <c r="B416" s="12" t="inlineStr">
        <is>
          <t>Metric and Imperial Unit Conversions</t>
        </is>
      </c>
      <c r="C416" s="13" t="inlineStr">
        <is>
          <t>Converting Metric Mass (One Step) [MF36.07]</t>
        </is>
      </c>
      <c r="D416" s="12" t="inlineStr">
        <is>
          <t>This nugget has learning material and questions covering the topic of Converting Metric Mass (One-Step).</t>
        </is>
      </c>
      <c r="E416" s="12" t="inlineStr">
        <is>
          <t>1e96f84c-31bf-4ba8-ae67-63c693716b57</t>
        </is>
      </c>
    </row>
    <row r="417" ht="45" customHeight="1">
      <c r="A417" s="12" t="inlineStr">
        <is>
          <t>Measures</t>
        </is>
      </c>
      <c r="B417" s="12" t="inlineStr">
        <is>
          <t>Metric and Imperial Unit Conversions</t>
        </is>
      </c>
      <c r="C417" s="13" t="inlineStr">
        <is>
          <t>Converting Metric Mass (Multi-Step) [MF36.08]</t>
        </is>
      </c>
      <c r="D417" s="12" t="inlineStr">
        <is>
          <t>This nugget has learning material and questions covering the topic of Converting Metric Mass (Multi-Step).</t>
        </is>
      </c>
      <c r="E417" s="12" t="inlineStr">
        <is>
          <t>b8d33d09-f0d0-4230-87b6-70c14e768b22</t>
        </is>
      </c>
    </row>
    <row r="418" ht="45" customHeight="1">
      <c r="A418" s="12" t="inlineStr">
        <is>
          <t>Measures</t>
        </is>
      </c>
      <c r="B418" s="12" t="inlineStr">
        <is>
          <t>Metric and Imperial Unit Conversions</t>
        </is>
      </c>
      <c r="C418" s="13" t="inlineStr">
        <is>
          <t>Converting Metric Mass: Worded Questions [MF36.09]</t>
        </is>
      </c>
      <c r="D418" s="12" t="inlineStr">
        <is>
          <t>This nugget has learning material and questions covering the topic of Converting Metric Mass: Worded Questions.</t>
        </is>
      </c>
      <c r="E418" s="12" t="inlineStr">
        <is>
          <t>0f56a2b1-70f3-472c-afbf-b11e5c2ac972</t>
        </is>
      </c>
    </row>
    <row r="419" ht="45" customHeight="1">
      <c r="A419" s="12" t="inlineStr">
        <is>
          <t>Measures</t>
        </is>
      </c>
      <c r="B419" s="12" t="inlineStr">
        <is>
          <t>Metric and Imperial Unit Conversions</t>
        </is>
      </c>
      <c r="C419" s="13" t="inlineStr">
        <is>
          <t>Converting Metric Capacity [MF36.10]</t>
        </is>
      </c>
      <c r="D419" s="12" t="inlineStr">
        <is>
          <t>This nugget has learning material and questions covering the topic of Converting Metric Capacity.</t>
        </is>
      </c>
      <c r="E419" s="12" t="inlineStr">
        <is>
          <t>86ee886d-4b5d-4e6d-ac6d-4b22bf0624ae</t>
        </is>
      </c>
    </row>
    <row r="420" ht="45" customHeight="1">
      <c r="A420" s="12" t="inlineStr">
        <is>
          <t>Measures</t>
        </is>
      </c>
      <c r="B420" s="12" t="inlineStr">
        <is>
          <t>Metric and Imperial Unit Conversions</t>
        </is>
      </c>
      <c r="C420" s="13" t="inlineStr">
        <is>
          <t>Metric and Imperial Length (No Calculator) [MF36.16]</t>
        </is>
      </c>
      <c r="D420" s="12" t="inlineStr">
        <is>
          <t>This nugget has learning material and questions covering the topic of Metric and Imperial Length (Non Calculator).</t>
        </is>
      </c>
      <c r="E420" s="12" t="inlineStr">
        <is>
          <t>45670b07-4a9a-4944-8c2a-6ea4ac68f426</t>
        </is>
      </c>
    </row>
    <row r="421" ht="45" customHeight="1">
      <c r="A421" s="12" t="inlineStr">
        <is>
          <t>Measures</t>
        </is>
      </c>
      <c r="B421" s="12" t="inlineStr">
        <is>
          <t>Metric and Imperial Unit Conversions</t>
        </is>
      </c>
      <c r="C421" s="13" t="inlineStr">
        <is>
          <t>Metric and Imperial Length (Calculator) [MF36.17]</t>
        </is>
      </c>
      <c r="D421" s="12" t="inlineStr">
        <is>
          <t>This nugget has learning material and questions covering the topic of Metric and Imperial Length (Calculator).</t>
        </is>
      </c>
      <c r="E421" s="12" t="inlineStr">
        <is>
          <t>5371999a-54e1-49d4-b988-c248e95ac210</t>
        </is>
      </c>
    </row>
    <row r="422" ht="45" customHeight="1">
      <c r="A422" s="12" t="inlineStr">
        <is>
          <t>Measures</t>
        </is>
      </c>
      <c r="B422" s="12" t="inlineStr">
        <is>
          <t>Metric and Imperial Unit Conversions</t>
        </is>
      </c>
      <c r="C422" s="13" t="inlineStr">
        <is>
          <t>Metric and Imperial Mass and Volume (No Calculator) [MF36.18]</t>
        </is>
      </c>
      <c r="D422" s="12" t="inlineStr">
        <is>
          <t>This nugget has learning material and questions covering the topic of Metric and Imperial Mass and Volume (Non Calculator).</t>
        </is>
      </c>
      <c r="E422" s="12" t="inlineStr">
        <is>
          <t>4748cad0-36d5-4eaf-9c25-9320500a17e5</t>
        </is>
      </c>
    </row>
    <row r="423" ht="45" customHeight="1">
      <c r="A423" s="12" t="inlineStr">
        <is>
          <t>Measures</t>
        </is>
      </c>
      <c r="B423" s="12" t="inlineStr">
        <is>
          <t>Metric and Imperial Unit Conversions</t>
        </is>
      </c>
      <c r="C423" s="13" t="inlineStr">
        <is>
          <t>Metric and Imperial Mass and Volume (Calculator) [MF36.19]</t>
        </is>
      </c>
      <c r="D423" s="12" t="inlineStr">
        <is>
          <t>This nugget has learning material and questions covering the topic of Metric and Imperial Mass and Volume (Calculator).</t>
        </is>
      </c>
      <c r="E423" s="12" t="inlineStr">
        <is>
          <t>73f47230-8055-4eec-a25f-bf1415e457a5</t>
        </is>
      </c>
    </row>
    <row r="424" ht="45" customHeight="1">
      <c r="A424" s="12" t="inlineStr">
        <is>
          <t>Measures</t>
        </is>
      </c>
      <c r="B424" s="12" t="inlineStr">
        <is>
          <t>Compound Measure</t>
        </is>
      </c>
      <c r="C424" s="13" t="inlineStr">
        <is>
          <t>Diagnostic: Compound Measures: Speed [MF00.63]</t>
        </is>
      </c>
      <c r="D424" s="12" t="inlineStr">
        <is>
          <t>This is a short diagnostic with questions on the topic of Compound Measures: Speed.</t>
        </is>
      </c>
      <c r="E424" s="12" t="inlineStr">
        <is>
          <t>9497097f-7ee8-481f-a7f0-7a744ee37e42</t>
        </is>
      </c>
    </row>
    <row r="425" ht="45" customHeight="1">
      <c r="A425" s="12" t="inlineStr">
        <is>
          <t>Measures</t>
        </is>
      </c>
      <c r="B425" s="12" t="inlineStr">
        <is>
          <t>Compound Measure</t>
        </is>
      </c>
      <c r="C425" s="13" t="inlineStr">
        <is>
          <t>Finding Speed (SDT) [MF38.01]</t>
        </is>
      </c>
      <c r="D425" s="12" t="inlineStr">
        <is>
          <t>This nugget has learning material and questions covering the topic of Finding Speed (SDT).</t>
        </is>
      </c>
      <c r="E425" s="12" t="inlineStr">
        <is>
          <t>08c841e2-effc-4db9-9cc0-f04e238ce3c8</t>
        </is>
      </c>
    </row>
    <row r="426" ht="45" customHeight="1">
      <c r="A426" s="12" t="inlineStr">
        <is>
          <t>Measures</t>
        </is>
      </c>
      <c r="B426" s="12" t="inlineStr">
        <is>
          <t>Compound Measure</t>
        </is>
      </c>
      <c r="C426" s="13" t="inlineStr">
        <is>
          <t>Finding Speed with Conversions (SDT) [MF38.02]</t>
        </is>
      </c>
      <c r="D426" s="12" t="inlineStr">
        <is>
          <t>This nugget has learning material and questions covering the topic of Finding Speed with Conversions (SDT).</t>
        </is>
      </c>
      <c r="E426" s="12" t="inlineStr">
        <is>
          <t>7901f0a2-0de1-4379-a8d8-99773a12c78d</t>
        </is>
      </c>
    </row>
    <row r="427" ht="45" customHeight="1">
      <c r="A427" s="12" t="inlineStr">
        <is>
          <t>Measures</t>
        </is>
      </c>
      <c r="B427" s="12" t="inlineStr">
        <is>
          <t>Compound Measure</t>
        </is>
      </c>
      <c r="C427" s="13" t="inlineStr">
        <is>
          <t>Finding Distance (SDT) [MF38.03]</t>
        </is>
      </c>
      <c r="D427" s="12" t="inlineStr">
        <is>
          <t>This nugget has learning material and questions covering the topic of Finding Distance (SDT).</t>
        </is>
      </c>
      <c r="E427" s="12" t="inlineStr">
        <is>
          <t>e3de6ed8-85f7-456f-b450-50ee889d58af</t>
        </is>
      </c>
    </row>
    <row r="428" ht="45" customHeight="1">
      <c r="A428" s="12" t="inlineStr">
        <is>
          <t>Measures</t>
        </is>
      </c>
      <c r="B428" s="12" t="inlineStr">
        <is>
          <t>Compound Measure</t>
        </is>
      </c>
      <c r="C428" s="13" t="inlineStr">
        <is>
          <t>Finding Distance with Conversions (SDT) [MF38.04]</t>
        </is>
      </c>
      <c r="D428" s="12" t="inlineStr">
        <is>
          <t>This nugget has learning material and questions covering the topic of Finding Distance with Conversions (SDT).</t>
        </is>
      </c>
      <c r="E428" s="12" t="inlineStr">
        <is>
          <t>d5e78591-fac1-4b07-8957-16f25ab1ee58</t>
        </is>
      </c>
    </row>
    <row r="429" ht="45" customHeight="1">
      <c r="A429" s="12" t="inlineStr">
        <is>
          <t>Measures</t>
        </is>
      </c>
      <c r="B429" s="12" t="inlineStr">
        <is>
          <t>Compound Measure</t>
        </is>
      </c>
      <c r="C429" s="13" t="inlineStr">
        <is>
          <t>Finding Time (SDT) [MF38.05]</t>
        </is>
      </c>
      <c r="D429" s="12" t="inlineStr">
        <is>
          <t>This nugget has learning material and questions covering the topic of Finding Time (SDT).</t>
        </is>
      </c>
      <c r="E429" s="12" t="inlineStr">
        <is>
          <t>be302a9b-fa8b-4c93-b570-8d7315314e35</t>
        </is>
      </c>
    </row>
    <row r="430" ht="45" customHeight="1">
      <c r="A430" s="12" t="inlineStr">
        <is>
          <t>Measures</t>
        </is>
      </c>
      <c r="B430" s="12" t="inlineStr">
        <is>
          <t>Compound Measure</t>
        </is>
      </c>
      <c r="C430" s="13" t="inlineStr">
        <is>
          <t>Finding Time with Conversions (SDT) [MF38.06]</t>
        </is>
      </c>
      <c r="D430" s="12" t="inlineStr">
        <is>
          <t>This nugget has learning material and questions covering the topic of Finding Time with Conversions (SDT).</t>
        </is>
      </c>
      <c r="E430" s="12" t="inlineStr">
        <is>
          <t>6e05156a-c8bc-42b2-ba5b-3d387f9b708f</t>
        </is>
      </c>
    </row>
    <row r="431" ht="45" customHeight="1">
      <c r="A431" s="12" t="inlineStr">
        <is>
          <t>Measures</t>
        </is>
      </c>
      <c r="B431" s="12" t="inlineStr">
        <is>
          <t>Compound Measure</t>
        </is>
      </c>
      <c r="C431" s="13" t="inlineStr">
        <is>
          <t>Speed, Distance and Time: Mixed Questions [MF38.07]</t>
        </is>
      </c>
      <c r="D431" s="12" t="inlineStr">
        <is>
          <t>This nugget has learning material and questions covering the topic of Speed, Distance and Time: Mixed Questions.</t>
        </is>
      </c>
      <c r="E431" s="12" t="inlineStr">
        <is>
          <t>2f6c0860-473a-4837-95bc-1e6643e0fa06</t>
        </is>
      </c>
    </row>
    <row r="432" ht="45" customHeight="1">
      <c r="A432" s="12" t="inlineStr">
        <is>
          <t>Measures</t>
        </is>
      </c>
      <c r="B432" s="12" t="inlineStr">
        <is>
          <t>Compound Measure</t>
        </is>
      </c>
      <c r="C432" s="13" t="inlineStr">
        <is>
          <t>Converting Units with Speed, Distance and Time [MF38.08]</t>
        </is>
      </c>
      <c r="D432" s="12" t="inlineStr">
        <is>
          <t>This nugget has learning material and questions covering the topic of Converting Units with Speed, Distance and Time.</t>
        </is>
      </c>
      <c r="E432" s="12" t="inlineStr">
        <is>
          <t>af1c109f-3203-4cf9-8aac-625de81b26ae</t>
        </is>
      </c>
    </row>
    <row r="433" ht="45" customHeight="1">
      <c r="A433" s="12" t="inlineStr">
        <is>
          <t>Measures</t>
        </is>
      </c>
      <c r="B433" s="12" t="inlineStr">
        <is>
          <t>Compound Measure</t>
        </is>
      </c>
      <c r="C433" s="13" t="inlineStr">
        <is>
          <t>Diagnostic: Compound Measures: Density [MF00.64]</t>
        </is>
      </c>
      <c r="D433" s="12" t="inlineStr">
        <is>
          <t>This is a short diagnostic with questions on the topic of Compound Measures: Density.</t>
        </is>
      </c>
      <c r="E433" s="12" t="inlineStr">
        <is>
          <t>ae04cbc0-1376-4983-ba00-88c7221edd61</t>
        </is>
      </c>
    </row>
    <row r="434" ht="45" customHeight="1">
      <c r="A434" s="12" t="inlineStr">
        <is>
          <t>Measures</t>
        </is>
      </c>
      <c r="B434" s="12" t="inlineStr">
        <is>
          <t>Compound Measure</t>
        </is>
      </c>
      <c r="C434" s="13" t="inlineStr">
        <is>
          <t>Understanding and converting units (DMV) [MF38.09]</t>
        </is>
      </c>
      <c r="D434" s="12" t="inlineStr">
        <is>
          <t>This nugget has learning material and questions covering the topic of Understanding and converting units (DMV).</t>
        </is>
      </c>
      <c r="E434" s="12" t="inlineStr">
        <is>
          <t>b72777bc-c5b3-4224-861f-5d5e07f69302</t>
        </is>
      </c>
    </row>
    <row r="435" ht="45" customHeight="1">
      <c r="A435" s="12" t="inlineStr">
        <is>
          <t>Measures</t>
        </is>
      </c>
      <c r="B435" s="12" t="inlineStr">
        <is>
          <t>Compound Measure</t>
        </is>
      </c>
      <c r="C435" s="13" t="inlineStr">
        <is>
          <t>Finding Density (DMV) [MF38.10]</t>
        </is>
      </c>
      <c r="D435" s="12" t="inlineStr">
        <is>
          <t>This nugget has learning material and questions covering the topic of Finding Density (DMV).</t>
        </is>
      </c>
      <c r="E435" s="12" t="inlineStr">
        <is>
          <t>a60f779f-f429-4689-bba1-bb0f206947d5</t>
        </is>
      </c>
    </row>
    <row r="436" ht="45" customHeight="1">
      <c r="A436" s="12" t="inlineStr">
        <is>
          <t>Measures</t>
        </is>
      </c>
      <c r="B436" s="12" t="inlineStr">
        <is>
          <t>Compound Measure</t>
        </is>
      </c>
      <c r="C436" s="13" t="inlineStr">
        <is>
          <t>Finding Density with Conversions (DMV) [MF38.11]</t>
        </is>
      </c>
      <c r="D436" s="12" t="inlineStr">
        <is>
          <t>This nugget has learning material and questions covering the topic of Finding Density with Conversions (DMV).</t>
        </is>
      </c>
      <c r="E436" s="12" t="inlineStr">
        <is>
          <t>64d21380-1a5c-4d98-b423-b8767a99ed61</t>
        </is>
      </c>
    </row>
    <row r="437" ht="45" customHeight="1">
      <c r="A437" s="12" t="inlineStr">
        <is>
          <t>Measures</t>
        </is>
      </c>
      <c r="B437" s="12" t="inlineStr">
        <is>
          <t>Compound Measure</t>
        </is>
      </c>
      <c r="C437" s="13" t="inlineStr">
        <is>
          <t>Finding Mass (DMV) [MF38.12]</t>
        </is>
      </c>
      <c r="D437" s="12" t="inlineStr">
        <is>
          <t>This nugget has learning material and questions covering the topic of Finding Mass (DMV).</t>
        </is>
      </c>
      <c r="E437" s="12" t="inlineStr">
        <is>
          <t>57a59fba-00de-4eab-88c5-813584f1d676</t>
        </is>
      </c>
    </row>
    <row r="438" ht="45" customHeight="1">
      <c r="A438" s="12" t="inlineStr">
        <is>
          <t>Measures</t>
        </is>
      </c>
      <c r="B438" s="12" t="inlineStr">
        <is>
          <t>Compound Measure</t>
        </is>
      </c>
      <c r="C438" s="13" t="inlineStr">
        <is>
          <t>Finding Mass with Conversions (DMV) [MF38.13]</t>
        </is>
      </c>
      <c r="D438" s="12" t="inlineStr">
        <is>
          <t>This nugget has learning material and questions covering the topic of Finding Mass with Conversions (DMV).</t>
        </is>
      </c>
      <c r="E438" s="12" t="inlineStr">
        <is>
          <t>df821860-aac8-479d-8b0e-2864b6b3a073</t>
        </is>
      </c>
    </row>
    <row r="439" ht="45" customHeight="1">
      <c r="A439" s="12" t="inlineStr">
        <is>
          <t>Measures</t>
        </is>
      </c>
      <c r="B439" s="12" t="inlineStr">
        <is>
          <t>Compound Measure</t>
        </is>
      </c>
      <c r="C439" s="13" t="inlineStr">
        <is>
          <t>Finding Volume (DMV) [MF38.14]</t>
        </is>
      </c>
      <c r="D439" s="12" t="inlineStr">
        <is>
          <t>This nugget has learning material and questions covering the topic of Finding Volume (DMV).</t>
        </is>
      </c>
      <c r="E439" s="12" t="inlineStr">
        <is>
          <t>025fb679-7a7d-4085-98c3-8eb044804a31</t>
        </is>
      </c>
    </row>
    <row r="440" ht="45" customHeight="1">
      <c r="A440" s="12" t="inlineStr">
        <is>
          <t>Measures</t>
        </is>
      </c>
      <c r="B440" s="12" t="inlineStr">
        <is>
          <t>Compound Measure</t>
        </is>
      </c>
      <c r="C440" s="13" t="inlineStr">
        <is>
          <t>Finding Volume with Conversions (DMV) [MF38.15]</t>
        </is>
      </c>
      <c r="D440" s="12" t="inlineStr">
        <is>
          <t>This nugget has learning material and questions covering the topic of Finding Volume with Conversions (DMV).</t>
        </is>
      </c>
      <c r="E440" s="12" t="inlineStr">
        <is>
          <t>3a9a1dab-c2c8-4d5f-9f02-80bbcf3437a1</t>
        </is>
      </c>
    </row>
    <row r="441" ht="45" customHeight="1">
      <c r="A441" s="12" t="inlineStr">
        <is>
          <t>Measures</t>
        </is>
      </c>
      <c r="B441" s="12" t="inlineStr">
        <is>
          <t>Compound Measure</t>
        </is>
      </c>
      <c r="C441" s="13" t="inlineStr">
        <is>
          <t>Density, Mass and Volume: Mixed Questions [MF38.16]</t>
        </is>
      </c>
      <c r="D441" s="12" t="inlineStr">
        <is>
          <t>This nugget has learning material and questions covering the topic of Density, Mass and Volume: Mixed Questions.</t>
        </is>
      </c>
      <c r="E441" s="12" t="inlineStr">
        <is>
          <t>4fadd62c-d97a-4ff5-9f56-fd1a57ed0d28</t>
        </is>
      </c>
    </row>
    <row r="442" ht="45" customHeight="1">
      <c r="A442" s="12" t="inlineStr">
        <is>
          <t>Measures</t>
        </is>
      </c>
      <c r="B442" s="12" t="inlineStr">
        <is>
          <t>Compound Measure</t>
        </is>
      </c>
      <c r="C442" s="13" t="inlineStr">
        <is>
          <t>Converting Units with Density, Mass and Volume [MF38.17]</t>
        </is>
      </c>
      <c r="D442" s="12" t="inlineStr">
        <is>
          <t>This nugget has learning material and questions covering the topic of Converting Units with Density, Mass and Volume.</t>
        </is>
      </c>
      <c r="E442" s="12" t="inlineStr">
        <is>
          <t>4e8bb361-fabf-4284-acfc-c01ec6782d44</t>
        </is>
      </c>
    </row>
    <row r="443" ht="45" customHeight="1">
      <c r="A443" s="12" t="inlineStr">
        <is>
          <t>Measures</t>
        </is>
      </c>
      <c r="B443" s="12" t="inlineStr">
        <is>
          <t>Compound Measure</t>
        </is>
      </c>
      <c r="C443" s="13" t="inlineStr">
        <is>
          <t>Compound Measures [MF38.26]</t>
        </is>
      </c>
      <c r="D443" s="12" t="inlineStr">
        <is>
          <t xml:space="preserve">This nugget explains how to form a compound measure from two existing measures using the units given. </t>
        </is>
      </c>
      <c r="E443" s="12" t="inlineStr">
        <is>
          <t>ade95d84-3381-4ce0-9b21-c37335307d57</t>
        </is>
      </c>
    </row>
    <row r="444" ht="45" customHeight="1">
      <c r="A444" s="12" t="inlineStr">
        <is>
          <t>Measures</t>
        </is>
      </c>
      <c r="B444" s="12" t="inlineStr">
        <is>
          <t>Compound Measure</t>
        </is>
      </c>
      <c r="C444" s="13" t="inlineStr">
        <is>
          <t>Distance-Time Graphs: Drawing [MF38.19]</t>
        </is>
      </c>
      <c r="D444" s="12" t="inlineStr">
        <is>
          <t>This nugget has learning material and questions covering the topic of Distance-Time Graphs: Drawing.</t>
        </is>
      </c>
      <c r="E444" s="12" t="inlineStr">
        <is>
          <t>9ed9cf93-c602-4db9-b65c-77a928bdf061</t>
        </is>
      </c>
    </row>
    <row r="445" ht="45" customHeight="1">
      <c r="A445" s="12" t="inlineStr">
        <is>
          <t>Measures</t>
        </is>
      </c>
      <c r="B445" s="12" t="inlineStr">
        <is>
          <t>Compound Measure</t>
        </is>
      </c>
      <c r="C445" s="13" t="inlineStr">
        <is>
          <t>Distance-Time Graphs: Interpreting [MF38.20]</t>
        </is>
      </c>
      <c r="D445" s="12" t="inlineStr">
        <is>
          <t>This nugget has learning material and questions covering the topic of Distance-Time Graphs: Interpreting.</t>
        </is>
      </c>
      <c r="E445" s="12" t="inlineStr">
        <is>
          <t>745447cd-1a26-47ba-9cb0-2e36ca9bcb64</t>
        </is>
      </c>
    </row>
    <row r="446" ht="45" customHeight="1">
      <c r="A446" s="12" t="inlineStr">
        <is>
          <t>Measures</t>
        </is>
      </c>
      <c r="B446" s="12" t="inlineStr">
        <is>
          <t>Compound Measure</t>
        </is>
      </c>
      <c r="C446" s="13" t="inlineStr">
        <is>
          <t>Velocity-Time Graph: Interpreting [MH38.22]</t>
        </is>
      </c>
      <c r="D446" s="12" t="inlineStr">
        <is>
          <t>This nugget has learning material and questions covering the topic of Velocity-Time Graph: Interpreting.</t>
        </is>
      </c>
      <c r="E446" s="12" t="inlineStr">
        <is>
          <t>32d49f7f-9fe3-44a2-b267-6e478d62e5c3</t>
        </is>
      </c>
    </row>
    <row r="447" ht="45" customHeight="1">
      <c r="A447" s="12" t="inlineStr">
        <is>
          <t>Geometry</t>
        </is>
      </c>
      <c r="B447" s="12" t="inlineStr">
        <is>
          <t>2D and 3D Shapes</t>
        </is>
      </c>
      <c r="C447" s="13" t="inlineStr">
        <is>
          <t>Diagnostic: 2D and 3D Shapes [MF00.40]</t>
        </is>
      </c>
      <c r="D447" s="12" t="inlineStr">
        <is>
          <t>This is a short diagnostic with questions on the topic of 2D and 3D Shapes.</t>
        </is>
      </c>
      <c r="E447" s="12" t="inlineStr">
        <is>
          <t>06330fd4-c980-4fe5-9341-62c2c6f5663b</t>
        </is>
      </c>
    </row>
    <row r="448" ht="45" customHeight="1">
      <c r="A448" s="12" t="inlineStr">
        <is>
          <t>Geometry</t>
        </is>
      </c>
      <c r="B448" s="12" t="inlineStr">
        <is>
          <t>2D and 3D Shapes</t>
        </is>
      </c>
      <c r="C448" s="13" t="inlineStr">
        <is>
          <t>Key Terms in 2D Geometry [MF26.01]</t>
        </is>
      </c>
      <c r="D448" s="12" t="inlineStr">
        <is>
          <t>This nugget has learning material and questions covering the topic of Key Terms in 2D Geometry.</t>
        </is>
      </c>
      <c r="E448" s="12" t="inlineStr">
        <is>
          <t>0fa92733-0d18-4ac4-9655-dbf43606634d</t>
        </is>
      </c>
    </row>
    <row r="449" ht="45" customHeight="1">
      <c r="A449" s="12" t="inlineStr">
        <is>
          <t>Geometry</t>
        </is>
      </c>
      <c r="B449" s="12" t="inlineStr">
        <is>
          <t>2D and 3D Shapes</t>
        </is>
      </c>
      <c r="C449" s="13" t="inlineStr">
        <is>
          <t>Faces, Edges and Vertices [MF26.02]</t>
        </is>
      </c>
      <c r="D449" s="12" t="inlineStr">
        <is>
          <t>This nugget has learning material and questions covering the topic of Key Terms in 3D Geometry.</t>
        </is>
      </c>
      <c r="E449" s="12" t="inlineStr">
        <is>
          <t>521c4c8f-c4d6-4626-9e62-4488639ea125</t>
        </is>
      </c>
    </row>
    <row r="450" ht="45" customHeight="1">
      <c r="A450" s="12" t="inlineStr">
        <is>
          <t>Geometry</t>
        </is>
      </c>
      <c r="B450" s="12" t="inlineStr">
        <is>
          <t>2D and 3D Shapes</t>
        </is>
      </c>
      <c r="C450" s="13" t="inlineStr">
        <is>
          <t>Naming 2D Shapes [MF26.06]</t>
        </is>
      </c>
      <c r="D450" s="12" t="inlineStr">
        <is>
          <t>This nugget has learning material and questions covering the topic of Naming 2D Shapes.</t>
        </is>
      </c>
      <c r="E450" s="12" t="inlineStr">
        <is>
          <t>45f41eba-c906-48a4-8184-4093d24fb7a7</t>
        </is>
      </c>
    </row>
    <row r="451" ht="45" customHeight="1">
      <c r="A451" s="12" t="inlineStr">
        <is>
          <t>Geometry</t>
        </is>
      </c>
      <c r="B451" s="12" t="inlineStr">
        <is>
          <t>2D and 3D Shapes</t>
        </is>
      </c>
      <c r="C451" s="13" t="inlineStr">
        <is>
          <t>Types of Triangles 1: Diagrams [MF26.07]</t>
        </is>
      </c>
      <c r="D451" s="12" t="inlineStr">
        <is>
          <t>This nugget has learning material and questions covering the topic of Types of Triangle 1.</t>
        </is>
      </c>
      <c r="E451" s="12" t="inlineStr">
        <is>
          <t>6782fa87-a55b-4109-8dce-2827e2416fd4</t>
        </is>
      </c>
    </row>
    <row r="452" ht="45" customHeight="1">
      <c r="A452" s="12" t="inlineStr">
        <is>
          <t>Geometry</t>
        </is>
      </c>
      <c r="B452" s="12" t="inlineStr">
        <is>
          <t>2D and 3D Shapes</t>
        </is>
      </c>
      <c r="C452" s="13" t="inlineStr">
        <is>
          <t>Types of Triangles 2: Words [MF26.08]</t>
        </is>
      </c>
      <c r="D452" s="12" t="inlineStr">
        <is>
          <t>This nugget has learning material and questions covering the topic of Types of Triangle 2.</t>
        </is>
      </c>
      <c r="E452" s="12" t="inlineStr">
        <is>
          <t>c6f37d99-186c-4aaf-ad2d-5f44d7d71cbf</t>
        </is>
      </c>
    </row>
    <row r="453" ht="45" customHeight="1">
      <c r="A453" s="12" t="inlineStr">
        <is>
          <t>Geometry</t>
        </is>
      </c>
      <c r="B453" s="12" t="inlineStr">
        <is>
          <t>2D and 3D Shapes</t>
        </is>
      </c>
      <c r="C453" s="13" t="inlineStr">
        <is>
          <t>Types of Quadrilateral [MF26.09]</t>
        </is>
      </c>
      <c r="D453" s="12" t="inlineStr">
        <is>
          <t>This nugget has learning material and questions covering the topic of Types of Quadrilateral.</t>
        </is>
      </c>
      <c r="E453" s="12" t="inlineStr">
        <is>
          <t>fadbc8cc-10cb-41e2-b5d6-c655f0bc9125</t>
        </is>
      </c>
    </row>
    <row r="454" ht="45" customHeight="1">
      <c r="A454" s="12" t="inlineStr">
        <is>
          <t>Geometry</t>
        </is>
      </c>
      <c r="B454" s="12" t="inlineStr">
        <is>
          <t>2D and 3D Shapes</t>
        </is>
      </c>
      <c r="C454" s="13" t="inlineStr">
        <is>
          <t>Naming 3D Shapes [MF26.10]</t>
        </is>
      </c>
      <c r="D454" s="12" t="inlineStr">
        <is>
          <t>This nugget has learning material and questions covering the topic of Naming 3D Shapes.</t>
        </is>
      </c>
      <c r="E454" s="12" t="inlineStr">
        <is>
          <t>2541690c-718d-46ea-9896-efc5298db2c7</t>
        </is>
      </c>
    </row>
    <row r="455" ht="45" customHeight="1">
      <c r="A455" s="12" t="inlineStr">
        <is>
          <t>Geometry</t>
        </is>
      </c>
      <c r="B455" s="12" t="inlineStr">
        <is>
          <t>2D and 3D Shapes</t>
        </is>
      </c>
      <c r="C455" s="13" t="inlineStr">
        <is>
          <t>Rotational Symmetry [MF29.01]</t>
        </is>
      </c>
      <c r="D455" s="12" t="inlineStr">
        <is>
          <t>This nugget has learning material and questions covering the topic of Rotational Symmetry.</t>
        </is>
      </c>
      <c r="E455" s="12" t="inlineStr">
        <is>
          <t>36ef36a7-507e-409d-90f6-2d04aef89e58</t>
        </is>
      </c>
    </row>
    <row r="456" ht="45" customHeight="1">
      <c r="A456" s="12" t="inlineStr">
        <is>
          <t>Geometry</t>
        </is>
      </c>
      <c r="B456" s="12" t="inlineStr">
        <is>
          <t>2D and 3D Shapes</t>
        </is>
      </c>
      <c r="C456" s="13" t="inlineStr">
        <is>
          <t>Reflective Symmetry [MF29.02]</t>
        </is>
      </c>
      <c r="D456" s="12" t="inlineStr">
        <is>
          <t>This nugget has learning material and questions covering the topic of Reflective Symmetry.</t>
        </is>
      </c>
      <c r="E456" s="12" t="inlineStr">
        <is>
          <t>8dd48b2f-4d4f-4cd9-a4a8-e42794e9ba72</t>
        </is>
      </c>
    </row>
    <row r="457" ht="45" customHeight="1">
      <c r="A457" s="12" t="inlineStr">
        <is>
          <t>Geometry</t>
        </is>
      </c>
      <c r="B457" s="12" t="inlineStr">
        <is>
          <t>2D and 3D Shapes</t>
        </is>
      </c>
      <c r="C457" s="13" t="inlineStr">
        <is>
          <t>Quadrilateral Facts [MF29.03]</t>
        </is>
      </c>
      <c r="D457" s="12" t="inlineStr">
        <is>
          <t>This nugget has learning material and questions covering the topic of Quadrilateral Facts.</t>
        </is>
      </c>
      <c r="E457" s="12" t="inlineStr">
        <is>
          <t>7074d2e7-ea6b-498d-92c2-0893923d21b7</t>
        </is>
      </c>
    </row>
    <row r="458" ht="45" customHeight="1">
      <c r="A458" s="12" t="inlineStr">
        <is>
          <t>Geometry</t>
        </is>
      </c>
      <c r="B458" s="12" t="inlineStr">
        <is>
          <t>2D and 3D Shapes</t>
        </is>
      </c>
      <c r="C458" s="13" t="inlineStr">
        <is>
          <t>Polygon Facts [MF29.04]</t>
        </is>
      </c>
      <c r="D458" s="12" t="inlineStr">
        <is>
          <t>This nugget has learning material and questions covering the topic of Polygon Facts.</t>
        </is>
      </c>
      <c r="E458" s="12" t="inlineStr">
        <is>
          <t>622e14ab-7785-4128-8fdc-e7d3fd91cb03</t>
        </is>
      </c>
    </row>
    <row r="459" ht="45" customHeight="1">
      <c r="A459" s="12" t="inlineStr">
        <is>
          <t>Geometry</t>
        </is>
      </c>
      <c r="B459" s="12" t="inlineStr">
        <is>
          <t>2D and 3D Shapes</t>
        </is>
      </c>
      <c r="C459" s="13" t="inlineStr">
        <is>
          <t>Naming the Parts of a Circle [MF29.05]</t>
        </is>
      </c>
      <c r="D459" s="12" t="inlineStr">
        <is>
          <t>This nugget has learning material and questions covering the topic of Naming the Parts of a Circle.</t>
        </is>
      </c>
      <c r="E459" s="12" t="inlineStr">
        <is>
          <t>6519dda6-e112-43ff-b0a7-42c9849c5b44</t>
        </is>
      </c>
    </row>
    <row r="460" ht="45" customHeight="1">
      <c r="A460" s="12" t="inlineStr">
        <is>
          <t>Geometry</t>
        </is>
      </c>
      <c r="B460" s="12" t="inlineStr">
        <is>
          <t>2D and 3D Shapes</t>
        </is>
      </c>
      <c r="C460" s="13" t="inlineStr">
        <is>
          <t>Congruence [MF29.06]</t>
        </is>
      </c>
      <c r="D460" s="12" t="inlineStr">
        <is>
          <t>This nugget has learning material and questions covering the topic of Congruence.</t>
        </is>
      </c>
      <c r="E460" s="12" t="inlineStr">
        <is>
          <t>5fdf1ac4-cf5f-423e-9999-af1b3724c7e3</t>
        </is>
      </c>
    </row>
    <row r="461" ht="45" customHeight="1">
      <c r="A461" s="12" t="inlineStr">
        <is>
          <t>Geometry</t>
        </is>
      </c>
      <c r="B461" s="12" t="inlineStr">
        <is>
          <t>2D and 3D Shapes</t>
        </is>
      </c>
      <c r="C461" s="13" t="inlineStr">
        <is>
          <t>Nets of Cubes [MF33.02]</t>
        </is>
      </c>
      <c r="D461" s="12" t="inlineStr">
        <is>
          <t>This nugget has learning material and questions covering the topic of Nets of Cubes.</t>
        </is>
      </c>
      <c r="E461" s="12" t="inlineStr">
        <is>
          <t>060d2031-f1bf-49a8-9c12-ba5f83081131</t>
        </is>
      </c>
    </row>
    <row r="462" ht="45" customHeight="1">
      <c r="A462" s="12" t="inlineStr">
        <is>
          <t>Geometry</t>
        </is>
      </c>
      <c r="B462" s="12" t="inlineStr">
        <is>
          <t>2D and 3D Shapes</t>
        </is>
      </c>
      <c r="C462" s="13" t="inlineStr">
        <is>
          <t>Nets of 3D Shapes [MF33.05]</t>
        </is>
      </c>
      <c r="D462" s="12" t="inlineStr">
        <is>
          <t>This nugget shows how different nets fold up to make cuboids, cylinders, cones, pyramids with regular polygons as the base, and prisms.</t>
        </is>
      </c>
      <c r="E462" s="12" t="inlineStr">
        <is>
          <t>988687ba-d781-4e63-828d-f2b585b7e3dc</t>
        </is>
      </c>
    </row>
    <row r="463" ht="45" customHeight="1">
      <c r="A463" s="12" t="inlineStr">
        <is>
          <t>Geometry</t>
        </is>
      </c>
      <c r="B463" s="12" t="inlineStr">
        <is>
          <t>2D and 3D Shapes</t>
        </is>
      </c>
      <c r="C463" s="13" t="inlineStr">
        <is>
          <t>Plans and Elevations with Cuboids [MF33.03]</t>
        </is>
      </c>
      <c r="D463" s="12" t="inlineStr">
        <is>
          <t>This nugget has learning material and questions covering the topic of Plans and Elevations with Cuboids.</t>
        </is>
      </c>
      <c r="E463" s="12" t="inlineStr">
        <is>
          <t>99653930-8e3a-4b19-8c50-5df19b9f7f1a</t>
        </is>
      </c>
    </row>
    <row r="464" ht="45" customHeight="1">
      <c r="A464" s="12" t="inlineStr">
        <is>
          <t>Geometry</t>
        </is>
      </c>
      <c r="B464" s="12" t="inlineStr">
        <is>
          <t>2D and 3D Shapes</t>
        </is>
      </c>
      <c r="C464" s="13" t="inlineStr">
        <is>
          <t>Plans and Elevations [MF33.04]</t>
        </is>
      </c>
      <c r="D464" s="12" t="inlineStr">
        <is>
          <t>This nugget has learning material and questions covering the topic of Plans and Elevations.</t>
        </is>
      </c>
      <c r="E464" s="12" t="inlineStr">
        <is>
          <t>17072aa4-4633-4dce-9593-2df94b580170</t>
        </is>
      </c>
    </row>
    <row r="465" ht="45" customHeight="1">
      <c r="A465" s="12" t="inlineStr">
        <is>
          <t>Geometry</t>
        </is>
      </c>
      <c r="B465" s="12" t="inlineStr">
        <is>
          <t>2D and 3D Shapes</t>
        </is>
      </c>
      <c r="C465" s="13" t="inlineStr">
        <is>
          <t>Isometric Drawing [MF33.07]</t>
        </is>
      </c>
      <c r="D465" s="12" t="inlineStr">
        <is>
          <t xml:space="preserve">This nugget contains examples of 3D solids drawn on isometric grids and dots, along with instructions of how to draw shapes such as cuboids and triangular prisms. </t>
        </is>
      </c>
      <c r="E465" s="12" t="inlineStr">
        <is>
          <t>55abd4a0-69b5-4433-b0bb-c889b29b703f</t>
        </is>
      </c>
    </row>
    <row r="466" ht="45" customHeight="1">
      <c r="A466" s="12" t="inlineStr">
        <is>
          <t>Geometry</t>
        </is>
      </c>
      <c r="B466" s="12" t="inlineStr">
        <is>
          <t>Angles</t>
        </is>
      </c>
      <c r="C466" s="13" t="inlineStr">
        <is>
          <t>Diagnostic: Angles [MF00.76]</t>
        </is>
      </c>
      <c r="D466" s="12" t="inlineStr">
        <is>
          <t>This is a short diagnostic assessment covering the topic of Angles.</t>
        </is>
      </c>
      <c r="E466" s="12" t="inlineStr">
        <is>
          <t>511b120f-973a-4860-9c46-21aab5c5e745</t>
        </is>
      </c>
    </row>
    <row r="467" ht="45" customHeight="1">
      <c r="A467" s="12" t="inlineStr">
        <is>
          <t>Geometry</t>
        </is>
      </c>
      <c r="B467" s="12" t="inlineStr">
        <is>
          <t>Angles</t>
        </is>
      </c>
      <c r="C467" s="13" t="inlineStr">
        <is>
          <t>Types of Angles 1: Diagrams [MF26.03]</t>
        </is>
      </c>
      <c r="D467" s="12" t="inlineStr">
        <is>
          <t>This nugget has learning material and questions covering the topic of Types of Angles 1.</t>
        </is>
      </c>
      <c r="E467" s="12" t="inlineStr">
        <is>
          <t>e1495ed9-57d8-451d-9aa1-81f0d0bab241</t>
        </is>
      </c>
    </row>
    <row r="468" ht="45" customHeight="1">
      <c r="A468" s="12" t="inlineStr">
        <is>
          <t>Geometry</t>
        </is>
      </c>
      <c r="B468" s="12" t="inlineStr">
        <is>
          <t>Angles</t>
        </is>
      </c>
      <c r="C468" s="13" t="inlineStr">
        <is>
          <t>Types of Angles 2: Numbers [MF26.04]</t>
        </is>
      </c>
      <c r="D468" s="12" t="inlineStr">
        <is>
          <t>This nugget has learning material and questions covering the topic of Types of Angles 2.</t>
        </is>
      </c>
      <c r="E468" s="12" t="inlineStr">
        <is>
          <t>b1e6382d-c19b-43de-a199-2909872dc0d8</t>
        </is>
      </c>
    </row>
    <row r="469" ht="45" customHeight="1">
      <c r="A469" s="12" t="inlineStr">
        <is>
          <t>Geometry</t>
        </is>
      </c>
      <c r="B469" s="12" t="inlineStr">
        <is>
          <t>Angles</t>
        </is>
      </c>
      <c r="C469" s="13" t="inlineStr">
        <is>
          <t>Parallel and Perpendicular Lines [MF26.05]</t>
        </is>
      </c>
      <c r="D469" s="12" t="inlineStr">
        <is>
          <t>This nugget has learning material and questions covering the topic of Parallel and Perpendicular Lines.</t>
        </is>
      </c>
      <c r="E469" s="12" t="inlineStr">
        <is>
          <t>d29dbb56-ae38-4ba4-95fa-53554c6dfa09</t>
        </is>
      </c>
    </row>
    <row r="470" ht="45" customHeight="1">
      <c r="A470" s="12" t="inlineStr">
        <is>
          <t>Geometry</t>
        </is>
      </c>
      <c r="B470" s="12" t="inlineStr">
        <is>
          <t>Angles</t>
        </is>
      </c>
      <c r="C470" s="13" t="inlineStr">
        <is>
          <t>Measuring Angles 1: Angles &lt; 180° (horizontal) [MF26.11]</t>
        </is>
      </c>
      <c r="D470" s="12" t="inlineStr">
        <is>
          <t>This nugget has learning material and questions covering the topic of Measuring Angles 1.</t>
        </is>
      </c>
      <c r="E470" s="12" t="inlineStr">
        <is>
          <t>7b392955-40ca-43f8-b8b5-b22e5a6233ee</t>
        </is>
      </c>
    </row>
    <row r="471" ht="45" customHeight="1">
      <c r="A471" s="12" t="inlineStr">
        <is>
          <t>Geometry</t>
        </is>
      </c>
      <c r="B471" s="12" t="inlineStr">
        <is>
          <t>Angles</t>
        </is>
      </c>
      <c r="C471" s="13" t="inlineStr">
        <is>
          <t>Measuring Angles 2: Angles &lt; 180° [MF26.12]</t>
        </is>
      </c>
      <c r="D471" s="12" t="inlineStr">
        <is>
          <t>This nugget has learning material and questions covering the topic of Measuring Angles 2.</t>
        </is>
      </c>
      <c r="E471" s="12" t="inlineStr">
        <is>
          <t>ce18d6d2-1a4f-4a45-93b0-8b37e9a7c234</t>
        </is>
      </c>
    </row>
    <row r="472" ht="45" customHeight="1">
      <c r="A472" s="12" t="inlineStr">
        <is>
          <t>Geometry</t>
        </is>
      </c>
      <c r="B472" s="12" t="inlineStr">
        <is>
          <t>Angles</t>
        </is>
      </c>
      <c r="C472" s="13" t="inlineStr">
        <is>
          <t>Measuring Angles 3: Angles &gt; 180° [MF26.13]</t>
        </is>
      </c>
      <c r="D472" s="12" t="inlineStr">
        <is>
          <t>This nugget has learning material and questions covering the topic of Measuring Angles 3.</t>
        </is>
      </c>
      <c r="E472" s="12" t="inlineStr">
        <is>
          <t>d7e64c44-1780-4ffd-babf-fc159ddad5cf</t>
        </is>
      </c>
    </row>
    <row r="473" ht="45" customHeight="1">
      <c r="A473" s="12" t="inlineStr">
        <is>
          <t>Geometry</t>
        </is>
      </c>
      <c r="B473" s="12" t="inlineStr">
        <is>
          <t>Angles</t>
        </is>
      </c>
      <c r="C473" s="13" t="inlineStr">
        <is>
          <t>Estimating Angles [MF26.14]</t>
        </is>
      </c>
      <c r="D473" s="12" t="inlineStr">
        <is>
          <t>This nugget has learning material and questions covering the topic of Estimating Angles.</t>
        </is>
      </c>
      <c r="E473" s="12" t="inlineStr">
        <is>
          <t>08178cfb-50de-477f-bb6c-0120ba4891d4</t>
        </is>
      </c>
    </row>
    <row r="474" ht="45" customHeight="1">
      <c r="A474" s="12" t="inlineStr">
        <is>
          <t>Geometry</t>
        </is>
      </c>
      <c r="B474" s="12" t="inlineStr">
        <is>
          <t>Angles</t>
        </is>
      </c>
      <c r="C474" s="13" t="inlineStr">
        <is>
          <t>Drawing Angles [MF26.15]</t>
        </is>
      </c>
      <c r="D474" s="12" t="inlineStr">
        <is>
          <t>This nugget has learning material and questions covering the topic of Drawing Angles.</t>
        </is>
      </c>
      <c r="E474" s="12" t="inlineStr">
        <is>
          <t>8be26fd7-fece-4f68-bb88-037377ccd0e0</t>
        </is>
      </c>
    </row>
    <row r="475" ht="45" customHeight="1">
      <c r="A475" s="12" t="inlineStr">
        <is>
          <t>Geometry</t>
        </is>
      </c>
      <c r="B475" s="12" t="inlineStr">
        <is>
          <t>Angles</t>
        </is>
      </c>
      <c r="C475" s="13" t="inlineStr">
        <is>
          <t>Straight Line Angles 1: Multiples of 5° [MF27.01]</t>
        </is>
      </c>
      <c r="D475" s="12" t="inlineStr">
        <is>
          <t>This nugget has learning material and questions covering the topic of Straight Line Angles 1.</t>
        </is>
      </c>
      <c r="E475" s="12" t="inlineStr">
        <is>
          <t>7dc49cb7-df9a-489f-93c6-b32675de0181</t>
        </is>
      </c>
    </row>
    <row r="476" ht="45" customHeight="1">
      <c r="A476" s="12" t="inlineStr">
        <is>
          <t>Geometry</t>
        </is>
      </c>
      <c r="B476" s="12" t="inlineStr">
        <is>
          <t>Angles</t>
        </is>
      </c>
      <c r="C476" s="13" t="inlineStr">
        <is>
          <t>Straight Line Angles 2 [MF27.02]</t>
        </is>
      </c>
      <c r="D476" s="12" t="inlineStr">
        <is>
          <t>This nugget has learning material and questions covering the topic of Straight Line Angles 2.</t>
        </is>
      </c>
      <c r="E476" s="12" t="inlineStr">
        <is>
          <t>38130453-de0e-47f9-8732-72c28940a76b</t>
        </is>
      </c>
    </row>
    <row r="477" ht="45" customHeight="1">
      <c r="A477" s="12" t="inlineStr">
        <is>
          <t>Geometry</t>
        </is>
      </c>
      <c r="B477" s="12" t="inlineStr">
        <is>
          <t>Angles</t>
        </is>
      </c>
      <c r="C477" s="13" t="inlineStr">
        <is>
          <t>Straight Line Angles with Algebra [MF27.03]</t>
        </is>
      </c>
      <c r="D477" s="12" t="inlineStr">
        <is>
          <t>This nugget has learning material and questions covering the topic of Straight Line Angles with Algebra.</t>
        </is>
      </c>
      <c r="E477" s="12" t="inlineStr">
        <is>
          <t>882bc42b-21d8-4d3f-8db0-577148999e1a</t>
        </is>
      </c>
    </row>
    <row r="478" ht="45" customHeight="1">
      <c r="A478" s="12" t="inlineStr">
        <is>
          <t>Geometry</t>
        </is>
      </c>
      <c r="B478" s="12" t="inlineStr">
        <is>
          <t>Angles</t>
        </is>
      </c>
      <c r="C478" s="13" t="inlineStr">
        <is>
          <t>Angles Around a Point 1: Multiples of 5° [MF27.04]</t>
        </is>
      </c>
      <c r="D478" s="12" t="inlineStr">
        <is>
          <t>This nugget has learning material and questions covering the topic of Angles Around a Point 1.</t>
        </is>
      </c>
      <c r="E478" s="12" t="inlineStr">
        <is>
          <t>758fdf66-0977-4cb2-86bd-5ff525592f0d</t>
        </is>
      </c>
    </row>
    <row r="479" ht="45" customHeight="1">
      <c r="A479" s="12" t="inlineStr">
        <is>
          <t>Geometry</t>
        </is>
      </c>
      <c r="B479" s="12" t="inlineStr">
        <is>
          <t>Angles</t>
        </is>
      </c>
      <c r="C479" s="13" t="inlineStr">
        <is>
          <t>Angles Around a Point 2 [MF27.05]</t>
        </is>
      </c>
      <c r="D479" s="12" t="inlineStr">
        <is>
          <t>This nugget has learning material and questions covering the topic of Angles Around a Point 2.</t>
        </is>
      </c>
      <c r="E479" s="12" t="inlineStr">
        <is>
          <t>ae39c12b-72fb-4c61-a244-10b1b7763e3b</t>
        </is>
      </c>
    </row>
    <row r="480" ht="45" customHeight="1">
      <c r="A480" s="12" t="inlineStr">
        <is>
          <t>Geometry</t>
        </is>
      </c>
      <c r="B480" s="12" t="inlineStr">
        <is>
          <t>Angles</t>
        </is>
      </c>
      <c r="C480" s="13" t="inlineStr">
        <is>
          <t>Angles Around a Point with Algebra [MF27.06]</t>
        </is>
      </c>
      <c r="D480" s="12" t="inlineStr">
        <is>
          <t>This nugget has learning material and questions covering the topic of Angles Around a Point with Algebra.</t>
        </is>
      </c>
      <c r="E480" s="12" t="inlineStr">
        <is>
          <t>9355594a-829a-4be1-b9b2-f35f581b5b9b</t>
        </is>
      </c>
    </row>
    <row r="481" ht="45" customHeight="1">
      <c r="A481" s="12" t="inlineStr">
        <is>
          <t>Geometry</t>
        </is>
      </c>
      <c r="B481" s="12" t="inlineStr">
        <is>
          <t>Angles</t>
        </is>
      </c>
      <c r="C481" s="13" t="inlineStr">
        <is>
          <t>Diagnostic: Angles in Parallel Lines [MF00.43]</t>
        </is>
      </c>
      <c r="D481" s="12" t="inlineStr">
        <is>
          <t>This is a short diagnostic with questions on the topic of Angles in Parallel Lines.</t>
        </is>
      </c>
      <c r="E481" s="12" t="inlineStr">
        <is>
          <t>72fce3d6-deff-49ec-b425-2b02e58c113d</t>
        </is>
      </c>
    </row>
    <row r="482" ht="45" customHeight="1">
      <c r="A482" s="12" t="inlineStr">
        <is>
          <t>Geometry</t>
        </is>
      </c>
      <c r="B482" s="12" t="inlineStr">
        <is>
          <t>Angles</t>
        </is>
      </c>
      <c r="C482" s="13" t="inlineStr">
        <is>
          <t>Vertically Opposite Angles [MF27.07]</t>
        </is>
      </c>
      <c r="D482" s="12" t="inlineStr">
        <is>
          <t>This nugget has learning material and questions covering the topic of Vertically Opposite Angles.</t>
        </is>
      </c>
      <c r="E482" s="12" t="inlineStr">
        <is>
          <t>7375a6d7-472e-4809-a529-01072902ed10</t>
        </is>
      </c>
    </row>
    <row r="483" ht="45" customHeight="1">
      <c r="A483" s="12" t="inlineStr">
        <is>
          <t>Geometry</t>
        </is>
      </c>
      <c r="B483" s="12" t="inlineStr">
        <is>
          <t>Angles</t>
        </is>
      </c>
      <c r="C483" s="13" t="inlineStr">
        <is>
          <t>Alternate Angles [MF27.08]</t>
        </is>
      </c>
      <c r="D483" s="12" t="inlineStr">
        <is>
          <t>This nugget has learning material and questions covering the topic of Alternate Angles.</t>
        </is>
      </c>
      <c r="E483" s="12" t="inlineStr">
        <is>
          <t>e6c8f114-146e-47b6-a02e-e75f7a4f10c0</t>
        </is>
      </c>
    </row>
    <row r="484" ht="45" customHeight="1">
      <c r="A484" s="12" t="inlineStr">
        <is>
          <t>Geometry</t>
        </is>
      </c>
      <c r="B484" s="12" t="inlineStr">
        <is>
          <t>Angles</t>
        </is>
      </c>
      <c r="C484" s="13" t="inlineStr">
        <is>
          <t>Corresponding Angles [MF27.09]</t>
        </is>
      </c>
      <c r="D484" s="12" t="inlineStr">
        <is>
          <t>This nugget has learning material and questions covering the topic of Corresponding Angles.</t>
        </is>
      </c>
      <c r="E484" s="12" t="inlineStr">
        <is>
          <t>15d3d54e-77ce-4284-a1c8-1b477523573a</t>
        </is>
      </c>
    </row>
    <row r="485" ht="45" customHeight="1">
      <c r="A485" s="12" t="inlineStr">
        <is>
          <t>Geometry</t>
        </is>
      </c>
      <c r="B485" s="12" t="inlineStr">
        <is>
          <t>Angles</t>
        </is>
      </c>
      <c r="C485" s="13" t="inlineStr">
        <is>
          <t>Co-interior Angles [MF27.10]</t>
        </is>
      </c>
      <c r="D485" s="12" t="inlineStr">
        <is>
          <t>This nugget has learning material and questions covering the topic of Co-interior Angles.</t>
        </is>
      </c>
      <c r="E485" s="12" t="inlineStr">
        <is>
          <t>1b5bb9d5-569d-4e09-8e0b-d31e18469fef</t>
        </is>
      </c>
    </row>
    <row r="486" ht="45" customHeight="1">
      <c r="A486" s="12" t="inlineStr">
        <is>
          <t>Geometry</t>
        </is>
      </c>
      <c r="B486" s="12" t="inlineStr">
        <is>
          <t>Angles</t>
        </is>
      </c>
      <c r="C486" s="13" t="inlineStr">
        <is>
          <t>Angles in Parallel Lines 1 [MF27.11]</t>
        </is>
      </c>
      <c r="D486" s="12" t="inlineStr">
        <is>
          <t>This nugget has learning material and questions covering the topic of Angles in Parallel Lines.</t>
        </is>
      </c>
      <c r="E486" s="12" t="inlineStr">
        <is>
          <t>b387a117-3671-4c7e-8a2b-11b65b40039e</t>
        </is>
      </c>
    </row>
    <row r="487" ht="45" customHeight="1">
      <c r="A487" s="12" t="inlineStr">
        <is>
          <t>Geometry</t>
        </is>
      </c>
      <c r="B487" s="12" t="inlineStr">
        <is>
          <t>Angles</t>
        </is>
      </c>
      <c r="C487" s="13" t="inlineStr">
        <is>
          <t>Angles in Parallel Lines 2 [MF27.12]</t>
        </is>
      </c>
      <c r="D487" s="12" t="inlineStr">
        <is>
          <t>This nugget has learning material and questions covering the topic of Angles in Parallel Lines with Algebra.</t>
        </is>
      </c>
      <c r="E487" s="12" t="inlineStr">
        <is>
          <t>cafa9d8b-f39d-4c4a-84b7-73bc23395f08</t>
        </is>
      </c>
    </row>
    <row r="488" ht="45" customHeight="1">
      <c r="A488" s="12" t="inlineStr">
        <is>
          <t>Geometry</t>
        </is>
      </c>
      <c r="B488" s="12" t="inlineStr">
        <is>
          <t>Angles in Polygons</t>
        </is>
      </c>
      <c r="C488" s="13" t="inlineStr">
        <is>
          <t>Diagnostic: Angles in Polygons [MF00.44]</t>
        </is>
      </c>
      <c r="D488" s="12" t="inlineStr">
        <is>
          <t>This is a short diagnostic with questions on the topic of Angles in Polygons.</t>
        </is>
      </c>
      <c r="E488" s="12" t="inlineStr">
        <is>
          <t>cbbce8c1-bb35-4ad3-8e4d-a4fc59add062</t>
        </is>
      </c>
    </row>
    <row r="489" ht="45" customHeight="1">
      <c r="A489" s="12" t="inlineStr">
        <is>
          <t>Geometry</t>
        </is>
      </c>
      <c r="B489" s="12" t="inlineStr">
        <is>
          <t>Angles in Polygons</t>
        </is>
      </c>
      <c r="C489" s="13" t="inlineStr">
        <is>
          <t>Angles in a Triangle 1 [MF28.01]</t>
        </is>
      </c>
      <c r="D489" s="12" t="inlineStr">
        <is>
          <t>This nugget has learning material and questions covering the topic of Angles in a Triangle 1.</t>
        </is>
      </c>
      <c r="E489" s="12" t="inlineStr">
        <is>
          <t>bfe17c5c-5fbb-44bb-bd2f-3e59eb2ae76f</t>
        </is>
      </c>
    </row>
    <row r="490" ht="45" customHeight="1">
      <c r="A490" s="12" t="inlineStr">
        <is>
          <t>Geometry</t>
        </is>
      </c>
      <c r="B490" s="12" t="inlineStr">
        <is>
          <t>Angles in Polygons</t>
        </is>
      </c>
      <c r="C490" s="13" t="inlineStr">
        <is>
          <t>Angles in a Triangle 2: Isosceles Triangles [MF28.02]</t>
        </is>
      </c>
      <c r="D490" s="12" t="inlineStr">
        <is>
          <t>This nugget has learning material and questions covering the topic of Angles in a Triangle 2.</t>
        </is>
      </c>
      <c r="E490" s="12" t="inlineStr">
        <is>
          <t>29ff1527-a3a6-4d49-b3ec-d14bc9ee327f</t>
        </is>
      </c>
    </row>
    <row r="491" ht="45" customHeight="1">
      <c r="A491" s="12" t="inlineStr">
        <is>
          <t>Geometry</t>
        </is>
      </c>
      <c r="B491" s="12" t="inlineStr">
        <is>
          <t>Angles in Polygons</t>
        </is>
      </c>
      <c r="C491" s="13" t="inlineStr">
        <is>
          <t>Angles in a Triangle 3: Including Angles on a Straight Line [MF28.03]</t>
        </is>
      </c>
      <c r="D491" s="12" t="inlineStr">
        <is>
          <t>This nugget has learning material and questions covering the topic of Angles in a Triangle 3.</t>
        </is>
      </c>
      <c r="E491" s="12" t="inlineStr">
        <is>
          <t>76fea857-985e-42c0-a885-7a2b575d8ff5</t>
        </is>
      </c>
    </row>
    <row r="492" ht="45" customHeight="1">
      <c r="A492" s="12" t="inlineStr">
        <is>
          <t>Geometry</t>
        </is>
      </c>
      <c r="B492" s="12" t="inlineStr">
        <is>
          <t>Angles in Polygons</t>
        </is>
      </c>
      <c r="C492" s="13" t="inlineStr">
        <is>
          <t>Angles in a Triangle 4: Including Angles in Parallel Lines [MF28.04]</t>
        </is>
      </c>
      <c r="D492" s="12" t="inlineStr">
        <is>
          <t>This nugget has learning material and questions covering the topic of Angles in a Triangle 4.</t>
        </is>
      </c>
      <c r="E492" s="12" t="inlineStr">
        <is>
          <t>44843b3c-0c44-4842-9ffe-9b0981d6b4f4</t>
        </is>
      </c>
    </row>
    <row r="493" ht="45" customHeight="1">
      <c r="A493" s="12" t="inlineStr">
        <is>
          <t>Geometry</t>
        </is>
      </c>
      <c r="B493" s="12" t="inlineStr">
        <is>
          <t>Angles in Polygons</t>
        </is>
      </c>
      <c r="C493" s="13" t="inlineStr">
        <is>
          <t>Angles in Quadrilaterals [MF28.05]</t>
        </is>
      </c>
      <c r="D493" s="12" t="inlineStr">
        <is>
          <t>This nugget has learning material and questions covering the topic of Angles in Quadrilaterals.</t>
        </is>
      </c>
      <c r="E493" s="12" t="inlineStr">
        <is>
          <t>bb323893-8b60-49ad-bc1a-70bced6513ea</t>
        </is>
      </c>
    </row>
    <row r="494" ht="45" customHeight="1">
      <c r="A494" s="12" t="inlineStr">
        <is>
          <t>Geometry</t>
        </is>
      </c>
      <c r="B494" s="12" t="inlineStr">
        <is>
          <t>Angles in Polygons</t>
        </is>
      </c>
      <c r="C494" s="13" t="inlineStr">
        <is>
          <t>Introduction to Angles in Polygons [MF28.06]</t>
        </is>
      </c>
      <c r="D494" s="12" t="inlineStr">
        <is>
          <t>This nugget has learning material and questions covering the topic of an Introduction to Angles in Polygons.</t>
        </is>
      </c>
      <c r="E494" s="12" t="inlineStr">
        <is>
          <t>6bd1ce63-2c93-4224-83d9-d0bbb6afb5a9</t>
        </is>
      </c>
    </row>
    <row r="495" ht="45" customHeight="1">
      <c r="A495" s="12" t="inlineStr">
        <is>
          <t>Geometry</t>
        </is>
      </c>
      <c r="B495" s="12" t="inlineStr">
        <is>
          <t>Angles in Polygons</t>
        </is>
      </c>
      <c r="C495" s="13" t="inlineStr">
        <is>
          <t>Interior Angles 1: Sum of Interior Angles [MF28.07]</t>
        </is>
      </c>
      <c r="D495" s="12" t="inlineStr">
        <is>
          <t>This nugget has learning material and questions covering the topic of Interior Angles 1.</t>
        </is>
      </c>
      <c r="E495" s="12" t="inlineStr">
        <is>
          <t>0b0b9a2c-22c6-481e-975d-071af737feb8</t>
        </is>
      </c>
    </row>
    <row r="496" ht="45" customHeight="1">
      <c r="A496" s="12" t="inlineStr">
        <is>
          <t>Geometry</t>
        </is>
      </c>
      <c r="B496" s="12" t="inlineStr">
        <is>
          <t>Angles in Polygons</t>
        </is>
      </c>
      <c r="C496" s="13" t="inlineStr">
        <is>
          <t>Interior Angles 2: Angles in Regular Shapes [MF28.08]</t>
        </is>
      </c>
      <c r="D496" s="12" t="inlineStr">
        <is>
          <t>This nugget has learning material and questions covering the topic of Interior Angles 2.</t>
        </is>
      </c>
      <c r="E496" s="12" t="inlineStr">
        <is>
          <t>9889e9f5-7fe4-402e-85f7-7155156298f3</t>
        </is>
      </c>
    </row>
    <row r="497" ht="45" customHeight="1">
      <c r="A497" s="12" t="inlineStr">
        <is>
          <t>Geometry</t>
        </is>
      </c>
      <c r="B497" s="12" t="inlineStr">
        <is>
          <t>Angles in Polygons</t>
        </is>
      </c>
      <c r="C497" s="13" t="inlineStr">
        <is>
          <t>Interior Angles in Irregular Shapes [MF28.09]</t>
        </is>
      </c>
      <c r="D497" s="12" t="inlineStr">
        <is>
          <t>This nugget has learning material and questions covering the topic of Interior Angles in Irregular Shapes.</t>
        </is>
      </c>
      <c r="E497" s="12" t="inlineStr">
        <is>
          <t>f0194ab2-3f38-4dc6-97be-2b2f1a5e0dbc</t>
        </is>
      </c>
    </row>
    <row r="498" ht="45" customHeight="1">
      <c r="A498" s="12" t="inlineStr">
        <is>
          <t>Geometry</t>
        </is>
      </c>
      <c r="B498" s="12" t="inlineStr">
        <is>
          <t>Angles in Polygons</t>
        </is>
      </c>
      <c r="C498" s="13" t="inlineStr">
        <is>
          <t>Exterior Angles [MF28.10]</t>
        </is>
      </c>
      <c r="D498" s="12" t="inlineStr">
        <is>
          <t>This nugget has learning material and questions covering the topic of Exterior Angles.</t>
        </is>
      </c>
      <c r="E498" s="12" t="inlineStr">
        <is>
          <t>2a35ef08-cec5-4b26-97e8-02622fa38989</t>
        </is>
      </c>
    </row>
    <row r="499" ht="45" customHeight="1">
      <c r="A499" s="12" t="inlineStr">
        <is>
          <t>Geometry</t>
        </is>
      </c>
      <c r="B499" s="12" t="inlineStr">
        <is>
          <t>Angles in Polygons</t>
        </is>
      </c>
      <c r="C499" s="13" t="inlineStr">
        <is>
          <t>Using Multiple Rules with Angles in Polygons [MF28.11]</t>
        </is>
      </c>
      <c r="D499" s="12" t="inlineStr">
        <is>
          <t>This nugget has learning material and questions covering the topic of Using Multiple Rules with Angles in Polygons.</t>
        </is>
      </c>
      <c r="E499" s="12" t="inlineStr">
        <is>
          <t>78524392-5557-4385-b643-a317ad7a7826</t>
        </is>
      </c>
    </row>
    <row r="500" ht="45" customHeight="1">
      <c r="A500" s="12" t="inlineStr">
        <is>
          <t>Geometry</t>
        </is>
      </c>
      <c r="B500" s="12" t="inlineStr">
        <is>
          <t>Angles in Polygons</t>
        </is>
      </c>
      <c r="C500" s="13" t="inlineStr">
        <is>
          <t>Angles in Polygons with Algebra [MF28.13]</t>
        </is>
      </c>
      <c r="D500" s="12" t="inlineStr">
        <is>
          <t xml:space="preserve">This nugget covers methods for how to form and solve equations by using knowledge of the angles in polygons (mainly triangles and quadrilaterals).  </t>
        </is>
      </c>
      <c r="E500" s="12" t="inlineStr">
        <is>
          <t>6b69d20a-22b5-41dd-88a7-dc3a4599d3e2</t>
        </is>
      </c>
    </row>
    <row r="501" ht="45" customHeight="1">
      <c r="A501" s="12" t="inlineStr">
        <is>
          <t>Geometry</t>
        </is>
      </c>
      <c r="B501" s="12" t="inlineStr">
        <is>
          <t>Scale Drawings and Bearings</t>
        </is>
      </c>
      <c r="C501" s="13" t="inlineStr">
        <is>
          <t>Diagnostic: Scale Drawings and Bearings [MF00.58]</t>
        </is>
      </c>
      <c r="D501" s="12" t="inlineStr">
        <is>
          <t>This is a short diagnostic with questions on the topic of Scale Drawings and Bearings.</t>
        </is>
      </c>
      <c r="E501" s="12" t="inlineStr">
        <is>
          <t>d5da039a-bbcd-4f05-b4d9-286ffd5eb6ed</t>
        </is>
      </c>
    </row>
    <row r="502" ht="45" customHeight="1">
      <c r="A502" s="12" t="inlineStr">
        <is>
          <t>Geometry</t>
        </is>
      </c>
      <c r="B502" s="12" t="inlineStr">
        <is>
          <t>Scale Drawings and Bearings</t>
        </is>
      </c>
      <c r="C502" s="13" t="inlineStr">
        <is>
          <t>Using Scales with Units [MF39.01]</t>
        </is>
      </c>
      <c r="D502" s="12" t="inlineStr">
        <is>
          <t>This nugget has learning material and questions covering the topic of Using Scales with Units.</t>
        </is>
      </c>
      <c r="E502" s="12" t="inlineStr">
        <is>
          <t>ef114d44-2ac2-4864-ac0c-ed39567c943b</t>
        </is>
      </c>
    </row>
    <row r="503" ht="45" customHeight="1">
      <c r="A503" s="12" t="inlineStr">
        <is>
          <t>Geometry</t>
        </is>
      </c>
      <c r="B503" s="12" t="inlineStr">
        <is>
          <t>Scale Drawings and Bearings</t>
        </is>
      </c>
      <c r="C503" s="13" t="inlineStr">
        <is>
          <t>Finding Scales with Units [MF39.02]</t>
        </is>
      </c>
      <c r="D503" s="12" t="inlineStr">
        <is>
          <t>This nugget has learning material and questions covering the topic of Finding Scales with Units.</t>
        </is>
      </c>
      <c r="E503" s="12" t="inlineStr">
        <is>
          <t>8664c709-692b-41f5-8da1-9109c2caad81</t>
        </is>
      </c>
    </row>
    <row r="504" ht="45" customHeight="1">
      <c r="A504" s="12" t="inlineStr">
        <is>
          <t>Geometry</t>
        </is>
      </c>
      <c r="B504" s="12" t="inlineStr">
        <is>
          <t>Scale Drawings and Bearings</t>
        </is>
      </c>
      <c r="C504" s="13" t="inlineStr">
        <is>
          <t>Using Scales without Units [MF39.03]</t>
        </is>
      </c>
      <c r="D504" s="12" t="inlineStr">
        <is>
          <t>This nugget has learning material and questions covering the topic of Using Scales without Units.</t>
        </is>
      </c>
      <c r="E504" s="12" t="inlineStr">
        <is>
          <t>e6b12121-5558-4062-9951-573e26bd6185</t>
        </is>
      </c>
    </row>
    <row r="505" ht="45" customHeight="1">
      <c r="A505" s="12" t="inlineStr">
        <is>
          <t>Geometry</t>
        </is>
      </c>
      <c r="B505" s="12" t="inlineStr">
        <is>
          <t>Scale Drawings and Bearings</t>
        </is>
      </c>
      <c r="C505" s="13" t="inlineStr">
        <is>
          <t>Finding Scales without Units [MF39.04]</t>
        </is>
      </c>
      <c r="D505" s="12" t="inlineStr">
        <is>
          <t>This nugget has learning material and questions covering the topic of Finding Scales without Units.</t>
        </is>
      </c>
      <c r="E505" s="12" t="inlineStr">
        <is>
          <t>d3f225e1-8986-4e29-aa31-aa6a59a55268</t>
        </is>
      </c>
    </row>
    <row r="506" ht="45" customHeight="1">
      <c r="A506" s="12" t="inlineStr">
        <is>
          <t>Geometry</t>
        </is>
      </c>
      <c r="B506" s="12" t="inlineStr">
        <is>
          <t>Scale Drawings and Bearings</t>
        </is>
      </c>
      <c r="C506" s="13" t="inlineStr">
        <is>
          <t>Using Scales on a Map [MF39.05]</t>
        </is>
      </c>
      <c r="D506" s="12" t="inlineStr">
        <is>
          <t>This nugget has learning material and questions covering the topic of Using Scales on a Map.</t>
        </is>
      </c>
      <c r="E506" s="12" t="inlineStr">
        <is>
          <t>4b4effde-b718-4621-897a-8c0f70637738</t>
        </is>
      </c>
    </row>
    <row r="507" ht="45" customHeight="1">
      <c r="A507" s="12" t="inlineStr">
        <is>
          <t>Geometry</t>
        </is>
      </c>
      <c r="B507" s="12" t="inlineStr">
        <is>
          <t>Scale Drawings and Bearings</t>
        </is>
      </c>
      <c r="C507" s="13" t="inlineStr">
        <is>
          <t>Creating Scale Diagrams [MF39.10]</t>
        </is>
      </c>
      <c r="D507" s="12" t="inlineStr">
        <is>
          <t>This nugget has learning material and questions covering the topic of Creating Scale Diagrams.</t>
        </is>
      </c>
      <c r="E507" s="12" t="inlineStr">
        <is>
          <t>15aeb1fa-cb5c-47de-88e1-d0ef18382c53</t>
        </is>
      </c>
    </row>
    <row r="508" ht="45" customHeight="1">
      <c r="A508" s="12" t="inlineStr">
        <is>
          <t>Geometry</t>
        </is>
      </c>
      <c r="B508" s="12" t="inlineStr">
        <is>
          <t>Scale Drawings and Bearings</t>
        </is>
      </c>
      <c r="C508" s="13" t="inlineStr">
        <is>
          <t>Introduction to Bearings [MF39.06]</t>
        </is>
      </c>
      <c r="D508" s="12" t="inlineStr">
        <is>
          <t>This nugget has learning material and questions covering the topic of an Introduction to Bearings.</t>
        </is>
      </c>
      <c r="E508" s="12" t="inlineStr">
        <is>
          <t>69e8e436-6b3c-4b10-a412-c74bc5e70cb0</t>
        </is>
      </c>
    </row>
    <row r="509" ht="45" customHeight="1">
      <c r="A509" s="12" t="inlineStr">
        <is>
          <t>Geometry</t>
        </is>
      </c>
      <c r="B509" s="12" t="inlineStr">
        <is>
          <t>Scale Drawings and Bearings</t>
        </is>
      </c>
      <c r="C509" s="13" t="inlineStr">
        <is>
          <t>Bearings from North [MF39.07]</t>
        </is>
      </c>
      <c r="D509" s="12" t="inlineStr">
        <is>
          <t>This nugget has learning material and questions covering the topic of Bearings from North.</t>
        </is>
      </c>
      <c r="E509" s="12" t="inlineStr">
        <is>
          <t>5b5d4f2e-09b4-47c0-9ef0-a37f0a9a8729</t>
        </is>
      </c>
    </row>
    <row r="510" ht="45" customHeight="1">
      <c r="A510" s="12" t="inlineStr">
        <is>
          <t>Geometry</t>
        </is>
      </c>
      <c r="B510" s="12" t="inlineStr">
        <is>
          <t>Scale Drawings and Bearings</t>
        </is>
      </c>
      <c r="C510" s="13" t="inlineStr">
        <is>
          <t>Finding Bearings 1 [MF39.08]</t>
        </is>
      </c>
      <c r="D510" s="12" t="inlineStr">
        <is>
          <t>This nugget has learning material and questions covering the topic of Finding Bearings 1.</t>
        </is>
      </c>
      <c r="E510" s="12" t="inlineStr">
        <is>
          <t>e671444c-7359-4c65-9849-8eba74e6150a</t>
        </is>
      </c>
    </row>
    <row r="511" ht="45" customHeight="1">
      <c r="A511" s="12" t="inlineStr">
        <is>
          <t>Geometry</t>
        </is>
      </c>
      <c r="B511" s="12" t="inlineStr">
        <is>
          <t>Scale Drawings and Bearings</t>
        </is>
      </c>
      <c r="C511" s="13" t="inlineStr">
        <is>
          <t>Finding Bearings 2: Using Co-interior Angles [MF39.09]</t>
        </is>
      </c>
      <c r="D511" s="12" t="inlineStr">
        <is>
          <t>This nugget has learning material and questions covering the topic of Finding Bearings 2.</t>
        </is>
      </c>
      <c r="E511" s="12" t="inlineStr">
        <is>
          <t>a4bc0244-97a0-4e03-93e9-eda39e128037</t>
        </is>
      </c>
    </row>
    <row r="512" ht="45" customHeight="1">
      <c r="A512" s="12" t="inlineStr">
        <is>
          <t>Geometry</t>
        </is>
      </c>
      <c r="B512" s="12" t="inlineStr">
        <is>
          <t>Transformations</t>
        </is>
      </c>
      <c r="C512" s="13" t="inlineStr">
        <is>
          <t>Diagnostic: Transformations [MW00.45]</t>
        </is>
      </c>
      <c r="D512" s="12" t="inlineStr">
        <is>
          <t>This is a short diagnostic assessment covering the topic of Transformations.</t>
        </is>
      </c>
      <c r="E512" s="12" t="inlineStr">
        <is>
          <t>ef6920ef-e8f8-4341-b087-ac1856540adc</t>
        </is>
      </c>
    </row>
    <row r="513" ht="45" customHeight="1">
      <c r="A513" s="12" t="inlineStr">
        <is>
          <t>Geometry</t>
        </is>
      </c>
      <c r="B513" s="12" t="inlineStr">
        <is>
          <t>Transformations</t>
        </is>
      </c>
      <c r="C513" s="13" t="inlineStr">
        <is>
          <t>Introduction to Reflection [MF40.01]</t>
        </is>
      </c>
      <c r="D513" s="12" t="inlineStr">
        <is>
          <t>This nugget has learning material and questions covering the topic of an Introduction to Reflection.</t>
        </is>
      </c>
      <c r="E513" s="12" t="inlineStr">
        <is>
          <t>7deb4c7f-1dc2-4faf-b433-54560828aaf3</t>
        </is>
      </c>
    </row>
    <row r="514" ht="45" customHeight="1">
      <c r="A514" s="12" t="inlineStr">
        <is>
          <t>Geometry</t>
        </is>
      </c>
      <c r="B514" s="12" t="inlineStr">
        <is>
          <t>Transformations</t>
        </is>
      </c>
      <c r="C514" s="13" t="inlineStr">
        <is>
          <t>Finding the Line of Reflection [MF40.02]</t>
        </is>
      </c>
      <c r="D514" s="12" t="inlineStr">
        <is>
          <t>This nugget has learning material and questions covering the topic of Finding the Line of Reflection.</t>
        </is>
      </c>
      <c r="E514" s="12" t="inlineStr">
        <is>
          <t>bb858068-0d45-4ba9-8f70-ed48e8fa4eb1</t>
        </is>
      </c>
    </row>
    <row r="515" ht="45" customHeight="1">
      <c r="A515" s="12" t="inlineStr">
        <is>
          <t>Geometry</t>
        </is>
      </c>
      <c r="B515" s="12" t="inlineStr">
        <is>
          <t>Transformations</t>
        </is>
      </c>
      <c r="C515" s="13" t="inlineStr">
        <is>
          <t>Coordinates in Reflection [MF40.03]</t>
        </is>
      </c>
      <c r="D515" s="12" t="inlineStr">
        <is>
          <t>This nugget has learning material and questions covering the topic of Coordinates in Reflection.</t>
        </is>
      </c>
      <c r="E515" s="12" t="inlineStr">
        <is>
          <t>a8371cff-887d-43e7-96c0-82af1408418f</t>
        </is>
      </c>
    </row>
    <row r="516" ht="45" customHeight="1">
      <c r="A516" s="12" t="inlineStr">
        <is>
          <t>Geometry</t>
        </is>
      </c>
      <c r="B516" s="12" t="inlineStr">
        <is>
          <t>Transformations</t>
        </is>
      </c>
      <c r="C516" s="13" t="inlineStr">
        <is>
          <t>Rotation with Centre (0,0) [MF40.15]</t>
        </is>
      </c>
      <c r="D516" s="12" t="inlineStr">
        <is>
          <t>This nugget has learning material and questions covering the topic of Rotation with Centre (0,0).</t>
        </is>
      </c>
      <c r="E516" s="12" t="inlineStr">
        <is>
          <t>d956c274-b811-4f73-b25d-120fb3622f55</t>
        </is>
      </c>
    </row>
    <row r="517" ht="45" customHeight="1">
      <c r="A517" s="12" t="inlineStr">
        <is>
          <t>Geometry</t>
        </is>
      </c>
      <c r="B517" s="12" t="inlineStr">
        <is>
          <t>Transformations</t>
        </is>
      </c>
      <c r="C517" s="13" t="inlineStr">
        <is>
          <t>Rotation with Centre (x,y) [MF40.16]</t>
        </is>
      </c>
      <c r="D517" s="12" t="inlineStr">
        <is>
          <t>This nugget has learning material and questions covering the topic of Rotation with Centre (x,y).</t>
        </is>
      </c>
      <c r="E517" s="12" t="inlineStr">
        <is>
          <t>0033d29f-ed61-466d-a8a0-d7c03d192178</t>
        </is>
      </c>
    </row>
    <row r="518" ht="45" customHeight="1">
      <c r="A518" s="12" t="inlineStr">
        <is>
          <t>Geometry</t>
        </is>
      </c>
      <c r="B518" s="12" t="inlineStr">
        <is>
          <t>Transformations</t>
        </is>
      </c>
      <c r="C518" s="13" t="inlineStr">
        <is>
          <t>Describing Rotation [MF40.17]</t>
        </is>
      </c>
      <c r="D518" s="12" t="inlineStr">
        <is>
          <t>This nugget has learning material and questions covering the topic of Describing Rotation.</t>
        </is>
      </c>
      <c r="E518" s="12" t="inlineStr">
        <is>
          <t>00a3ba76-8a7e-46c6-8ac3-8a9e1cd268d5</t>
        </is>
      </c>
    </row>
    <row r="519" ht="45" customHeight="1">
      <c r="A519" s="12" t="inlineStr">
        <is>
          <t>Geometry</t>
        </is>
      </c>
      <c r="B519" s="12" t="inlineStr">
        <is>
          <t>Transformations</t>
        </is>
      </c>
      <c r="C519" s="13" t="inlineStr">
        <is>
          <t>Translation 1 [PM8.16]</t>
        </is>
      </c>
      <c r="D519" s="12" t="inlineStr">
        <is>
          <t>This nugget has learning material and questions covering the topic of translation (describing movements)</t>
        </is>
      </c>
      <c r="E519" s="12" t="inlineStr">
        <is>
          <t>a7ce7d08-37f2-4b84-b71e-03aeb22801e4</t>
        </is>
      </c>
    </row>
    <row r="520" ht="45" customHeight="1">
      <c r="A520" s="12" t="inlineStr">
        <is>
          <t>Geometry</t>
        </is>
      </c>
      <c r="B520" s="12" t="inlineStr">
        <is>
          <t>Transformations</t>
        </is>
      </c>
      <c r="C520" s="13" t="inlineStr">
        <is>
          <t>Translation 2 [PM15.03]</t>
        </is>
      </c>
      <c r="D520" s="12" t="inlineStr">
        <is>
          <t xml:space="preserve">This nugget has learning material and questions covering the topic of Translation 2. </t>
        </is>
      </c>
      <c r="E520" s="12" t="inlineStr">
        <is>
          <t>41fa9c0d-ffb3-44aa-b64e-a065204eb9d3</t>
        </is>
      </c>
    </row>
    <row r="521" ht="45" customHeight="1">
      <c r="A521" s="12" t="inlineStr">
        <is>
          <t>Geometry</t>
        </is>
      </c>
      <c r="B521" s="12" t="inlineStr">
        <is>
          <t>Transformations</t>
        </is>
      </c>
      <c r="C521" s="13" t="inlineStr">
        <is>
          <t>Enlarging Shapes [MF40.07]</t>
        </is>
      </c>
      <c r="D521" s="12" t="inlineStr">
        <is>
          <t>This nugget has learning material and questions covering the topic of Enlarging Shapes.</t>
        </is>
      </c>
      <c r="E521" s="12" t="inlineStr">
        <is>
          <t>d62a0534-865a-47db-b1ff-6fde249dda74</t>
        </is>
      </c>
    </row>
    <row r="522" ht="45" customHeight="1">
      <c r="A522" s="12" t="inlineStr">
        <is>
          <t>Geometry</t>
        </is>
      </c>
      <c r="B522" s="12" t="inlineStr">
        <is>
          <t>Transformations</t>
        </is>
      </c>
      <c r="C522" s="13" t="inlineStr">
        <is>
          <t>Enlargements with 0&lt;SF&lt;1 [MF40.08]</t>
        </is>
      </c>
      <c r="D522" s="12" t="inlineStr">
        <is>
          <t>This nugget has learning material and questions covering the topic of Enlargements with 0&lt;SF&lt;1.</t>
        </is>
      </c>
      <c r="E522" s="12" t="inlineStr">
        <is>
          <t>5b926237-00a0-4291-9872-08b429d2a445</t>
        </is>
      </c>
    </row>
    <row r="523" ht="45" customHeight="1">
      <c r="A523" s="12" t="inlineStr">
        <is>
          <t>Geometry</t>
        </is>
      </c>
      <c r="B523" s="12" t="inlineStr">
        <is>
          <t>Transformations</t>
        </is>
      </c>
      <c r="C523" s="13" t="inlineStr">
        <is>
          <t>Enlargement with Centre (0,0) [MF40.09]</t>
        </is>
      </c>
      <c r="D523" s="12" t="inlineStr">
        <is>
          <t>This nugget has learning material and questions covering the topic of Enlargement with Centre (0,0).</t>
        </is>
      </c>
      <c r="E523" s="12" t="inlineStr">
        <is>
          <t>59817b6c-164c-4c10-9a92-674e34d150cb</t>
        </is>
      </c>
    </row>
    <row r="524" ht="45" customHeight="1">
      <c r="A524" s="12" t="inlineStr">
        <is>
          <t>Geometry</t>
        </is>
      </c>
      <c r="B524" s="12" t="inlineStr">
        <is>
          <t>Transformations</t>
        </is>
      </c>
      <c r="C524" s="13" t="inlineStr">
        <is>
          <t>Enlargement with Centre (x,y) [MF40.10]</t>
        </is>
      </c>
      <c r="D524" s="12" t="inlineStr">
        <is>
          <t>This nugget has learning material and questions covering the topic of Enlargement with Centre (x,y).</t>
        </is>
      </c>
      <c r="E524" s="12" t="inlineStr">
        <is>
          <t>0b5c56c9-8ea2-4c85-9cbb-8c5c12835d4d</t>
        </is>
      </c>
    </row>
    <row r="525" ht="45" customHeight="1">
      <c r="A525" s="12" t="inlineStr">
        <is>
          <t>Geometry</t>
        </is>
      </c>
      <c r="B525" s="12" t="inlineStr">
        <is>
          <t>Transformations</t>
        </is>
      </c>
      <c r="C525" s="13" t="inlineStr">
        <is>
          <t>Enlargement with Fractional Scale Factor (0,0) [MF40.11]</t>
        </is>
      </c>
      <c r="D525" s="12" t="inlineStr">
        <is>
          <t>This nugget has learning material and questions covering the topic of Enlargement with Fractional Scale Factor (0,0).</t>
        </is>
      </c>
      <c r="E525" s="12" t="inlineStr">
        <is>
          <t>6d68cd71-1677-4710-b838-720ac1612f12</t>
        </is>
      </c>
    </row>
    <row r="526" ht="45" customHeight="1">
      <c r="A526" s="12" t="inlineStr">
        <is>
          <t>Geometry</t>
        </is>
      </c>
      <c r="B526" s="12" t="inlineStr">
        <is>
          <t>Transformations</t>
        </is>
      </c>
      <c r="C526" s="13" t="inlineStr">
        <is>
          <t>Enlargement with Fractional Scale Factor (x,y) [MF40.12]</t>
        </is>
      </c>
      <c r="D526" s="12" t="inlineStr">
        <is>
          <t>This nugget has learning material and questions covering the topic of Enlargement with Fractional Scale Factor (x,y).</t>
        </is>
      </c>
      <c r="E526" s="12" t="inlineStr">
        <is>
          <t>d4534548-155a-4cd0-8ba8-f0862f452651</t>
        </is>
      </c>
    </row>
    <row r="527" ht="45" customHeight="1">
      <c r="A527" s="12" t="inlineStr">
        <is>
          <t>Geometry</t>
        </is>
      </c>
      <c r="B527" s="12" t="inlineStr">
        <is>
          <t>Transformations</t>
        </is>
      </c>
      <c r="C527" s="13" t="inlineStr">
        <is>
          <t>Describing Enlargements with an Integer Scale Factor [MF40.13]</t>
        </is>
      </c>
      <c r="D527" s="12" t="inlineStr">
        <is>
          <t>This nugget has learning material and questions covering the topic of Describing Enlargements with an Integer Scale Factor.</t>
        </is>
      </c>
      <c r="E527" s="12" t="inlineStr">
        <is>
          <t>9917945f-de60-430d-bc80-2424b6eef3f0</t>
        </is>
      </c>
    </row>
    <row r="528" ht="45" customHeight="1">
      <c r="A528" s="12" t="inlineStr">
        <is>
          <t>Geometry</t>
        </is>
      </c>
      <c r="B528" s="12" t="inlineStr">
        <is>
          <t>Transformations</t>
        </is>
      </c>
      <c r="C528" s="13" t="inlineStr">
        <is>
          <t>Describing Enlargements with a Non-Integer Scale Factor [MF40.14]</t>
        </is>
      </c>
      <c r="D528" s="12" t="inlineStr">
        <is>
          <t>This nugget has learning material and questions covering the topic of Describing Enlargements with a Non-Integer Scale Factor.</t>
        </is>
      </c>
      <c r="E528" s="12" t="inlineStr">
        <is>
          <t>42417f8f-ce22-4f0f-92ac-f194852f594a</t>
        </is>
      </c>
    </row>
    <row r="529" ht="45" customHeight="1">
      <c r="A529" s="12" t="inlineStr">
        <is>
          <t>Geometry</t>
        </is>
      </c>
      <c r="B529" s="12" t="inlineStr">
        <is>
          <t>Transformations</t>
        </is>
      </c>
      <c r="C529" s="13" t="inlineStr">
        <is>
          <t>Describing Transformations [MF40.18]</t>
        </is>
      </c>
      <c r="D529" s="12" t="inlineStr">
        <is>
          <t>This nugget has learning material and questions covering the topic of Describing Transformations 1.</t>
        </is>
      </c>
      <c r="E529" s="12" t="inlineStr">
        <is>
          <t>4d2169c6-fd81-4002-956b-23dea49de085</t>
        </is>
      </c>
    </row>
    <row r="530" ht="45" customHeight="1">
      <c r="A530" s="12" t="inlineStr">
        <is>
          <t>Geometry</t>
        </is>
      </c>
      <c r="B530" s="12" t="inlineStr">
        <is>
          <t>Transformations</t>
        </is>
      </c>
      <c r="C530" s="13" t="inlineStr">
        <is>
          <t>Congruence and Similarity in Transformations [MF40.25]</t>
        </is>
      </c>
      <c r="D530" s="12" t="inlineStr">
        <is>
          <t>This nugget covers the idea that in translation, reflection and rotation the object and image are congruent, but in enlargement the shapes are similar.</t>
        </is>
      </c>
      <c r="E530" s="12" t="inlineStr">
        <is>
          <t>4054f5fb-3bf6-463d-b2d2-57095e7b4d0c</t>
        </is>
      </c>
    </row>
    <row r="531" ht="45" customHeight="1">
      <c r="A531" s="12" t="inlineStr">
        <is>
          <t>Geometry</t>
        </is>
      </c>
      <c r="B531" s="12" t="inlineStr">
        <is>
          <t>Similarity</t>
        </is>
      </c>
      <c r="C531" s="13" t="inlineStr">
        <is>
          <t>Diagnostic: Similarity (Length) [MF00.55]</t>
        </is>
      </c>
      <c r="D531" s="12" t="inlineStr">
        <is>
          <t>This is a short diagnostic with questions on the topic of Similarity 1.</t>
        </is>
      </c>
      <c r="E531" s="12" t="inlineStr">
        <is>
          <t>5826e2e5-3b3e-4a6e-abfd-6e5e92f39fd2</t>
        </is>
      </c>
    </row>
    <row r="532" ht="45" customHeight="1">
      <c r="A532" s="12" t="inlineStr">
        <is>
          <t>Geometry</t>
        </is>
      </c>
      <c r="B532" s="12" t="inlineStr">
        <is>
          <t>Similarity</t>
        </is>
      </c>
      <c r="C532" s="13" t="inlineStr">
        <is>
          <t>Introduction to Similarity [MF43.01]</t>
        </is>
      </c>
      <c r="D532" s="12" t="inlineStr">
        <is>
          <t>This nugget has learning material and questions covering the topic of an Introduction to Similarity.</t>
        </is>
      </c>
      <c r="E532" s="12" t="inlineStr">
        <is>
          <t>3677bf12-5317-41eb-b08b-7ee578cd0743</t>
        </is>
      </c>
    </row>
    <row r="533" ht="45" customHeight="1">
      <c r="A533" s="12" t="inlineStr">
        <is>
          <t>Geometry</t>
        </is>
      </c>
      <c r="B533" s="12" t="inlineStr">
        <is>
          <t>Similarity</t>
        </is>
      </c>
      <c r="C533" s="13" t="inlineStr">
        <is>
          <t>Similar Polygons: Finding the Scale Factor [MF43.02]</t>
        </is>
      </c>
      <c r="D533" s="12" t="inlineStr">
        <is>
          <t>This nugget has learning material and questions covering the topic of Similar Polygons: Finding the Scale Factor.</t>
        </is>
      </c>
      <c r="E533" s="12" t="inlineStr">
        <is>
          <t>0cfd15ed-5da5-4b8c-86e5-4f6272f99e2e</t>
        </is>
      </c>
    </row>
    <row r="534" ht="45" customHeight="1">
      <c r="A534" s="12" t="inlineStr">
        <is>
          <t>Geometry</t>
        </is>
      </c>
      <c r="B534" s="12" t="inlineStr">
        <is>
          <t>Similarity</t>
        </is>
      </c>
      <c r="C534" s="13" t="inlineStr">
        <is>
          <t>Similar Polygons: Missing Sides given Scale Factor [MF43.03]</t>
        </is>
      </c>
      <c r="D534" s="12" t="inlineStr">
        <is>
          <t>This nugget has learning material and questions covering the topic of Similar Polygons: Missing Sides.</t>
        </is>
      </c>
      <c r="E534" s="12" t="inlineStr">
        <is>
          <t>0486b5eb-5f6d-4958-9669-c59025c16ed5</t>
        </is>
      </c>
    </row>
    <row r="535" ht="45" customHeight="1">
      <c r="A535" s="12" t="inlineStr">
        <is>
          <t>Geometry</t>
        </is>
      </c>
      <c r="B535" s="12" t="inlineStr">
        <is>
          <t>Similarity</t>
        </is>
      </c>
      <c r="C535" s="13" t="inlineStr">
        <is>
          <t>Similar Polygons: Missing Sides [MF43.04]</t>
        </is>
      </c>
      <c r="D535" s="12" t="inlineStr">
        <is>
          <t>This nugget has learning material and questions covering the topic of Similar Polygons: Missing Sides</t>
        </is>
      </c>
      <c r="E535" s="12" t="inlineStr">
        <is>
          <t>8e19a273-18fa-4aef-92ee-558213f1b0c9</t>
        </is>
      </c>
    </row>
    <row r="536" ht="45" customHeight="1">
      <c r="A536" s="12" t="inlineStr">
        <is>
          <t>Geometry</t>
        </is>
      </c>
      <c r="B536" s="12" t="inlineStr">
        <is>
          <t>Similarity</t>
        </is>
      </c>
      <c r="C536" s="13" t="inlineStr">
        <is>
          <t>Similar Triangles 1: Same Orientation [MF43.05]</t>
        </is>
      </c>
      <c r="D536" s="12" t="inlineStr">
        <is>
          <t>This nugget has learning material and questions covering the topic of Similar Triangles 1.</t>
        </is>
      </c>
      <c r="E536" s="12" t="inlineStr">
        <is>
          <t>9216f0b5-a6f5-4b0f-a7b5-985e20809b00</t>
        </is>
      </c>
    </row>
    <row r="537" ht="45" customHeight="1">
      <c r="A537" s="12" t="inlineStr">
        <is>
          <t>Geometry</t>
        </is>
      </c>
      <c r="B537" s="12" t="inlineStr">
        <is>
          <t>Similarity</t>
        </is>
      </c>
      <c r="C537" s="13" t="inlineStr">
        <is>
          <t>Similar Triangles 2: Different Orientations [MF43.06]</t>
        </is>
      </c>
      <c r="D537" s="12" t="inlineStr">
        <is>
          <t>This nugget has learning material and questions covering the topic of Similar Triangles 2.</t>
        </is>
      </c>
      <c r="E537" s="12" t="inlineStr">
        <is>
          <t>6867d474-bcd7-49bb-8fa7-aadd757d2011</t>
        </is>
      </c>
    </row>
    <row r="538" ht="45" customHeight="1">
      <c r="A538" s="12" t="inlineStr">
        <is>
          <t>Geometry</t>
        </is>
      </c>
      <c r="B538" s="12" t="inlineStr">
        <is>
          <t>Construction and Loci</t>
        </is>
      </c>
      <c r="C538" s="13" t="inlineStr">
        <is>
          <t>Diagnostic: Constructions and Loci [MF00.54]</t>
        </is>
      </c>
      <c r="D538" s="12" t="inlineStr">
        <is>
          <t>This is a short diagnostic with questions on the topic of Constructions and Loci.</t>
        </is>
      </c>
      <c r="E538" s="12" t="inlineStr">
        <is>
          <t>0455816a-66f2-4e5d-913b-8deee79ee71c</t>
        </is>
      </c>
    </row>
    <row r="539" ht="45" customHeight="1">
      <c r="A539" s="12" t="inlineStr">
        <is>
          <t>Geometry</t>
        </is>
      </c>
      <c r="B539" s="12" t="inlineStr">
        <is>
          <t>Construction and Loci</t>
        </is>
      </c>
      <c r="C539" s="13" t="inlineStr">
        <is>
          <t>Using a Ruler [MF26.16]</t>
        </is>
      </c>
      <c r="D539" s="12" t="inlineStr">
        <is>
          <t xml:space="preserve">This nugget has questions on reading from a ruler to measure the length of a line segment in cm, to one decimal place. </t>
        </is>
      </c>
      <c r="E539" s="12" t="inlineStr">
        <is>
          <t>47f6e68e-d2d6-4504-88eb-aa6d7098880b</t>
        </is>
      </c>
    </row>
    <row r="540" ht="45" customHeight="1">
      <c r="A540" s="12" t="inlineStr">
        <is>
          <t>Geometry</t>
        </is>
      </c>
      <c r="B540" s="12" t="inlineStr">
        <is>
          <t>Construction and Loci</t>
        </is>
      </c>
      <c r="C540" s="13" t="inlineStr">
        <is>
          <t>Constructing Circles [MF42.01]</t>
        </is>
      </c>
      <c r="D540" s="12" t="inlineStr">
        <is>
          <t>This nugget has learning material and questions covering the topic of Constructing Circles.</t>
        </is>
      </c>
      <c r="E540" s="12" t="inlineStr">
        <is>
          <t>f74cca3b-0d56-4ded-b735-66bf365c30da</t>
        </is>
      </c>
    </row>
    <row r="541" ht="45" customHeight="1">
      <c r="A541" s="12" t="inlineStr">
        <is>
          <t>Geometry</t>
        </is>
      </c>
      <c r="B541" s="12" t="inlineStr">
        <is>
          <t>Construction and Loci</t>
        </is>
      </c>
      <c r="C541" s="13" t="inlineStr">
        <is>
          <t>Constructing an Equilateral Triangle [MF42.02]</t>
        </is>
      </c>
      <c r="D541" s="12" t="inlineStr">
        <is>
          <t>This nugget has learning material and questions covering the topic of Constructing an Equilateral Triangle.</t>
        </is>
      </c>
      <c r="E541" s="12" t="inlineStr">
        <is>
          <t>950e68b5-d00a-43cc-9c77-4eeb8971649b</t>
        </is>
      </c>
    </row>
    <row r="542" ht="45" customHeight="1">
      <c r="A542" s="12" t="inlineStr">
        <is>
          <t>Geometry</t>
        </is>
      </c>
      <c r="B542" s="12" t="inlineStr">
        <is>
          <t>Construction and Loci</t>
        </is>
      </c>
      <c r="C542" s="13" t="inlineStr">
        <is>
          <t>Constructing Triangles [MI42.10]</t>
        </is>
      </c>
      <c r="D542" s="12" t="inlineStr">
        <is>
          <t>This nugget has learning material and questions covering the topic of Constructing Triangles.</t>
        </is>
      </c>
      <c r="E542" s="12" t="inlineStr">
        <is>
          <t>504a424b-324b-4e94-b5bc-c1c0a492e123</t>
        </is>
      </c>
    </row>
    <row r="543" ht="45" customHeight="1">
      <c r="A543" s="12" t="inlineStr">
        <is>
          <t>Geometry</t>
        </is>
      </c>
      <c r="B543" s="12" t="inlineStr">
        <is>
          <t>Construction and Loci</t>
        </is>
      </c>
      <c r="C543" s="13" t="inlineStr">
        <is>
          <t>Perpendicular Bisector [MF42.03]</t>
        </is>
      </c>
      <c r="D543" s="12" t="inlineStr">
        <is>
          <t>This nugget has learning material and questions covering the topic of Perpendicular Bisectors.</t>
        </is>
      </c>
      <c r="E543" s="12" t="inlineStr">
        <is>
          <t>a2234bdd-8f32-486d-bcfa-3a96c1ee914e</t>
        </is>
      </c>
    </row>
    <row r="544" ht="45" customHeight="1">
      <c r="A544" s="12" t="inlineStr">
        <is>
          <t>Geometry</t>
        </is>
      </c>
      <c r="B544" s="12" t="inlineStr">
        <is>
          <t>Construction and Loci</t>
        </is>
      </c>
      <c r="C544" s="13" t="inlineStr">
        <is>
          <t>Angle Bisector [MF42.04]</t>
        </is>
      </c>
      <c r="D544" s="12" t="inlineStr">
        <is>
          <t>This nugget has learning material and questions covering the topic of Angle Bisectors.</t>
        </is>
      </c>
      <c r="E544" s="12" t="inlineStr">
        <is>
          <t>fba8c169-e804-48d0-8f54-cb008f7fcecf</t>
        </is>
      </c>
    </row>
    <row r="545" ht="45" customHeight="1">
      <c r="A545" s="12" t="inlineStr">
        <is>
          <t>Geometry</t>
        </is>
      </c>
      <c r="B545" s="12" t="inlineStr">
        <is>
          <t>Construction and Loci</t>
        </is>
      </c>
      <c r="C545" s="13" t="inlineStr">
        <is>
          <t>Perpendicular from a Point to a Line [MF42.05]</t>
        </is>
      </c>
      <c r="D545" s="12" t="inlineStr">
        <is>
          <t>This nugget has learning material and questions covering the topic of a Perpendicular from a Point to a Line.</t>
        </is>
      </c>
      <c r="E545" s="12" t="inlineStr">
        <is>
          <t>00d9086b-3ed0-4d90-8c44-5102ea8a26b8</t>
        </is>
      </c>
    </row>
    <row r="546" ht="45" customHeight="1">
      <c r="A546" s="12" t="inlineStr">
        <is>
          <t>Geometry</t>
        </is>
      </c>
      <c r="B546" s="12" t="inlineStr">
        <is>
          <t>Construction and Loci</t>
        </is>
      </c>
      <c r="C546" s="13" t="inlineStr">
        <is>
          <t>Constructing Angles (30°, 45°, 60°, 90°) [MF42.06]</t>
        </is>
      </c>
      <c r="D546" s="12" t="inlineStr">
        <is>
          <t>This nugget has learning material and questions covering the topic of Constructing Angles (30, 45, 60, 90).</t>
        </is>
      </c>
      <c r="E546" s="12" t="inlineStr">
        <is>
          <t>e542cc6b-2f7e-44d5-b919-ea6d30d8e8c7</t>
        </is>
      </c>
    </row>
    <row r="547" ht="45" customHeight="1">
      <c r="A547" s="12" t="inlineStr">
        <is>
          <t>Geometry</t>
        </is>
      </c>
      <c r="B547" s="12" t="inlineStr">
        <is>
          <t>Construction and Loci</t>
        </is>
      </c>
      <c r="C547" s="13" t="inlineStr">
        <is>
          <t>Understanding Loci [MF42.07]</t>
        </is>
      </c>
      <c r="D547" s="12" t="inlineStr">
        <is>
          <t>This nugget has learning material and questions covering the topic of Understanding Loci.</t>
        </is>
      </c>
      <c r="E547" s="12" t="inlineStr">
        <is>
          <t>b6a4a13d-bb8c-4abd-9bcc-8f4b8114f751</t>
        </is>
      </c>
    </row>
    <row r="548" ht="45" customHeight="1">
      <c r="A548" s="12" t="inlineStr">
        <is>
          <t>Geometry</t>
        </is>
      </c>
      <c r="B548" s="12" t="inlineStr">
        <is>
          <t>Construction and Loci</t>
        </is>
      </c>
      <c r="C548" s="13" t="inlineStr">
        <is>
          <t>Loci 1: Single Constructions [MF42.08]</t>
        </is>
      </c>
      <c r="D548" s="12" t="inlineStr">
        <is>
          <t>This nugget has learning material and questions covering the topic of Loci 1.</t>
        </is>
      </c>
      <c r="E548" s="12" t="inlineStr">
        <is>
          <t>f546e9d0-0b3f-43b0-b66d-efbd8c59b79c</t>
        </is>
      </c>
    </row>
    <row r="549" ht="45" customHeight="1">
      <c r="A549" s="12" t="inlineStr">
        <is>
          <t>Geometry</t>
        </is>
      </c>
      <c r="B549" s="12" t="inlineStr">
        <is>
          <t>Construction and Loci</t>
        </is>
      </c>
      <c r="C549" s="13" t="inlineStr">
        <is>
          <t>Loci 2: Multi-Step Problems [MF42.09]</t>
        </is>
      </c>
      <c r="D549" s="12" t="inlineStr">
        <is>
          <t>This nugget has learning material and questions covering the topic of Loci 2.</t>
        </is>
      </c>
      <c r="E549" s="12" t="inlineStr">
        <is>
          <t>faf7d1f3-0273-4ad4-8b5f-d684d563d61a</t>
        </is>
      </c>
    </row>
    <row r="550" ht="45" customHeight="1">
      <c r="A550" s="12" t="inlineStr">
        <is>
          <t>Area, Perimeter and Volume</t>
        </is>
      </c>
      <c r="B550" s="12" t="inlineStr">
        <is>
          <t>Area and Perimeter</t>
        </is>
      </c>
      <c r="C550" s="13" t="inlineStr">
        <is>
          <t>Diagnostic: Perimeter [MF00.45]</t>
        </is>
      </c>
      <c r="D550" s="12" t="inlineStr">
        <is>
          <t>This is a short diagnostic with questions on the topic of Perimeter.</t>
        </is>
      </c>
      <c r="E550" s="12" t="inlineStr">
        <is>
          <t>669fdbe4-a56e-4da1-a23b-34a78a5df3fd</t>
        </is>
      </c>
    </row>
    <row r="551" ht="45" customHeight="1">
      <c r="A551" s="12" t="inlineStr">
        <is>
          <t>Area, Perimeter and Volume</t>
        </is>
      </c>
      <c r="B551" s="12" t="inlineStr">
        <is>
          <t>Area and Perimeter</t>
        </is>
      </c>
      <c r="C551" s="13" t="inlineStr">
        <is>
          <t>Perimeter by Counting [MF30.01]</t>
        </is>
      </c>
      <c r="D551" s="12" t="inlineStr">
        <is>
          <t>This nugget has learning material and questions covering the topic of Perimeter by Counting.</t>
        </is>
      </c>
      <c r="E551" s="12" t="inlineStr">
        <is>
          <t>3ac009c6-1f67-4465-bb62-0978b4b1e64a</t>
        </is>
      </c>
    </row>
    <row r="552" ht="45" customHeight="1">
      <c r="A552" s="12" t="inlineStr">
        <is>
          <t>Area, Perimeter and Volume</t>
        </is>
      </c>
      <c r="B552" s="12" t="inlineStr">
        <is>
          <t>Area and Perimeter</t>
        </is>
      </c>
      <c r="C552" s="13" t="inlineStr">
        <is>
          <t>Basic Perimeter [MF30.07]</t>
        </is>
      </c>
      <c r="D552" s="12" t="inlineStr">
        <is>
          <t xml:space="preserve">This nugget covers finding the perimeter of squares, rectangles and triangles, either through addition or multiplication. </t>
        </is>
      </c>
      <c r="E552" s="12" t="inlineStr">
        <is>
          <t>eb6c7ec9-da55-47bc-a51a-9947fe4d81d8</t>
        </is>
      </c>
    </row>
    <row r="553" ht="45" customHeight="1">
      <c r="A553" s="12" t="inlineStr">
        <is>
          <t>Area, Perimeter and Volume</t>
        </is>
      </c>
      <c r="B553" s="12" t="inlineStr">
        <is>
          <t>Area and Perimeter</t>
        </is>
      </c>
      <c r="C553" s="13" t="inlineStr">
        <is>
          <t>Perimeter of Regular Shapes 1: Calculate Perimeter [MF30.02]</t>
        </is>
      </c>
      <c r="D553" s="12" t="inlineStr">
        <is>
          <t>This nugget has learning material and questions covering the topic of the Perimeter of Regular Shapes 1.</t>
        </is>
      </c>
      <c r="E553" s="12" t="inlineStr">
        <is>
          <t>0305e05b-c8aa-4289-87ee-7df4de44fb7c</t>
        </is>
      </c>
    </row>
    <row r="554" ht="45" customHeight="1">
      <c r="A554" s="12" t="inlineStr">
        <is>
          <t>Area, Perimeter and Volume</t>
        </is>
      </c>
      <c r="B554" s="12" t="inlineStr">
        <is>
          <t>Area and Perimeter</t>
        </is>
      </c>
      <c r="C554" s="13" t="inlineStr">
        <is>
          <t>Perimeter of Regular Shapes 2: Calculate Side Length [MF30.03]</t>
        </is>
      </c>
      <c r="D554" s="12" t="inlineStr">
        <is>
          <t>This nugget has learning material and questions covering the topic of the Perimeter of Regular Shapes 2.</t>
        </is>
      </c>
      <c r="E554" s="12" t="inlineStr">
        <is>
          <t>2c943e26-9638-4168-9432-ee78860c9b23</t>
        </is>
      </c>
    </row>
    <row r="555" ht="45" customHeight="1">
      <c r="A555" s="12" t="inlineStr">
        <is>
          <t>Area, Perimeter and Volume</t>
        </is>
      </c>
      <c r="B555" s="12" t="inlineStr">
        <is>
          <t>Area and Perimeter</t>
        </is>
      </c>
      <c r="C555" s="13" t="inlineStr">
        <is>
          <t>Perimeter of Composite Shapes 1 [MF30.04]</t>
        </is>
      </c>
      <c r="D555" s="12" t="inlineStr">
        <is>
          <t>This nugget has learning material and questions covering the topic of the Perimeter of Composite Shapes 1.</t>
        </is>
      </c>
      <c r="E555" s="12" t="inlineStr">
        <is>
          <t>6876f02b-ab8a-4c71-84d3-945620b78dc6</t>
        </is>
      </c>
    </row>
    <row r="556" ht="45" customHeight="1">
      <c r="A556" s="12" t="inlineStr">
        <is>
          <t>Area, Perimeter and Volume</t>
        </is>
      </c>
      <c r="B556" s="12" t="inlineStr">
        <is>
          <t>Area and Perimeter</t>
        </is>
      </c>
      <c r="C556" s="13" t="inlineStr">
        <is>
          <t>Perimeter of Composite Shapes 2: Worded Context [MF30.05]</t>
        </is>
      </c>
      <c r="D556" s="12" t="inlineStr">
        <is>
          <t xml:space="preserve">This nuggets contains question on finding the perimeter of polygons and compound shapes, including where some side lengths are not given. There are also applied money questions, e.g. finding the cost of a fence around the perimeter given the cost per metre of the fencing. </t>
        </is>
      </c>
      <c r="E556" s="12" t="inlineStr">
        <is>
          <t>8e8a2814-b2c5-481d-aaf1-e4e6fe866bcc</t>
        </is>
      </c>
    </row>
    <row r="557" ht="45" customHeight="1">
      <c r="A557" s="12" t="inlineStr">
        <is>
          <t>Area, Perimeter and Volume</t>
        </is>
      </c>
      <c r="B557" s="12" t="inlineStr">
        <is>
          <t>Area and Perimeter</t>
        </is>
      </c>
      <c r="C557" s="13" t="inlineStr">
        <is>
          <t>Perimeter and Algebra [MF30.06]</t>
        </is>
      </c>
      <c r="D557" s="12" t="inlineStr">
        <is>
          <t>This nugget has learning material and questions covering the topic of the Perimeter and Algebra.</t>
        </is>
      </c>
      <c r="E557" s="12" t="inlineStr">
        <is>
          <t>f109fc17-dc38-4d1b-aafe-0ce0f0047ec1</t>
        </is>
      </c>
    </row>
    <row r="558" ht="45" customHeight="1">
      <c r="A558" s="12" t="inlineStr">
        <is>
          <t>Area, Perimeter and Volume</t>
        </is>
      </c>
      <c r="B558" s="12" t="inlineStr">
        <is>
          <t>Area and Perimeter</t>
        </is>
      </c>
      <c r="C558" s="13" t="inlineStr">
        <is>
          <t>Diagnostic: Area [MF00.46]</t>
        </is>
      </c>
      <c r="D558" s="12" t="inlineStr">
        <is>
          <t>This is a short diagnostic with questions on the topic of Area.</t>
        </is>
      </c>
      <c r="E558" s="12" t="inlineStr">
        <is>
          <t>a27ed883-e413-49af-ada6-dad01fa1ce8f</t>
        </is>
      </c>
    </row>
    <row r="559" ht="45" customHeight="1">
      <c r="A559" s="12" t="inlineStr">
        <is>
          <t>Area, Perimeter and Volume</t>
        </is>
      </c>
      <c r="B559" s="12" t="inlineStr">
        <is>
          <t>Area and Perimeter</t>
        </is>
      </c>
      <c r="C559" s="13" t="inlineStr">
        <is>
          <t>Area by Counting Squares [MF31.01]</t>
        </is>
      </c>
      <c r="D559" s="12" t="inlineStr">
        <is>
          <t>This nugget has learning material and questions covering the topic of Areas by Counting Squares.</t>
        </is>
      </c>
      <c r="E559" s="12" t="inlineStr">
        <is>
          <t>3d8b3373-5eba-474f-9af0-40f978588a70</t>
        </is>
      </c>
    </row>
    <row r="560" ht="45" customHeight="1">
      <c r="A560" s="12" t="inlineStr">
        <is>
          <t>Area, Perimeter and Volume</t>
        </is>
      </c>
      <c r="B560" s="12" t="inlineStr">
        <is>
          <t>Area and Perimeter</t>
        </is>
      </c>
      <c r="C560" s="13" t="inlineStr">
        <is>
          <t>Estimating Area [MF31.02]</t>
        </is>
      </c>
      <c r="D560" s="12" t="inlineStr">
        <is>
          <t>This nugget has learning material and questions covering the topic of Estimating Area.</t>
        </is>
      </c>
      <c r="E560" s="12" t="inlineStr">
        <is>
          <t>27dd2dc1-b2fa-4717-b535-508070f8ea1b</t>
        </is>
      </c>
    </row>
    <row r="561" ht="45" customHeight="1">
      <c r="A561" s="12" t="inlineStr">
        <is>
          <t>Area, Perimeter and Volume</t>
        </is>
      </c>
      <c r="B561" s="12" t="inlineStr">
        <is>
          <t>Area and Perimeter</t>
        </is>
      </c>
      <c r="C561" s="13" t="inlineStr">
        <is>
          <t>Area of Squares, Rectangles and Parallelograms [MF31.03]</t>
        </is>
      </c>
      <c r="D561" s="12" t="inlineStr">
        <is>
          <t>This nugget has learning material and questions covering the topic of the Area of Squares, Rectangles and Parallelograms.</t>
        </is>
      </c>
      <c r="E561" s="12" t="inlineStr">
        <is>
          <t>b730043c-6004-43d2-b60d-00ae3e7e70bf</t>
        </is>
      </c>
    </row>
    <row r="562" ht="45" customHeight="1">
      <c r="A562" s="12" t="inlineStr">
        <is>
          <t>Area, Perimeter and Volume</t>
        </is>
      </c>
      <c r="B562" s="12" t="inlineStr">
        <is>
          <t>Area and Perimeter</t>
        </is>
      </c>
      <c r="C562" s="13" t="inlineStr">
        <is>
          <t>Area of Right Angled Triangles [MF31.04]</t>
        </is>
      </c>
      <c r="D562" s="12" t="inlineStr">
        <is>
          <t>This nugget has learning material and questions covering the topic of the Area of Right Angled Triangles.</t>
        </is>
      </c>
      <c r="E562" s="12" t="inlineStr">
        <is>
          <t>1c206425-6f75-4780-9524-da958f6f9acd</t>
        </is>
      </c>
    </row>
    <row r="563" ht="45" customHeight="1">
      <c r="A563" s="12" t="inlineStr">
        <is>
          <t>Area, Perimeter and Volume</t>
        </is>
      </c>
      <c r="B563" s="12" t="inlineStr">
        <is>
          <t>Area and Perimeter</t>
        </is>
      </c>
      <c r="C563" s="13" t="inlineStr">
        <is>
          <t>Area of Triangles [MF31.05]</t>
        </is>
      </c>
      <c r="D563" s="12" t="inlineStr">
        <is>
          <t>This nugget has learning material and questions covering the topic of the Area of Triangles.</t>
        </is>
      </c>
      <c r="E563" s="12" t="inlineStr">
        <is>
          <t>6a1e573c-8343-4d84-88b7-da829a119cd9</t>
        </is>
      </c>
    </row>
    <row r="564" ht="45" customHeight="1">
      <c r="A564" s="12" t="inlineStr">
        <is>
          <t>Area, Perimeter and Volume</t>
        </is>
      </c>
      <c r="B564" s="12" t="inlineStr">
        <is>
          <t>Area and Perimeter</t>
        </is>
      </c>
      <c r="C564" s="13" t="inlineStr">
        <is>
          <t>Area of Composite Shapes 1: Adding [MF31.06]</t>
        </is>
      </c>
      <c r="D564" s="12" t="inlineStr">
        <is>
          <t>This nugget has learning material and questions covering the topic of the Area of Composite Shapes 1.</t>
        </is>
      </c>
      <c r="E564" s="12" t="inlineStr">
        <is>
          <t>7c3e4b1e-2cfa-4260-a339-9bf868a41d30</t>
        </is>
      </c>
    </row>
    <row r="565" ht="45" customHeight="1">
      <c r="A565" s="12" t="inlineStr">
        <is>
          <t>Area, Perimeter and Volume</t>
        </is>
      </c>
      <c r="B565" s="12" t="inlineStr">
        <is>
          <t>Area and Perimeter</t>
        </is>
      </c>
      <c r="C565" s="13" t="inlineStr">
        <is>
          <t>Area of Trapeziums [MF31.07]</t>
        </is>
      </c>
      <c r="D565" s="12" t="inlineStr">
        <is>
          <t>This nugget has learning material and questions covering the topic of the Area of Trapeziums.</t>
        </is>
      </c>
      <c r="E565" s="12" t="inlineStr">
        <is>
          <t>3ad082e0-8ab4-42f4-a141-7856d05a6ef1</t>
        </is>
      </c>
    </row>
    <row r="566" ht="45" customHeight="1">
      <c r="A566" s="12" t="inlineStr">
        <is>
          <t>Area, Perimeter and Volume</t>
        </is>
      </c>
      <c r="B566" s="12" t="inlineStr">
        <is>
          <t>Area and Perimeter</t>
        </is>
      </c>
      <c r="C566" s="13" t="inlineStr">
        <is>
          <t>Area of Composite Shapes 2: Subtracting [MF31.08]</t>
        </is>
      </c>
      <c r="D566" s="12" t="inlineStr">
        <is>
          <t>This nugget has learning material and questions covering the topic of the Area of Composite Shapes 2.</t>
        </is>
      </c>
      <c r="E566" s="12" t="inlineStr">
        <is>
          <t>41eee480-2c78-45b1-ad41-42ee3e316589</t>
        </is>
      </c>
    </row>
    <row r="567" ht="45" customHeight="1">
      <c r="A567" s="12" t="inlineStr">
        <is>
          <t>Area, Perimeter and Volume</t>
        </is>
      </c>
      <c r="B567" s="12" t="inlineStr">
        <is>
          <t>Area and Perimeter</t>
        </is>
      </c>
      <c r="C567" s="13" t="inlineStr">
        <is>
          <t>Area and Algebra [MF31.09]</t>
        </is>
      </c>
      <c r="D567" s="12" t="inlineStr">
        <is>
          <t>This nugget has learning material and questions covering the topic of Area and Algebra.</t>
        </is>
      </c>
      <c r="E567" s="12" t="inlineStr">
        <is>
          <t>42eb911c-7910-4c4f-aaa6-4a9d5cf21d42</t>
        </is>
      </c>
    </row>
    <row r="568" ht="45" customHeight="1">
      <c r="A568" s="12" t="inlineStr">
        <is>
          <t>Area, Perimeter and Volume</t>
        </is>
      </c>
      <c r="B568" s="12" t="inlineStr">
        <is>
          <t>Area and Perimeter</t>
        </is>
      </c>
      <c r="C568" s="13" t="inlineStr">
        <is>
          <t>Area Problem Solving [MF31.10]</t>
        </is>
      </c>
      <c r="D568" s="12" t="inlineStr">
        <is>
          <t>This nugget covers how to approach multi-stage problem solving questions using area for triangles, rectangles, squares, trapeziums and parallelograms.</t>
        </is>
      </c>
      <c r="E568" s="12" t="inlineStr">
        <is>
          <t>7f01b502-160a-4c59-a527-8281979fd464</t>
        </is>
      </c>
    </row>
    <row r="569" ht="45" customHeight="1">
      <c r="A569" s="12" t="inlineStr">
        <is>
          <t>Area, Perimeter and Volume</t>
        </is>
      </c>
      <c r="B569" s="12" t="inlineStr">
        <is>
          <t>Circles</t>
        </is>
      </c>
      <c r="C569" s="13" t="inlineStr">
        <is>
          <t>Diagnostic: Circles: Circumference (F/I) [MW00.12]</t>
        </is>
      </c>
      <c r="D569" s="12" t="inlineStr">
        <is>
          <t>This is a short diagnostic with questions on the topic of Circles: Circumference.</t>
        </is>
      </c>
      <c r="E569" s="12" t="inlineStr">
        <is>
          <t>fd03ee5c-a26f-44ab-934f-76b68efd277b</t>
        </is>
      </c>
    </row>
    <row r="570" ht="45" customHeight="1">
      <c r="A570" s="12" t="inlineStr">
        <is>
          <t>Area, Perimeter and Volume</t>
        </is>
      </c>
      <c r="B570" s="12" t="inlineStr">
        <is>
          <t>Circles</t>
        </is>
      </c>
      <c r="C570" s="13" t="inlineStr">
        <is>
          <t>Circumference: From Diameter [MF32.02]</t>
        </is>
      </c>
      <c r="D570" s="12" t="inlineStr">
        <is>
          <t>This nugget has learning material and questions covering the topic of Circumference: From Diameter.</t>
        </is>
      </c>
      <c r="E570" s="12" t="inlineStr">
        <is>
          <t>d238e444-f413-40b3-8170-821683a42f97</t>
        </is>
      </c>
    </row>
    <row r="571" ht="45" customHeight="1">
      <c r="A571" s="12" t="inlineStr">
        <is>
          <t>Area, Perimeter and Volume</t>
        </is>
      </c>
      <c r="B571" s="12" t="inlineStr">
        <is>
          <t>Circles</t>
        </is>
      </c>
      <c r="C571" s="13" t="inlineStr">
        <is>
          <t>Circumference: From Radius [MF32.01]</t>
        </is>
      </c>
      <c r="D571" s="12" t="inlineStr">
        <is>
          <t>This nugget contains questions on finding the circumference given the radius of a circle. Some questions ask for the exact value in terms of π and some questions require the use of a calculator and the answer to be rounded to one decimal place.</t>
        </is>
      </c>
      <c r="E571" s="12" t="inlineStr">
        <is>
          <t>26dc1114-b3cd-4d71-9b02-ced946b0a972</t>
        </is>
      </c>
    </row>
    <row r="572" ht="45" customHeight="1">
      <c r="A572" s="12" t="inlineStr">
        <is>
          <t>Area, Perimeter and Volume</t>
        </is>
      </c>
      <c r="B572" s="12" t="inlineStr">
        <is>
          <t>Circles</t>
        </is>
      </c>
      <c r="C572" s="13" t="inlineStr">
        <is>
          <t>Circumference [MF32.03]</t>
        </is>
      </c>
      <c r="D572" s="12" t="inlineStr">
        <is>
          <t>This nugget has learning material and questions covering the topic of Circumference.</t>
        </is>
      </c>
      <c r="E572" s="12" t="inlineStr">
        <is>
          <t>b64320e2-7bc8-4411-ab5d-c22b3417d009</t>
        </is>
      </c>
    </row>
    <row r="573" ht="45" customHeight="1">
      <c r="A573" s="12" t="inlineStr">
        <is>
          <t>Area, Perimeter and Volume</t>
        </is>
      </c>
      <c r="B573" s="12" t="inlineStr">
        <is>
          <t>Circles</t>
        </is>
      </c>
      <c r="C573" s="13" t="inlineStr">
        <is>
          <t>Using the Circumference to find the Radius or Diameter [MF32.04]</t>
        </is>
      </c>
      <c r="D573" s="12" t="inlineStr">
        <is>
          <t>This nugget has learning material and questions covering the topic of Using the Circumference to find the Radius or Diameter.</t>
        </is>
      </c>
      <c r="E573" s="12" t="inlineStr">
        <is>
          <t>d4ff50c4-c343-41e0-8070-9c4ca06be97b</t>
        </is>
      </c>
    </row>
    <row r="574" ht="45" customHeight="1">
      <c r="A574" s="12" t="inlineStr">
        <is>
          <t>Area, Perimeter and Volume</t>
        </is>
      </c>
      <c r="B574" s="12" t="inlineStr">
        <is>
          <t>Circles</t>
        </is>
      </c>
      <c r="C574" s="13" t="inlineStr">
        <is>
          <t>Perimeter of Part Circles [MF32.05]</t>
        </is>
      </c>
      <c r="D574" s="12" t="inlineStr">
        <is>
          <t>This nugget has learning material and questions covering the topic of the Perimeter of Part Circles.</t>
        </is>
      </c>
      <c r="E574" s="12" t="inlineStr">
        <is>
          <t>3672821d-32c2-4480-ab28-1e9ecd2d1a29</t>
        </is>
      </c>
    </row>
    <row r="575" ht="45" customHeight="1">
      <c r="A575" s="12" t="inlineStr">
        <is>
          <t>Area, Perimeter and Volume</t>
        </is>
      </c>
      <c r="B575" s="12" t="inlineStr">
        <is>
          <t>Circles</t>
        </is>
      </c>
      <c r="C575" s="13" t="inlineStr">
        <is>
          <t>Perimeter of Composite Shapes with Part Circles [MF32.06]</t>
        </is>
      </c>
      <c r="D575" s="12" t="inlineStr">
        <is>
          <t>This nugget has learning material and questions covering the topic of  the Perimeter of Composite Shapes with Part Circles.</t>
        </is>
      </c>
      <c r="E575" s="12" t="inlineStr">
        <is>
          <t>7d420ea2-f68b-49f2-875f-7d1e451942d7</t>
        </is>
      </c>
    </row>
    <row r="576" ht="45" customHeight="1">
      <c r="A576" s="12" t="inlineStr">
        <is>
          <t>Area, Perimeter and Volume</t>
        </is>
      </c>
      <c r="B576" s="12" t="inlineStr">
        <is>
          <t>Circles</t>
        </is>
      </c>
      <c r="C576" s="13" t="inlineStr">
        <is>
          <t>Diagnostic: Circles: Area (F/I) [MW00.13]</t>
        </is>
      </c>
      <c r="D576" s="12" t="inlineStr">
        <is>
          <t>This is a short diagnostic with questions on the topic of Circles: Area.</t>
        </is>
      </c>
      <c r="E576" s="12" t="inlineStr">
        <is>
          <t>78d58183-14a9-4675-a80b-568a00e6fbf5</t>
        </is>
      </c>
    </row>
    <row r="577" ht="45" customHeight="1">
      <c r="A577" s="12" t="inlineStr">
        <is>
          <t>Area, Perimeter and Volume</t>
        </is>
      </c>
      <c r="B577" s="12" t="inlineStr">
        <is>
          <t>Circles</t>
        </is>
      </c>
      <c r="C577" s="13" t="inlineStr">
        <is>
          <t>Area of a Circle: From Radius [MF32.07]</t>
        </is>
      </c>
      <c r="D577" s="12" t="inlineStr">
        <is>
          <t>This nugget has learning material and questions covering the topic of Area of a Circle: From Radius.</t>
        </is>
      </c>
      <c r="E577" s="12" t="inlineStr">
        <is>
          <t>f686e547-81a7-4793-ba81-d14c3ae963dc</t>
        </is>
      </c>
    </row>
    <row r="578" ht="45" customHeight="1">
      <c r="A578" s="12" t="inlineStr">
        <is>
          <t>Area, Perimeter and Volume</t>
        </is>
      </c>
      <c r="B578" s="12" t="inlineStr">
        <is>
          <t>Circles</t>
        </is>
      </c>
      <c r="C578" s="13" t="inlineStr">
        <is>
          <t>Area of a Circle: From Diameter [MF32.08]</t>
        </is>
      </c>
      <c r="D578" s="12" t="inlineStr">
        <is>
          <t>This nugget has learning material and questions covering the topic of Area of a Circle: From Diameter.</t>
        </is>
      </c>
      <c r="E578" s="12" t="inlineStr">
        <is>
          <t>112233e2-48e3-4821-b52d-9341a113736b</t>
        </is>
      </c>
    </row>
    <row r="579" ht="45" customHeight="1">
      <c r="A579" s="12" t="inlineStr">
        <is>
          <t>Area, Perimeter and Volume</t>
        </is>
      </c>
      <c r="B579" s="12" t="inlineStr">
        <is>
          <t>Circles</t>
        </is>
      </c>
      <c r="C579" s="13" t="inlineStr">
        <is>
          <t>Area of a Circle [MF32.09]</t>
        </is>
      </c>
      <c r="D579" s="12" t="inlineStr">
        <is>
          <t>This nugget has learning material and questions covering the topic of Area of a Circle.</t>
        </is>
      </c>
      <c r="E579" s="12" t="inlineStr">
        <is>
          <t>e2491cbb-155d-4b19-b72c-3029ddc474a6</t>
        </is>
      </c>
    </row>
    <row r="580" ht="45" customHeight="1">
      <c r="A580" s="12" t="inlineStr">
        <is>
          <t>Area, Perimeter and Volume</t>
        </is>
      </c>
      <c r="B580" s="12" t="inlineStr">
        <is>
          <t>Circles</t>
        </is>
      </c>
      <c r="C580" s="13" t="inlineStr">
        <is>
          <t>Using the Area of a Circle to find the Radius or Diameter [MF32.10]</t>
        </is>
      </c>
      <c r="D580" s="12" t="inlineStr">
        <is>
          <t>This nugget has learning material and questions covering the topic of Using the Area of a Circle to find the Radius of Diameter.</t>
        </is>
      </c>
      <c r="E580" s="12" t="inlineStr">
        <is>
          <t>9a2884fd-a59b-4b53-b904-86a8ec63bbe4</t>
        </is>
      </c>
    </row>
    <row r="581" ht="45" customHeight="1">
      <c r="A581" s="12" t="inlineStr">
        <is>
          <t>Area, Perimeter and Volume</t>
        </is>
      </c>
      <c r="B581" s="12" t="inlineStr">
        <is>
          <t>Circles</t>
        </is>
      </c>
      <c r="C581" s="13" t="inlineStr">
        <is>
          <t>Areas of Part Circles [MF32.11]</t>
        </is>
      </c>
      <c r="D581" s="12" t="inlineStr">
        <is>
          <t>This nugget has learning material and questions covering the topic of the Area of Part Circles.</t>
        </is>
      </c>
      <c r="E581" s="12" t="inlineStr">
        <is>
          <t>b8014363-7fc0-440b-b9f8-af4156913f54</t>
        </is>
      </c>
    </row>
    <row r="582" ht="45" customHeight="1">
      <c r="A582" s="12" t="inlineStr">
        <is>
          <t>Area, Perimeter and Volume</t>
        </is>
      </c>
      <c r="B582" s="12" t="inlineStr">
        <is>
          <t>Circles</t>
        </is>
      </c>
      <c r="C582" s="13" t="inlineStr">
        <is>
          <t>Areas of Composite Shapes with Part Circles [MF32.12]</t>
        </is>
      </c>
      <c r="D582" s="12" t="inlineStr">
        <is>
          <t>This nugget contains learning material and questions on finding areas of composite shapes with part circles.</t>
        </is>
      </c>
      <c r="E582" s="12" t="inlineStr">
        <is>
          <t>82bd6c91-c5de-47d7-a46f-685fbd8aa7c1</t>
        </is>
      </c>
    </row>
    <row r="583" ht="45" customHeight="1">
      <c r="A583" s="12" t="inlineStr">
        <is>
          <t>Area, Perimeter and Volume</t>
        </is>
      </c>
      <c r="B583" s="12" t="inlineStr">
        <is>
          <t>Volume</t>
        </is>
      </c>
      <c r="C583" s="13" t="inlineStr">
        <is>
          <t>Diagnostic: Volume 1 (I) [MW00.24]</t>
        </is>
      </c>
      <c r="D583" s="12" t="inlineStr">
        <is>
          <t>This is a short diagnostic with questions on the topic of Volume 1.</t>
        </is>
      </c>
      <c r="E583" s="12" t="inlineStr">
        <is>
          <t>8b748df3-a81a-4da0-a699-f2ae1b58efa2</t>
        </is>
      </c>
    </row>
    <row r="584" ht="45" customHeight="1">
      <c r="A584" s="12" t="inlineStr">
        <is>
          <t>Area, Perimeter and Volume</t>
        </is>
      </c>
      <c r="B584" s="12" t="inlineStr">
        <is>
          <t>Volume</t>
        </is>
      </c>
      <c r="C584" s="13" t="inlineStr">
        <is>
          <t>Counting Cubes [MF34.01]</t>
        </is>
      </c>
      <c r="D584" s="12" t="inlineStr">
        <is>
          <t>This nugget has learning material and questions covering the topic of Counting Cubes.</t>
        </is>
      </c>
      <c r="E584" s="12" t="inlineStr">
        <is>
          <t>cdabbed5-4d39-4d4d-b121-f292f9195208</t>
        </is>
      </c>
    </row>
    <row r="585" ht="45" customHeight="1">
      <c r="A585" s="12" t="inlineStr">
        <is>
          <t>Area, Perimeter and Volume</t>
        </is>
      </c>
      <c r="B585" s="12" t="inlineStr">
        <is>
          <t>Volume</t>
        </is>
      </c>
      <c r="C585" s="13" t="inlineStr">
        <is>
          <t>Volume of Cubes and Cuboids [MF34.02]</t>
        </is>
      </c>
      <c r="D585" s="12" t="inlineStr">
        <is>
          <t>This nugget has learning material and questions covering the topic of the Volume of Cubes and Cuboids.</t>
        </is>
      </c>
      <c r="E585" s="12" t="inlineStr">
        <is>
          <t>620abbcb-221f-4760-9d90-1df267223a20</t>
        </is>
      </c>
    </row>
    <row r="586" ht="45" customHeight="1">
      <c r="A586" s="12" t="inlineStr">
        <is>
          <t>Area, Perimeter and Volume</t>
        </is>
      </c>
      <c r="B586" s="12" t="inlineStr">
        <is>
          <t>Volume</t>
        </is>
      </c>
      <c r="C586" s="13" t="inlineStr">
        <is>
          <t>Volume of Cubes and Cuboids with Missing Side(s) [MF34.03]</t>
        </is>
      </c>
      <c r="D586" s="12" t="inlineStr">
        <is>
          <t>This nugget has learning material and questions covering the topic of the Volume of Cubes and Cuboids with Missing Side(s).</t>
        </is>
      </c>
      <c r="E586" s="12" t="inlineStr">
        <is>
          <t>76261676-fbcb-40e9-846c-a7161d7cdd4c</t>
        </is>
      </c>
    </row>
    <row r="587" ht="45" customHeight="1">
      <c r="A587" s="12" t="inlineStr">
        <is>
          <t>Area, Perimeter and Volume</t>
        </is>
      </c>
      <c r="B587" s="12" t="inlineStr">
        <is>
          <t>Volume</t>
        </is>
      </c>
      <c r="C587" s="13" t="inlineStr">
        <is>
          <t>Volume of Prisms 1: Given Area [MF34.04]</t>
        </is>
      </c>
      <c r="D587" s="12" t="inlineStr">
        <is>
          <t>This nugget has learning material and questions covering the topic of the Volume of Prisms 1.</t>
        </is>
      </c>
      <c r="E587" s="12" t="inlineStr">
        <is>
          <t>324c3310-d24d-48df-ae2d-b9f01cefb0d2</t>
        </is>
      </c>
    </row>
    <row r="588" ht="45" customHeight="1">
      <c r="A588" s="12" t="inlineStr">
        <is>
          <t>Area, Perimeter and Volume</t>
        </is>
      </c>
      <c r="B588" s="12" t="inlineStr">
        <is>
          <t>Volume</t>
        </is>
      </c>
      <c r="C588" s="13" t="inlineStr">
        <is>
          <t>Volume of Prisms 2: Triangular Prisms [MF34.05]</t>
        </is>
      </c>
      <c r="D588" s="12" t="inlineStr">
        <is>
          <t>This nugget has learning material and questions covering the topic of the Volume of Prisms 2.</t>
        </is>
      </c>
      <c r="E588" s="12" t="inlineStr">
        <is>
          <t>87bfca45-ca6e-410d-8cea-1038aac08509</t>
        </is>
      </c>
    </row>
    <row r="589" ht="45" customHeight="1">
      <c r="A589" s="12" t="inlineStr">
        <is>
          <t>Area, Perimeter and Volume</t>
        </is>
      </c>
      <c r="B589" s="12" t="inlineStr">
        <is>
          <t>Volume</t>
        </is>
      </c>
      <c r="C589" s="13" t="inlineStr">
        <is>
          <t>Volume of Prisms 3: Mixed Exercise [MF34.06]</t>
        </is>
      </c>
      <c r="D589" s="12" t="inlineStr">
        <is>
          <t>This nugget has learning material and questions covering the topic of the Volume of Prisms 3.</t>
        </is>
      </c>
      <c r="E589" s="12" t="inlineStr">
        <is>
          <t>0cb1e700-a918-4c52-af0d-f47897431a6c</t>
        </is>
      </c>
    </row>
    <row r="590" ht="45" customHeight="1">
      <c r="A590" s="12" t="inlineStr">
        <is>
          <t>Area, Perimeter and Volume</t>
        </is>
      </c>
      <c r="B590" s="12" t="inlineStr">
        <is>
          <t>Volume</t>
        </is>
      </c>
      <c r="C590" s="13" t="inlineStr">
        <is>
          <t>Volume of Cylinders [MF34.07]</t>
        </is>
      </c>
      <c r="D590" s="12" t="inlineStr">
        <is>
          <t>This nugget has learning material and questions covering the topic of the Volume of Cylinders.</t>
        </is>
      </c>
      <c r="E590" s="12" t="inlineStr">
        <is>
          <t>b020e9c2-9e79-4185-b6a9-75f5857b71d6</t>
        </is>
      </c>
    </row>
    <row r="591" ht="45" customHeight="1">
      <c r="A591" s="12" t="inlineStr">
        <is>
          <t>Area, Perimeter and Volume</t>
        </is>
      </c>
      <c r="B591" s="12" t="inlineStr">
        <is>
          <t>Volume</t>
        </is>
      </c>
      <c r="C591" s="13" t="inlineStr">
        <is>
          <t>Volume of Cylinders with a Missing Value [MF34.08]</t>
        </is>
      </c>
      <c r="D591" s="12" t="inlineStr">
        <is>
          <t>This nugget has learning material and questions covering the topic of the Volume of Cylinders with a Missing Value.</t>
        </is>
      </c>
      <c r="E591" s="12" t="inlineStr">
        <is>
          <t>9b1d1973-c3d5-443e-9a61-076636cd42cc</t>
        </is>
      </c>
    </row>
    <row r="592" ht="45" customHeight="1">
      <c r="A592" s="12" t="inlineStr">
        <is>
          <t>Area, Perimeter and Volume</t>
        </is>
      </c>
      <c r="B592" s="12" t="inlineStr">
        <is>
          <t>Volume</t>
        </is>
      </c>
      <c r="C592" s="13" t="inlineStr">
        <is>
          <t>Volume of Part Cylinders [MF34.09]</t>
        </is>
      </c>
      <c r="D592" s="12" t="inlineStr">
        <is>
          <t>This nugget has learning material and questions covering the topic of the Volume of Part Cylinders.</t>
        </is>
      </c>
      <c r="E592" s="12" t="inlineStr">
        <is>
          <t>aab39a97-fb65-4aed-aa3e-b78fb65835b2</t>
        </is>
      </c>
    </row>
    <row r="593" ht="45" customHeight="1">
      <c r="A593" s="12" t="inlineStr">
        <is>
          <t>Area, Perimeter and Volume</t>
        </is>
      </c>
      <c r="B593" s="12" t="inlineStr">
        <is>
          <t>Surface Area</t>
        </is>
      </c>
      <c r="C593" s="13" t="inlineStr">
        <is>
          <t>Diagnostic: Surface Area [MW00.25]</t>
        </is>
      </c>
      <c r="D593" s="12" t="inlineStr">
        <is>
          <t>This is a short diagnostic with questions on the topic of Surface Area.</t>
        </is>
      </c>
      <c r="E593" s="12" t="inlineStr">
        <is>
          <t>6fbea49a-0127-426e-ab36-9d8a8455d151</t>
        </is>
      </c>
    </row>
    <row r="594" ht="45" customHeight="1">
      <c r="A594" s="12" t="inlineStr">
        <is>
          <t>Area, Perimeter and Volume</t>
        </is>
      </c>
      <c r="B594" s="12" t="inlineStr">
        <is>
          <t>Surface Area</t>
        </is>
      </c>
      <c r="C594" s="13" t="inlineStr">
        <is>
          <t>Surface Area of Cuboids [MF35.01]</t>
        </is>
      </c>
      <c r="D594" s="12" t="inlineStr">
        <is>
          <t>This nugget has learning material and questions covering the topic of the Surface Area of Cuboids.</t>
        </is>
      </c>
      <c r="E594" s="12" t="inlineStr">
        <is>
          <t>a59e44c2-9829-48bc-98d9-32b9ff49968e</t>
        </is>
      </c>
    </row>
    <row r="595" ht="45" customHeight="1">
      <c r="A595" s="12" t="inlineStr">
        <is>
          <t>Area, Perimeter and Volume</t>
        </is>
      </c>
      <c r="B595" s="12" t="inlineStr">
        <is>
          <t>Surface Area</t>
        </is>
      </c>
      <c r="C595" s="13" t="inlineStr">
        <is>
          <t>Surface Area of Prisms [MF35.02]</t>
        </is>
      </c>
      <c r="D595" s="12" t="inlineStr">
        <is>
          <t>This nugget has learning material and questions covering the topic of the Surface Area of Prisms.</t>
        </is>
      </c>
      <c r="E595" s="12" t="inlineStr">
        <is>
          <t>3d548d19-3d13-4d8d-8fec-ae078e598c88</t>
        </is>
      </c>
    </row>
    <row r="596" ht="45" customHeight="1">
      <c r="A596" s="12" t="inlineStr">
        <is>
          <t>Area, Perimeter and Volume</t>
        </is>
      </c>
      <c r="B596" s="12" t="inlineStr">
        <is>
          <t>Surface Area</t>
        </is>
      </c>
      <c r="C596" s="13" t="inlineStr">
        <is>
          <t>Surface Area of Cylinders [MF35.03]</t>
        </is>
      </c>
      <c r="D596" s="12" t="inlineStr">
        <is>
          <t>This nugget has learning material and questions covering the topic of the Surface Area of Cylinders.</t>
        </is>
      </c>
      <c r="E596" s="12" t="inlineStr">
        <is>
          <t>1267f81b-a5fd-4e10-a09b-513f1ae0a736</t>
        </is>
      </c>
    </row>
    <row r="597" ht="45" customHeight="1">
      <c r="A597" s="12" t="inlineStr">
        <is>
          <t>Area, Perimeter and Volume</t>
        </is>
      </c>
      <c r="B597" s="12" t="inlineStr">
        <is>
          <t>Surface Area</t>
        </is>
      </c>
      <c r="C597" s="13" t="inlineStr">
        <is>
          <t>Surface Area of Part Cylinders [MF35.04]</t>
        </is>
      </c>
      <c r="D597" s="12" t="inlineStr">
        <is>
          <t>This nugget has learning material and questions covering the topic of the Surface Area of Part-Cylinders.</t>
        </is>
      </c>
      <c r="E597" s="12" t="inlineStr">
        <is>
          <t>c58f7b52-c474-4390-ba5b-163b10df65d3</t>
        </is>
      </c>
    </row>
    <row r="598" ht="45" customHeight="1">
      <c r="A598" s="12" t="inlineStr">
        <is>
          <t>Pythagoras' Theorem</t>
        </is>
      </c>
      <c r="B598" s="12" t="inlineStr">
        <is>
          <t>Pythagoras' Theorem</t>
        </is>
      </c>
      <c r="C598" s="13" t="inlineStr">
        <is>
          <t>Diagnostic: Pythagoras' Theorem [MF00.56]</t>
        </is>
      </c>
      <c r="D598" s="12" t="inlineStr">
        <is>
          <t>This is a short diagnostic with questions on the topic of Pythagoras' Theorem.</t>
        </is>
      </c>
      <c r="E598" s="12" t="inlineStr">
        <is>
          <t>7584b66f-8b4d-428b-8b4e-6b5eb469edfe</t>
        </is>
      </c>
    </row>
    <row r="599" ht="45" customHeight="1">
      <c r="A599" s="12" t="inlineStr">
        <is>
          <t>Pythagoras' Theorem</t>
        </is>
      </c>
      <c r="B599" s="12" t="inlineStr">
        <is>
          <t>Pythagoras' Theorem</t>
        </is>
      </c>
      <c r="C599" s="13" t="inlineStr">
        <is>
          <t>Pythagoras' Theorem [MF44.01]</t>
        </is>
      </c>
      <c r="D599" s="12" t="inlineStr">
        <is>
          <t>This nugget has learning material and questions covering the topic of Pythagoras' Theorem.</t>
        </is>
      </c>
      <c r="E599" s="12" t="inlineStr">
        <is>
          <t>0bb6869a-7a46-44e8-8bb8-e38029185c0d</t>
        </is>
      </c>
    </row>
    <row r="600" ht="45" customHeight="1">
      <c r="A600" s="12" t="inlineStr">
        <is>
          <t>Pythagoras' Theorem</t>
        </is>
      </c>
      <c r="B600" s="12" t="inlineStr">
        <is>
          <t>Pythagoras' Theorem</t>
        </is>
      </c>
      <c r="C600" s="13" t="inlineStr">
        <is>
          <t>Pythagoras: Finding the Hypotenuse [MF44.02]</t>
        </is>
      </c>
      <c r="D600" s="12" t="inlineStr">
        <is>
          <t>This nugget has learning material and questions covering the topic of Pythagoras: Finding the Hypotenuse.</t>
        </is>
      </c>
      <c r="E600" s="12" t="inlineStr">
        <is>
          <t>6f11bb1a-8535-473a-ae16-391fe5fd06d3</t>
        </is>
      </c>
    </row>
    <row r="601" ht="45" customHeight="1">
      <c r="A601" s="12" t="inlineStr">
        <is>
          <t>Pythagoras' Theorem</t>
        </is>
      </c>
      <c r="B601" s="12" t="inlineStr">
        <is>
          <t>Pythagoras' Theorem</t>
        </is>
      </c>
      <c r="C601" s="13" t="inlineStr">
        <is>
          <t>Pythagoras: Finding a Short Side [MF44.03]</t>
        </is>
      </c>
      <c r="D601" s="12" t="inlineStr">
        <is>
          <t>This nugget has learning material and questions covering the topic of Pythagoras: Finding a Short Side.</t>
        </is>
      </c>
      <c r="E601" s="12" t="inlineStr">
        <is>
          <t>55874016-6115-4147-8138-4ba06c38e511</t>
        </is>
      </c>
    </row>
    <row r="602" ht="45" customHeight="1">
      <c r="A602" s="12" t="inlineStr">
        <is>
          <t>Pythagoras' Theorem</t>
        </is>
      </c>
      <c r="B602" s="12" t="inlineStr">
        <is>
          <t>Pythagoras' Theorem</t>
        </is>
      </c>
      <c r="C602" s="13" t="inlineStr">
        <is>
          <t>Pythagoras: Mixed Sides [MF44.04]</t>
        </is>
      </c>
      <c r="D602" s="12" t="inlineStr">
        <is>
          <t>This nugget has learning material and questions covering the topic of Pythagoras: Mixed Sides.</t>
        </is>
      </c>
      <c r="E602" s="12" t="inlineStr">
        <is>
          <t>67e54b50-54fb-4bb3-9d64-ec5f12a3a35f</t>
        </is>
      </c>
    </row>
    <row r="603" ht="45" customHeight="1">
      <c r="A603" s="12" t="inlineStr">
        <is>
          <t>Pythagoras' Theorem</t>
        </is>
      </c>
      <c r="B603" s="12" t="inlineStr">
        <is>
          <t>Pythagoras' Theorem</t>
        </is>
      </c>
      <c r="C603" s="13" t="inlineStr">
        <is>
          <t>Pythagoras: Using Coordinates [MF44.05]</t>
        </is>
      </c>
      <c r="D603" s="12" t="inlineStr">
        <is>
          <t>This nugget has learning material and questions covering the topic of Pythagoras: Using Coordinates.</t>
        </is>
      </c>
      <c r="E603" s="12" t="inlineStr">
        <is>
          <t>de2872c4-dd07-495d-b51a-9cdf5b67b99b</t>
        </is>
      </c>
    </row>
    <row r="604" ht="45" customHeight="1">
      <c r="A604" s="12" t="inlineStr">
        <is>
          <t>Pythagoras' Theorem</t>
        </is>
      </c>
      <c r="B604" s="12" t="inlineStr">
        <is>
          <t>Pythagoras' Theorem</t>
        </is>
      </c>
      <c r="C604" s="13" t="inlineStr">
        <is>
          <t>Pythagoras: Worded Questions [MF44.06]</t>
        </is>
      </c>
      <c r="D604" s="12" t="inlineStr">
        <is>
          <t>This nugget has learning material and questions covering the topic of Pythagoras: Worded Questions.</t>
        </is>
      </c>
      <c r="E604" s="12" t="inlineStr">
        <is>
          <t>e089e10d-2037-44c9-aee6-c23ec6e913ff</t>
        </is>
      </c>
    </row>
    <row r="605" ht="45" customHeight="1">
      <c r="A605" s="12" t="inlineStr">
        <is>
          <t>Pythagoras' Theorem</t>
        </is>
      </c>
      <c r="B605" s="12" t="inlineStr">
        <is>
          <t>Pythagoras' Theorem</t>
        </is>
      </c>
      <c r="C605" s="13" t="inlineStr">
        <is>
          <t>Pythagoras: Applied Questions [MF44.07]</t>
        </is>
      </c>
      <c r="D605" s="12" t="inlineStr">
        <is>
          <t>This nugget has learning material and questions covering the topic of Pythagoras: Applied Questions.</t>
        </is>
      </c>
      <c r="E605" s="12" t="inlineStr">
        <is>
          <t>e98bbfc1-dc5a-4cae-ba24-cffc59a2a500</t>
        </is>
      </c>
    </row>
    <row r="606" ht="45" customHeight="1">
      <c r="A606" s="12" t="inlineStr">
        <is>
          <t>Pythagoras' Theorem</t>
        </is>
      </c>
      <c r="B606" s="12" t="inlineStr">
        <is>
          <t>Pythagoras' Theorem</t>
        </is>
      </c>
      <c r="C606" s="13" t="inlineStr">
        <is>
          <t>Pythagorean Triples [MH44.08]</t>
        </is>
      </c>
      <c r="D606" s="12" t="inlineStr">
        <is>
          <t xml:space="preserve">This nugget contains information on Pythagorean triples, including primitive triples and the application to questions using Pythagoras and right-angled trigonometry. </t>
        </is>
      </c>
      <c r="E606" s="12" t="inlineStr">
        <is>
          <t>cc6d0171-3968-4cf2-a0ba-aad6fd28c7f7</t>
        </is>
      </c>
    </row>
    <row r="607" ht="45" customHeight="1">
      <c r="A607" s="12" t="inlineStr">
        <is>
          <t>Probability</t>
        </is>
      </c>
      <c r="B607" s="12" t="inlineStr">
        <is>
          <t>Calculating Probability</t>
        </is>
      </c>
      <c r="C607" s="13" t="inlineStr">
        <is>
          <t>Diagnostic: Calculating Probability (F) [MW00.17]</t>
        </is>
      </c>
      <c r="D607" s="12" t="inlineStr">
        <is>
          <t>This is a short diagnostic with questions on the topic of Probability 1.</t>
        </is>
      </c>
      <c r="E607" s="12" t="inlineStr">
        <is>
          <t>709e0d75-0eef-4039-b2b2-c7804bb9dbfd</t>
        </is>
      </c>
    </row>
    <row r="608" ht="45" customHeight="1">
      <c r="A608" s="12" t="inlineStr">
        <is>
          <t>Probability</t>
        </is>
      </c>
      <c r="B608" s="12" t="inlineStr">
        <is>
          <t>Calculating Probability</t>
        </is>
      </c>
      <c r="C608" s="13" t="inlineStr">
        <is>
          <t>Probability Scale in Words [MF46.01]</t>
        </is>
      </c>
      <c r="D608" s="12" t="inlineStr">
        <is>
          <t>This nugget has learning material and questions covering the topic of Probability Scale in Words.</t>
        </is>
      </c>
      <c r="E608" s="12" t="inlineStr">
        <is>
          <t>0e35af1f-b210-448c-9ae9-b3c365ebbe92</t>
        </is>
      </c>
    </row>
    <row r="609" ht="45" customHeight="1">
      <c r="A609" s="12" t="inlineStr">
        <is>
          <t>Probability</t>
        </is>
      </c>
      <c r="B609" s="12" t="inlineStr">
        <is>
          <t>Calculating Probability</t>
        </is>
      </c>
      <c r="C609" s="13" t="inlineStr">
        <is>
          <t>Probability Scale in Numbers [MF46.02]</t>
        </is>
      </c>
      <c r="D609" s="12" t="inlineStr">
        <is>
          <t>This nugget has learning material and questions covering the topic of Probability Scale in Numbers.</t>
        </is>
      </c>
      <c r="E609" s="12" t="inlineStr">
        <is>
          <t>0b3d3a0b-790a-4727-b0e3-d3880ab17393</t>
        </is>
      </c>
    </row>
    <row r="610" ht="45" customHeight="1">
      <c r="A610" s="12" t="inlineStr">
        <is>
          <t>Probability</t>
        </is>
      </c>
      <c r="B610" s="12" t="inlineStr">
        <is>
          <t>Calculating Probability</t>
        </is>
      </c>
      <c r="C610" s="13" t="inlineStr">
        <is>
          <t>Calculating Probability [MF46.03]</t>
        </is>
      </c>
      <c r="D610" s="12" t="inlineStr">
        <is>
          <t>This nugget has learning material and questions covering the topic of Calculating Probability.</t>
        </is>
      </c>
      <c r="E610" s="12" t="inlineStr">
        <is>
          <t>481c0879-9d89-4966-b79c-a70e8f602e5e</t>
        </is>
      </c>
    </row>
    <row r="611" ht="45" customHeight="1">
      <c r="A611" s="12" t="inlineStr">
        <is>
          <t>Probability</t>
        </is>
      </c>
      <c r="B611" s="12" t="inlineStr">
        <is>
          <t>Calculating Probability</t>
        </is>
      </c>
      <c r="C611" s="13" t="inlineStr">
        <is>
          <t>Mutually Exclusive Events [MF46.04]</t>
        </is>
      </c>
      <c r="D611" s="12" t="inlineStr">
        <is>
          <t>This nugget has learning material and questions covering the topic of Mutually Exclusive Events.</t>
        </is>
      </c>
      <c r="E611" s="12" t="inlineStr">
        <is>
          <t>9f089909-7216-477e-be92-d371dfadfa4f</t>
        </is>
      </c>
    </row>
    <row r="612" ht="45" customHeight="1">
      <c r="A612" s="12" t="inlineStr">
        <is>
          <t>Probability</t>
        </is>
      </c>
      <c r="B612" s="12" t="inlineStr">
        <is>
          <t>Calculating Probability</t>
        </is>
      </c>
      <c r="C612" s="13" t="inlineStr">
        <is>
          <t>Two Way Tables: Probability [MF46.05]</t>
        </is>
      </c>
      <c r="D612" s="12" t="inlineStr">
        <is>
          <t>This nugget has learning material and questions covering the topic of Two Way Tables: Probability.</t>
        </is>
      </c>
      <c r="E612" s="12" t="inlineStr">
        <is>
          <t>eaeb040e-1f99-4d14-af15-f52e91632f0b</t>
        </is>
      </c>
    </row>
    <row r="613" ht="45" customHeight="1">
      <c r="A613" s="12" t="inlineStr">
        <is>
          <t>Probability</t>
        </is>
      </c>
      <c r="B613" s="12" t="inlineStr">
        <is>
          <t>Calculating Probability</t>
        </is>
      </c>
      <c r="C613" s="13" t="inlineStr">
        <is>
          <t>Listing Outcomes [MF46.06]</t>
        </is>
      </c>
      <c r="D613" s="12" t="inlineStr">
        <is>
          <t>This nugget has learning material and questions covering the topic of Listing Outcomes.</t>
        </is>
      </c>
      <c r="E613" s="12" t="inlineStr">
        <is>
          <t>b8d97ce9-060d-4036-b6ee-4fa4cb831d36</t>
        </is>
      </c>
    </row>
    <row r="614" ht="45" customHeight="1">
      <c r="A614" s="12" t="inlineStr">
        <is>
          <t>Probability</t>
        </is>
      </c>
      <c r="B614" s="12" t="inlineStr">
        <is>
          <t>Calculating Probability</t>
        </is>
      </c>
      <c r="C614" s="13" t="inlineStr">
        <is>
          <t>Sample Spaces [MF46.07]</t>
        </is>
      </c>
      <c r="D614" s="12" t="inlineStr">
        <is>
          <t>This nugget has learning material and questions covering the topic of Sample Spaces.</t>
        </is>
      </c>
      <c r="E614" s="12" t="inlineStr">
        <is>
          <t>3e1cec37-9b16-4fe1-8e52-79e7a352a760</t>
        </is>
      </c>
    </row>
    <row r="615" ht="45" customHeight="1">
      <c r="A615" s="12" t="inlineStr">
        <is>
          <t>Probability</t>
        </is>
      </c>
      <c r="B615" s="12" t="inlineStr">
        <is>
          <t>Calculating Probability</t>
        </is>
      </c>
      <c r="C615" s="13" t="inlineStr">
        <is>
          <t>Relative Frequency [MF46.08]</t>
        </is>
      </c>
      <c r="D615" s="12" t="inlineStr">
        <is>
          <t>This nugget has learning material and questions covering the topic of Relative Frequency.</t>
        </is>
      </c>
      <c r="E615" s="12" t="inlineStr">
        <is>
          <t>28dfc1d7-2558-4bcc-a963-855dbb3c2a6d</t>
        </is>
      </c>
    </row>
    <row r="616" ht="45" customHeight="1">
      <c r="A616" s="12" t="inlineStr">
        <is>
          <t>Probability</t>
        </is>
      </c>
      <c r="B616" s="12" t="inlineStr">
        <is>
          <t>Calculating Probability</t>
        </is>
      </c>
      <c r="C616" s="13" t="inlineStr">
        <is>
          <t>Graphical Representation of Relative Frequency [MF46.30]</t>
        </is>
      </c>
      <c r="D616" s="12" t="inlineStr">
        <is>
          <t xml:space="preserve">This nugget is about using relative frequency as an estimate for probability when performing experiments. There are questions on calculating relative frequency, plotting relative frequency graphs, and reading from relative frequency graphs.  </t>
        </is>
      </c>
      <c r="E616" s="12" t="inlineStr">
        <is>
          <t>cef5e621-0793-4140-849d-7262437e3cd3</t>
        </is>
      </c>
    </row>
    <row r="617" ht="45" customHeight="1">
      <c r="A617" s="12" t="inlineStr">
        <is>
          <t>Probability</t>
        </is>
      </c>
      <c r="B617" s="12" t="inlineStr">
        <is>
          <t>Calculating Probability</t>
        </is>
      </c>
      <c r="C617" s="13" t="inlineStr">
        <is>
          <t>Expected Frequency [MF46.09]</t>
        </is>
      </c>
      <c r="D617" s="12" t="inlineStr">
        <is>
          <t>This nugget has learning material and questions covering the topic of Expected Frequency.</t>
        </is>
      </c>
      <c r="E617" s="12" t="inlineStr">
        <is>
          <t>e7553905-e8d6-4eed-807b-8727e0f154cf</t>
        </is>
      </c>
    </row>
    <row r="618" ht="45" customHeight="1">
      <c r="A618" s="12" t="inlineStr">
        <is>
          <t>Probability</t>
        </is>
      </c>
      <c r="B618" s="12" t="inlineStr">
        <is>
          <t>Calculating Probability</t>
        </is>
      </c>
      <c r="C618" s="13" t="inlineStr">
        <is>
          <t>Multiplication Law of Probability (AND) [MF46.12]</t>
        </is>
      </c>
      <c r="D618" s="12" t="inlineStr">
        <is>
          <t>This nugget has learning material and questions covering the topic of Probability: More than one Event 1.</t>
        </is>
      </c>
      <c r="E618" s="12" t="inlineStr">
        <is>
          <t>bfdaae2e-fd51-4645-ac7f-9fc949616a53</t>
        </is>
      </c>
    </row>
    <row r="619" ht="45" customHeight="1">
      <c r="A619" s="12" t="inlineStr">
        <is>
          <t>Probability</t>
        </is>
      </c>
      <c r="B619" s="12" t="inlineStr">
        <is>
          <t>Calculating Probability</t>
        </is>
      </c>
      <c r="C619" s="13" t="inlineStr">
        <is>
          <t>Addition Law of Probability (OR) [MF46.13]</t>
        </is>
      </c>
      <c r="D619" s="12" t="inlineStr">
        <is>
          <t>This nugget has learning material and questions covering the topic of Probability: More than one Event 2.</t>
        </is>
      </c>
      <c r="E619" s="12" t="inlineStr">
        <is>
          <t>815fcd82-18ed-4a5e-bfcd-240e3fd46d2b</t>
        </is>
      </c>
    </row>
    <row r="620" ht="45" customHeight="1">
      <c r="A620" s="12" t="inlineStr">
        <is>
          <t>Probability</t>
        </is>
      </c>
      <c r="B620" s="12" t="inlineStr">
        <is>
          <t>Calculating Probability</t>
        </is>
      </c>
      <c r="C620" s="13" t="inlineStr">
        <is>
          <t>Addition Law of Probability (General OR) [MH46.19]</t>
        </is>
      </c>
      <c r="D620" s="12" t="inlineStr">
        <is>
          <t>This nugget has learning material and questions covering the topic of Addition Law of Probability (General OR).</t>
        </is>
      </c>
      <c r="E620" s="12" t="inlineStr">
        <is>
          <t>065e0d93-59d9-4d09-977d-0e0f85a249c0</t>
        </is>
      </c>
    </row>
    <row r="621" ht="45" customHeight="1">
      <c r="A621" s="12" t="inlineStr">
        <is>
          <t>Probability</t>
        </is>
      </c>
      <c r="B621" s="12" t="inlineStr">
        <is>
          <t>Calculating Probability</t>
        </is>
      </c>
      <c r="C621" s="13" t="inlineStr">
        <is>
          <t>Combined Events (Dependent Events) [MF46.29]</t>
        </is>
      </c>
      <c r="D621" s="12" t="inlineStr">
        <is>
          <t>This nugget covers calculating the probability of dependent events without using a probability tree.</t>
        </is>
      </c>
      <c r="E621" s="12" t="inlineStr">
        <is>
          <t>ab10a32c-3511-449a-ab98-6d17ae572a7c</t>
        </is>
      </c>
    </row>
    <row r="622" ht="45" customHeight="1">
      <c r="A622" s="12" t="inlineStr">
        <is>
          <t>Probability</t>
        </is>
      </c>
      <c r="B622" s="12" t="inlineStr">
        <is>
          <t>Tree Diagrams</t>
        </is>
      </c>
      <c r="C622" s="13" t="inlineStr">
        <is>
          <t>Diagnostic: Tree Diagrams [MF00.66]</t>
        </is>
      </c>
      <c r="D622" s="12" t="inlineStr">
        <is>
          <t>This is a short diagnostic with questions on the topic of Tree Diagrams 1.</t>
        </is>
      </c>
      <c r="E622" s="12" t="inlineStr">
        <is>
          <t>37bf20a0-2fe0-4975-8bd8-3c34cce5e5a3</t>
        </is>
      </c>
    </row>
    <row r="623" ht="45" customHeight="1">
      <c r="A623" s="12" t="inlineStr">
        <is>
          <t>Probability</t>
        </is>
      </c>
      <c r="B623" s="12" t="inlineStr">
        <is>
          <t>Tree Diagrams</t>
        </is>
      </c>
      <c r="C623" s="13" t="inlineStr">
        <is>
          <t>Tree Diagrams 1: Completing Diagrams [MF46.14]</t>
        </is>
      </c>
      <c r="D623" s="12" t="inlineStr">
        <is>
          <t>This nugget has learning material and questions covering the topic of Tree Diagrams 1.</t>
        </is>
      </c>
      <c r="E623" s="12" t="inlineStr">
        <is>
          <t>adae9613-079c-41b2-a972-38a6d7ca53bb</t>
        </is>
      </c>
    </row>
    <row r="624" ht="45" customHeight="1">
      <c r="A624" s="12" t="inlineStr">
        <is>
          <t>Probability</t>
        </is>
      </c>
      <c r="B624" s="12" t="inlineStr">
        <is>
          <t>Tree Diagrams</t>
        </is>
      </c>
      <c r="C624" s="13" t="inlineStr">
        <is>
          <t>Tree Diagrams 2: Calculating Probability of Single Outcome [MF46.15]</t>
        </is>
      </c>
      <c r="D624" s="12" t="inlineStr">
        <is>
          <t>This nugget has learning material and questions covering the topic of Tree Diagrams 2.</t>
        </is>
      </c>
      <c r="E624" s="12" t="inlineStr">
        <is>
          <t>5a458849-fe68-469a-a4da-edc911e0f91f</t>
        </is>
      </c>
    </row>
    <row r="625" ht="45" customHeight="1">
      <c r="A625" s="12" t="inlineStr">
        <is>
          <t>Probability</t>
        </is>
      </c>
      <c r="B625" s="12" t="inlineStr">
        <is>
          <t>Tree Diagrams</t>
        </is>
      </c>
      <c r="C625" s="13" t="inlineStr">
        <is>
          <t>Tree Diagrams 3: Calculating Probability of Multiple Outcomes [MF46.16]</t>
        </is>
      </c>
      <c r="D625" s="12" t="inlineStr">
        <is>
          <t>This nugget has learning material and questions covering the topic of Tree Diagrams 3.</t>
        </is>
      </c>
      <c r="E625" s="12" t="inlineStr">
        <is>
          <t>42742733-4731-4e89-adea-18d16c18f976</t>
        </is>
      </c>
    </row>
    <row r="626" ht="45" customHeight="1">
      <c r="A626" s="12" t="inlineStr">
        <is>
          <t>Probability</t>
        </is>
      </c>
      <c r="B626" s="12" t="inlineStr">
        <is>
          <t>Tree Diagrams</t>
        </is>
      </c>
      <c r="C626" s="13" t="inlineStr">
        <is>
          <t>Tree Diagrams 4: AND/OR Statements (2 Branch Trees) [MF46.17]</t>
        </is>
      </c>
      <c r="D626" s="12" t="inlineStr">
        <is>
          <t>This nugget has learning material and questions covering the topic of Tree Diagrams 2.</t>
        </is>
      </c>
      <c r="E626" s="12" t="inlineStr">
        <is>
          <t>9c0934ac-6976-4e22-8368-baa52bd68235</t>
        </is>
      </c>
    </row>
    <row r="627" ht="45" customHeight="1">
      <c r="A627" s="12" t="inlineStr">
        <is>
          <t>Probability</t>
        </is>
      </c>
      <c r="B627" s="12" t="inlineStr">
        <is>
          <t>Sets and Venn Diagrams</t>
        </is>
      </c>
      <c r="C627" s="13" t="inlineStr">
        <is>
          <t>Diagnostic: Sets and Venn Diagrams [MW00.47]</t>
        </is>
      </c>
      <c r="D627" s="12" t="inlineStr">
        <is>
          <t>This is a short diagnostic assessment covering the topic of Sets and Venn Diagrams.</t>
        </is>
      </c>
      <c r="E627" s="12" t="inlineStr">
        <is>
          <t>c0e1594c-5437-4774-a779-8fb234a0c28d</t>
        </is>
      </c>
    </row>
    <row r="628" ht="45" customHeight="1">
      <c r="A628" s="12" t="inlineStr">
        <is>
          <t>Probability</t>
        </is>
      </c>
      <c r="B628" s="12" t="inlineStr">
        <is>
          <t>Sets and Venn Diagrams</t>
        </is>
      </c>
      <c r="C628" s="13" t="inlineStr">
        <is>
          <t>Introduction to Venn Diagrams [MF47.05]</t>
        </is>
      </c>
      <c r="D628" s="12" t="inlineStr">
        <is>
          <t>This nugget has learning material and questions covering the topic of Introduction to Venn Diagrams.</t>
        </is>
      </c>
      <c r="E628" s="12" t="inlineStr">
        <is>
          <t>85e37470-1d8a-4b99-a83c-f10ccb699277</t>
        </is>
      </c>
    </row>
    <row r="629" ht="45" customHeight="1">
      <c r="A629" s="12" t="inlineStr">
        <is>
          <t>Probability</t>
        </is>
      </c>
      <c r="B629" s="12" t="inlineStr">
        <is>
          <t>Sets and Venn Diagrams</t>
        </is>
      </c>
      <c r="C629" s="13" t="inlineStr">
        <is>
          <t>Constructing Venn Diagrams 1: Listing Elements [MF47.06]</t>
        </is>
      </c>
      <c r="D629" s="12" t="inlineStr">
        <is>
          <t>This nugget has learning material and questions covering the topic of Constructing Venn Diagrams 1.</t>
        </is>
      </c>
      <c r="E629" s="12" t="inlineStr">
        <is>
          <t>abc7c7a9-fadb-4692-8dbd-06aea241d299</t>
        </is>
      </c>
    </row>
    <row r="630" ht="45" customHeight="1">
      <c r="A630" s="12" t="inlineStr">
        <is>
          <t>Probability</t>
        </is>
      </c>
      <c r="B630" s="12" t="inlineStr">
        <is>
          <t>Sets and Venn Diagrams</t>
        </is>
      </c>
      <c r="C630" s="13" t="inlineStr">
        <is>
          <t>Constructing Venn Diagrams 2: Writing Values [MF47.07]</t>
        </is>
      </c>
      <c r="D630" s="12" t="inlineStr">
        <is>
          <t>This nugget has learning material and questions covering the topic of Constructing Venn Diagrams 2.</t>
        </is>
      </c>
      <c r="E630" s="12" t="inlineStr">
        <is>
          <t>285efa0f-511d-4b4e-9037-9ba6b21bfb59</t>
        </is>
      </c>
    </row>
    <row r="631" ht="45" customHeight="1">
      <c r="A631" s="12" t="inlineStr">
        <is>
          <t>Probability</t>
        </is>
      </c>
      <c r="B631" s="12" t="inlineStr">
        <is>
          <t>Sets and Venn Diagrams</t>
        </is>
      </c>
      <c r="C631" s="13" t="inlineStr">
        <is>
          <t>Interpreting Venn Diagrams 1: 2-Set Diagrams [MF47.09]</t>
        </is>
      </c>
      <c r="D631" s="12" t="inlineStr">
        <is>
          <t>This nugget has learning material and questions covering the topic of Interpreting Venn Diagrams.</t>
        </is>
      </c>
      <c r="E631" s="12" t="inlineStr">
        <is>
          <t>8efd9200-bfe6-4c14-8376-2bfcef03c296</t>
        </is>
      </c>
    </row>
    <row r="632" ht="45" customHeight="1">
      <c r="A632" s="12" t="inlineStr">
        <is>
          <t>Probability</t>
        </is>
      </c>
      <c r="B632" s="12" t="inlineStr">
        <is>
          <t>Sets and Venn Diagrams</t>
        </is>
      </c>
      <c r="C632" s="13" t="inlineStr">
        <is>
          <t>Probabilities with Venn Diagrams 1: 2-Set Diagrams [MF47.10]</t>
        </is>
      </c>
      <c r="D632" s="12" t="inlineStr">
        <is>
          <t>This nugget has learning material and questions covering the topic of Probabilities with Venn Diagrams 1.</t>
        </is>
      </c>
      <c r="E632" s="12" t="inlineStr">
        <is>
          <t>59b9fb45-39fa-4ff2-bea9-e2501788d30b</t>
        </is>
      </c>
    </row>
    <row r="633" ht="45" customHeight="1">
      <c r="A633" s="12" t="inlineStr">
        <is>
          <t>Probability</t>
        </is>
      </c>
      <c r="B633" s="12" t="inlineStr">
        <is>
          <t>Sets and Venn Diagrams</t>
        </is>
      </c>
      <c r="C633" s="13" t="inlineStr">
        <is>
          <t>Probabilities with Venn Diagrams 2: 2-Set Diagrams (A given B) [MF47.11]</t>
        </is>
      </c>
      <c r="D633" s="12" t="inlineStr">
        <is>
          <t>This nugget has learning material and questions covering the topic of Probabilities with Venn Diagrams 2.</t>
        </is>
      </c>
      <c r="E633" s="12" t="inlineStr">
        <is>
          <t>8be52d4b-244a-4ce1-a2c3-7ed8809c7d27</t>
        </is>
      </c>
    </row>
    <row r="634" ht="45" customHeight="1">
      <c r="A634" s="12" t="inlineStr">
        <is>
          <t>Statistics</t>
        </is>
      </c>
      <c r="B634" s="12" t="inlineStr">
        <is>
          <t>Collecting Data</t>
        </is>
      </c>
      <c r="C634" s="13" t="inlineStr">
        <is>
          <t>Diagnostic: Collecting Data [MF00.68]</t>
        </is>
      </c>
      <c r="D634" s="12" t="inlineStr">
        <is>
          <t>This is a short diagnostic with questions on the topic of Collecting Data.</t>
        </is>
      </c>
      <c r="E634" s="12" t="inlineStr">
        <is>
          <t>c0940f81-9b0b-4eac-8cf3-e6bf4b1f95dd</t>
        </is>
      </c>
    </row>
    <row r="635" ht="45" customHeight="1">
      <c r="A635" s="12" t="inlineStr">
        <is>
          <t>Statistics</t>
        </is>
      </c>
      <c r="B635" s="12" t="inlineStr">
        <is>
          <t>Collecting Data</t>
        </is>
      </c>
      <c r="C635" s="13" t="inlineStr">
        <is>
          <t>Hypotheses, Primary Data and Secondary Data [MF48.01]</t>
        </is>
      </c>
      <c r="D635" s="12" t="inlineStr">
        <is>
          <t>This nugget has learning material and questions covering the topic of Primary and Secondary Data.</t>
        </is>
      </c>
      <c r="E635" s="12" t="inlineStr">
        <is>
          <t>f6ede61c-d392-4984-933a-9790620aaaa5</t>
        </is>
      </c>
    </row>
    <row r="636" ht="45" customHeight="1">
      <c r="A636" s="12" t="inlineStr">
        <is>
          <t>Statistics</t>
        </is>
      </c>
      <c r="B636" s="12" t="inlineStr">
        <is>
          <t>Collecting Data</t>
        </is>
      </c>
      <c r="C636" s="13" t="inlineStr">
        <is>
          <t>Discrete and Continuous Data [MF48.02]</t>
        </is>
      </c>
      <c r="D636" s="12" t="inlineStr">
        <is>
          <t>This nugget has learning material and questions covering the topic of Discrete and Continuous Data.</t>
        </is>
      </c>
      <c r="E636" s="12" t="inlineStr">
        <is>
          <t>e1de590b-460b-419f-9238-2242017e74b4</t>
        </is>
      </c>
    </row>
    <row r="637" ht="45" customHeight="1">
      <c r="A637" s="12" t="inlineStr">
        <is>
          <t>Statistics</t>
        </is>
      </c>
      <c r="B637" s="12" t="inlineStr">
        <is>
          <t>Collecting Data</t>
        </is>
      </c>
      <c r="C637" s="13" t="inlineStr">
        <is>
          <t>Qualitative and Quantitative Data [MS1.07]</t>
        </is>
      </c>
      <c r="D637" s="12" t="inlineStr">
        <is>
          <t>This nugget contains information on the definitions of qualitative and quantitative data, with examples.</t>
        </is>
      </c>
      <c r="E637" s="12" t="inlineStr">
        <is>
          <t>1a0dd932-55bb-41e7-a50f-590de89dfecd</t>
        </is>
      </c>
    </row>
    <row r="638" ht="45" customHeight="1">
      <c r="A638" s="12" t="inlineStr">
        <is>
          <t>Statistics</t>
        </is>
      </c>
      <c r="B638" s="12" t="inlineStr">
        <is>
          <t>Collecting Data</t>
        </is>
      </c>
      <c r="C638" s="13" t="inlineStr">
        <is>
          <t>Tally Chart [MF48.03]</t>
        </is>
      </c>
      <c r="D638" s="12" t="inlineStr">
        <is>
          <t>This nugget has learning material and questions covering the topic of Tally Chart.</t>
        </is>
      </c>
      <c r="E638" s="12" t="inlineStr">
        <is>
          <t>3d56370e-de4e-42fe-b6ac-d8e3e8492612</t>
        </is>
      </c>
    </row>
    <row r="639" ht="45" customHeight="1">
      <c r="A639" s="12" t="inlineStr">
        <is>
          <t>Statistics</t>
        </is>
      </c>
      <c r="B639" s="12" t="inlineStr">
        <is>
          <t>Collecting Data</t>
        </is>
      </c>
      <c r="C639" s="13" t="inlineStr">
        <is>
          <t>Questionnaires [MF48.04]</t>
        </is>
      </c>
      <c r="D639" s="12" t="inlineStr">
        <is>
          <t>This nugget has learning material and questions covering the topic of Questionnaires: Creating.</t>
        </is>
      </c>
      <c r="E639" s="12" t="inlineStr">
        <is>
          <t>f255a183-553d-46e3-846b-64407ddd30e3</t>
        </is>
      </c>
    </row>
    <row r="640" ht="45" customHeight="1">
      <c r="A640" s="12" t="inlineStr">
        <is>
          <t>Statistics</t>
        </is>
      </c>
      <c r="B640" s="12" t="inlineStr">
        <is>
          <t>Collecting Data</t>
        </is>
      </c>
      <c r="C640" s="13" t="inlineStr">
        <is>
          <t>Fair Samples [MF48.06]</t>
        </is>
      </c>
      <c r="D640" s="12" t="inlineStr">
        <is>
          <t>This nugget has learning material and questions covering the topic of Fair Samples.</t>
        </is>
      </c>
      <c r="E640" s="12" t="inlineStr">
        <is>
          <t>8630f496-506f-4120-89fe-460f3dffa4d3</t>
        </is>
      </c>
    </row>
    <row r="641" ht="45" customHeight="1">
      <c r="A641" s="12" t="inlineStr">
        <is>
          <t>Statistics</t>
        </is>
      </c>
      <c r="B641" s="12" t="inlineStr">
        <is>
          <t>Collecting Data</t>
        </is>
      </c>
      <c r="C641" s="13" t="inlineStr">
        <is>
          <t>Grouped Tally Charts: Discrete and Continuous [MF48.07]</t>
        </is>
      </c>
      <c r="D641" s="12" t="inlineStr">
        <is>
          <t>This nugget has learning material and questions covering the topic of Grouped Tally Charts: Discrete and Continuous .</t>
        </is>
      </c>
      <c r="E641" s="12" t="inlineStr">
        <is>
          <t>c3a5054f-a7d4-4477-b140-bebf8f1062d6</t>
        </is>
      </c>
    </row>
    <row r="642" ht="45" customHeight="1">
      <c r="A642" s="12" t="inlineStr">
        <is>
          <t>Statistics</t>
        </is>
      </c>
      <c r="B642" s="12" t="inlineStr">
        <is>
          <t>Collecting Data</t>
        </is>
      </c>
      <c r="C642" s="13" t="inlineStr">
        <is>
          <t>Frequency Tables [MF48.11]</t>
        </is>
      </c>
      <c r="D642" s="12" t="inlineStr">
        <is>
          <t>This nugget covers how to read values from a frequency table based on given criteria, as well as how to calculate totals and find missing values based on a given total.</t>
        </is>
      </c>
      <c r="E642" s="12" t="inlineStr">
        <is>
          <t>9a9113a1-afeb-4ae4-ad37-5208029f1aec</t>
        </is>
      </c>
    </row>
    <row r="643" ht="45" customHeight="1">
      <c r="A643" s="12" t="inlineStr">
        <is>
          <t>Statistics</t>
        </is>
      </c>
      <c r="B643" s="12" t="inlineStr">
        <is>
          <t>Collecting Data</t>
        </is>
      </c>
      <c r="C643" s="13" t="inlineStr">
        <is>
          <t>Grouping Data (Equal Class Widths) [MF48.10]</t>
        </is>
      </c>
      <c r="D643" s="12" t="inlineStr">
        <is>
          <t xml:space="preserve">This nugget contains information on choosing appropriate size class widths, and the use of inequality symbols for continuous data. </t>
        </is>
      </c>
      <c r="E643" s="12" t="inlineStr">
        <is>
          <t>5fec2e18-8447-4dff-bc05-d79ea9689bb3</t>
        </is>
      </c>
    </row>
    <row r="644" ht="45" customHeight="1">
      <c r="A644" s="12" t="inlineStr">
        <is>
          <t>Statistics</t>
        </is>
      </c>
      <c r="B644" s="12" t="inlineStr">
        <is>
          <t>Displaying Data</t>
        </is>
      </c>
      <c r="C644" s="13" t="inlineStr">
        <is>
          <t>Diagnostic: Displaying Data (I/H) [MW00.30]</t>
        </is>
      </c>
      <c r="D644" s="12" t="inlineStr">
        <is>
          <t>This is a short diagnostic with questions on the topic of Displaying Data.</t>
        </is>
      </c>
      <c r="E644" s="12" t="inlineStr">
        <is>
          <t>f3788334-df4d-4ca6-b9ab-7c01face46b8</t>
        </is>
      </c>
    </row>
    <row r="645" ht="45" customHeight="1">
      <c r="A645" s="12" t="inlineStr">
        <is>
          <t>Statistics</t>
        </is>
      </c>
      <c r="B645" s="12" t="inlineStr">
        <is>
          <t>Displaying Data</t>
        </is>
      </c>
      <c r="C645" s="13" t="inlineStr">
        <is>
          <t>Completing Two Way Tables [MF50.01]</t>
        </is>
      </c>
      <c r="D645" s="12" t="inlineStr">
        <is>
          <t>This nugget has learning material and questions covering the topic of Completing Two Way Tables.</t>
        </is>
      </c>
      <c r="E645" s="12" t="inlineStr">
        <is>
          <t>46391b20-817c-4b5d-b757-977fa9d299ea</t>
        </is>
      </c>
    </row>
    <row r="646" ht="45" customHeight="1">
      <c r="A646" s="12" t="inlineStr">
        <is>
          <t>Statistics</t>
        </is>
      </c>
      <c r="B646" s="12" t="inlineStr">
        <is>
          <t>Displaying Data</t>
        </is>
      </c>
      <c r="C646" s="13" t="inlineStr">
        <is>
          <t>Interpreting Two Way Tables [MF50.02]</t>
        </is>
      </c>
      <c r="D646" s="12" t="inlineStr">
        <is>
          <t>This nugget has learning material and questions covering the topic of Interpreting Two Way Tables.</t>
        </is>
      </c>
      <c r="E646" s="12" t="inlineStr">
        <is>
          <t>6bbc09bc-a257-4930-afee-38254b1bf5cc</t>
        </is>
      </c>
    </row>
    <row r="647" ht="45" customHeight="1">
      <c r="A647" s="12" t="inlineStr">
        <is>
          <t>Statistics</t>
        </is>
      </c>
      <c r="B647" s="12" t="inlineStr">
        <is>
          <t>Displaying Data</t>
        </is>
      </c>
      <c r="C647" s="13" t="inlineStr">
        <is>
          <t>Distance Tables [ME14.07]</t>
        </is>
      </c>
      <c r="D647" s="12" t="inlineStr">
        <is>
          <t>This nugget has learning material and questions covering the topic of Distance Tables. (Level 2)</t>
        </is>
      </c>
      <c r="E647" s="12" t="inlineStr">
        <is>
          <t>c3597aa8-6c94-4fd0-881f-fd62717482ce</t>
        </is>
      </c>
    </row>
    <row r="648" ht="45" customHeight="1">
      <c r="A648" s="12" t="inlineStr">
        <is>
          <t>Statistics</t>
        </is>
      </c>
      <c r="B648" s="12" t="inlineStr">
        <is>
          <t>Displaying Data</t>
        </is>
      </c>
      <c r="C648" s="13" t="inlineStr">
        <is>
          <t>Reading from a Timetable [MD13.08]</t>
        </is>
      </c>
      <c r="D648" s="12" t="inlineStr">
        <is>
          <t xml:space="preserve">This nugget covers reading from complex bus and train timetables, including schedules where the train does not stop at every station. </t>
        </is>
      </c>
      <c r="E648" s="12" t="inlineStr">
        <is>
          <t>f9c58183-7366-49e2-ac05-d5becac6ee7b</t>
        </is>
      </c>
    </row>
    <row r="649" ht="45" customHeight="1">
      <c r="A649" s="12" t="inlineStr">
        <is>
          <t>Statistics</t>
        </is>
      </c>
      <c r="B649" s="12" t="inlineStr">
        <is>
          <t>Displaying Data</t>
        </is>
      </c>
      <c r="C649" s="13" t="inlineStr">
        <is>
          <t>Pictograms [MF50.03]</t>
        </is>
      </c>
      <c r="D649" s="12" t="inlineStr">
        <is>
          <t>This nugget has learning material and questions covering the topic of Pictograms.</t>
        </is>
      </c>
      <c r="E649" s="12" t="inlineStr">
        <is>
          <t>b0094a0b-e0e3-47b8-b40b-1388a747a539</t>
        </is>
      </c>
    </row>
    <row r="650" ht="45" customHeight="1">
      <c r="A650" s="12" t="inlineStr">
        <is>
          <t>Statistics</t>
        </is>
      </c>
      <c r="B650" s="12" t="inlineStr">
        <is>
          <t>Displaying Data</t>
        </is>
      </c>
      <c r="C650" s="13" t="inlineStr">
        <is>
          <t>Bar Charts [MF50.04]</t>
        </is>
      </c>
      <c r="D650" s="12" t="inlineStr">
        <is>
          <t>This nugget has learning material and questions covering the topic of Bar Charts.</t>
        </is>
      </c>
      <c r="E650" s="12" t="inlineStr">
        <is>
          <t>b6c397fc-5a9f-4025-bf48-63a780bce147</t>
        </is>
      </c>
    </row>
    <row r="651" ht="45" customHeight="1">
      <c r="A651" s="12" t="inlineStr">
        <is>
          <t>Statistics</t>
        </is>
      </c>
      <c r="B651" s="12" t="inlineStr">
        <is>
          <t>Displaying Data</t>
        </is>
      </c>
      <c r="C651" s="13" t="inlineStr">
        <is>
          <t>Multiple and Composite Bar Charts [MF50.05]</t>
        </is>
      </c>
      <c r="D651" s="12" t="inlineStr">
        <is>
          <t>This nugget has learning material and questions covering the topic of Multiple and Composite Bar Charts.</t>
        </is>
      </c>
      <c r="E651" s="12" t="inlineStr">
        <is>
          <t>65696649-a9bd-49df-a175-324ae53918a4</t>
        </is>
      </c>
    </row>
    <row r="652" ht="45" customHeight="1">
      <c r="A652" s="12" t="inlineStr">
        <is>
          <t>Statistics</t>
        </is>
      </c>
      <c r="B652" s="12" t="inlineStr">
        <is>
          <t>Displaying Data</t>
        </is>
      </c>
      <c r="C652" s="13" t="inlineStr">
        <is>
          <t>Vertical Line Graphs [MF50.06]</t>
        </is>
      </c>
      <c r="D652" s="12" t="inlineStr">
        <is>
          <t>This nugget has learning material and questions covering the topic of Vertical Line Graphs.</t>
        </is>
      </c>
      <c r="E652" s="12" t="inlineStr">
        <is>
          <t>14417ce4-7ddb-4dde-99b1-2ec73a2b6909</t>
        </is>
      </c>
    </row>
    <row r="653" ht="45" customHeight="1">
      <c r="A653" s="12" t="inlineStr">
        <is>
          <t>Statistics</t>
        </is>
      </c>
      <c r="B653" s="12" t="inlineStr">
        <is>
          <t>Displaying Data</t>
        </is>
      </c>
      <c r="C653" s="13" t="inlineStr">
        <is>
          <t>Creating Pie Charts (No Calculator) [MF50.09]</t>
        </is>
      </c>
      <c r="D653" s="12" t="inlineStr">
        <is>
          <t>This nugget has learning material and questions covering the topic of Creating Pie Charts (No Calculator).</t>
        </is>
      </c>
      <c r="E653" s="12" t="inlineStr">
        <is>
          <t>24d58ba1-7038-4ea6-ad08-afb6dfa7d816</t>
        </is>
      </c>
    </row>
    <row r="654" ht="45" customHeight="1">
      <c r="A654" s="12" t="inlineStr">
        <is>
          <t>Statistics</t>
        </is>
      </c>
      <c r="B654" s="12" t="inlineStr">
        <is>
          <t>Displaying Data</t>
        </is>
      </c>
      <c r="C654" s="13" t="inlineStr">
        <is>
          <t>Creating Pie Charts (Calculator) [MF50.10]</t>
        </is>
      </c>
      <c r="D654" s="12" t="inlineStr">
        <is>
          <t>This nugget has learning material and questions covering the topic of Creating Pie Charts (Calculator).</t>
        </is>
      </c>
      <c r="E654" s="12" t="inlineStr">
        <is>
          <t>b216caf5-1d95-4a20-89ed-a28ea223ecb8</t>
        </is>
      </c>
    </row>
    <row r="655" ht="45" customHeight="1">
      <c r="A655" s="12" t="inlineStr">
        <is>
          <t>Statistics</t>
        </is>
      </c>
      <c r="B655" s="12" t="inlineStr">
        <is>
          <t>Displaying Data</t>
        </is>
      </c>
      <c r="C655" s="13" t="inlineStr">
        <is>
          <t>Interpreting Pie Charts [MF50.11]</t>
        </is>
      </c>
      <c r="D655" s="12" t="inlineStr">
        <is>
          <t>This nugget has learning material and questions covering the topic of Interpreting Pie Charts.</t>
        </is>
      </c>
      <c r="E655" s="12" t="inlineStr">
        <is>
          <t>a5eb6701-0424-4f33-a243-37c62ea28c58</t>
        </is>
      </c>
    </row>
    <row r="656" ht="45" customHeight="1">
      <c r="A656" s="12" t="inlineStr">
        <is>
          <t>Statistics</t>
        </is>
      </c>
      <c r="B656" s="12" t="inlineStr">
        <is>
          <t>Displaying Data</t>
        </is>
      </c>
      <c r="C656" s="13" t="inlineStr">
        <is>
          <t>Time Series Graphs [MF50.12]</t>
        </is>
      </c>
      <c r="D656" s="12" t="inlineStr">
        <is>
          <t>This nugget has learning material and questions covering the topic of Time Series Graphs.</t>
        </is>
      </c>
      <c r="E656" s="12" t="inlineStr">
        <is>
          <t>aa94a668-374f-40dc-b2e0-fae5bb0f82c1</t>
        </is>
      </c>
    </row>
    <row r="657" ht="45" customHeight="1">
      <c r="A657" s="12" t="inlineStr">
        <is>
          <t>Statistics</t>
        </is>
      </c>
      <c r="B657" s="12" t="inlineStr">
        <is>
          <t>Displaying Data</t>
        </is>
      </c>
      <c r="C657" s="13" t="inlineStr">
        <is>
          <t>Line Graphs [MF50.20]</t>
        </is>
      </c>
      <c r="D657" s="12" t="inlineStr">
        <is>
          <t xml:space="preserve">This nugget goes through some of the key features of line graphs including reading from the graph, completing calculations, and comparing two data sets. </t>
        </is>
      </c>
      <c r="E657" s="12" t="inlineStr">
        <is>
          <t>738a54fd-e21e-4ef8-83bc-e8fc4a4fb05e</t>
        </is>
      </c>
    </row>
    <row r="658" ht="45" customHeight="1">
      <c r="A658" s="12" t="inlineStr">
        <is>
          <t>Statistics</t>
        </is>
      </c>
      <c r="B658" s="12" t="inlineStr">
        <is>
          <t>Displaying Data</t>
        </is>
      </c>
      <c r="C658" s="13" t="inlineStr">
        <is>
          <t>Scatter Graphs: Plotting [MF50.13]</t>
        </is>
      </c>
      <c r="D658" s="12" t="inlineStr">
        <is>
          <t>This nugget covers how to correctly draw axes for a scatter graph, including choosing an appropriate scale, using axes breaks and identifying the explanatory (independent) and response (dependent) variables.</t>
        </is>
      </c>
      <c r="E658" s="12" t="inlineStr">
        <is>
          <t>2fb49245-3505-4e92-ad46-436189b97a88</t>
        </is>
      </c>
    </row>
    <row r="659" ht="45" customHeight="1">
      <c r="A659" s="12" t="inlineStr">
        <is>
          <t>Statistics</t>
        </is>
      </c>
      <c r="B659" s="12" t="inlineStr">
        <is>
          <t>Displaying Data</t>
        </is>
      </c>
      <c r="C659" s="13" t="inlineStr">
        <is>
          <t>Scatter Graphs: Interpreting [MF50.14]</t>
        </is>
      </c>
      <c r="D659" s="12" t="inlineStr">
        <is>
          <t>This nugget covers identifying types of correlation from a scatter graph, and correlation and causality. It also covers drawing a line of best fit by eye, and using it to interpolate and extrapolate.</t>
        </is>
      </c>
      <c r="E659" s="12" t="inlineStr">
        <is>
          <t>8e065b06-2f3e-49d4-9061-3c05629fe38f</t>
        </is>
      </c>
    </row>
    <row r="660" ht="45" customHeight="1">
      <c r="A660" s="12" t="inlineStr">
        <is>
          <t>Statistics</t>
        </is>
      </c>
      <c r="B660" s="12" t="inlineStr">
        <is>
          <t>Displaying Data</t>
        </is>
      </c>
      <c r="C660" s="13" t="inlineStr">
        <is>
          <t>Scatter Graphs: Outliers [MF50.15]</t>
        </is>
      </c>
      <c r="D660" s="12" t="inlineStr">
        <is>
          <t>This nugget covers identifying outliers and the possible causes of an outlier on a scatter graph. It also covers what the effect of including an outlier has on the interpretation of correlation and drawing the line of best fit.</t>
        </is>
      </c>
      <c r="E660" s="12" t="inlineStr">
        <is>
          <t>0241e7a7-b962-4ac9-ac61-cd5906fcafa1</t>
        </is>
      </c>
    </row>
    <row r="661" ht="45" customHeight="1">
      <c r="A661" s="12" t="inlineStr">
        <is>
          <t>Statistics</t>
        </is>
      </c>
      <c r="B661" s="12" t="inlineStr">
        <is>
          <t>Displaying Data</t>
        </is>
      </c>
      <c r="C661" s="13" t="inlineStr">
        <is>
          <t>Line of Best Fit (Double Mean Point) [MF50.23]</t>
        </is>
      </c>
      <c r="D661" s="12" t="inlineStr">
        <is>
          <t xml:space="preserve">This nugget covers how to draw a line of best fit on a scatter graph by first calculating and plotting the double mean point. </t>
        </is>
      </c>
      <c r="E661" s="12" t="inlineStr">
        <is>
          <t>2324bc05-b470-498b-b25e-786997af95a2</t>
        </is>
      </c>
    </row>
    <row r="662" ht="45" customHeight="1">
      <c r="A662" s="12" t="inlineStr">
        <is>
          <t>Statistics</t>
        </is>
      </c>
      <c r="B662" s="12" t="inlineStr">
        <is>
          <t>Displaying Data</t>
        </is>
      </c>
      <c r="C662" s="13" t="inlineStr">
        <is>
          <t>Frequency Polygons: Drawing [MF50.16]</t>
        </is>
      </c>
      <c r="D662" s="12" t="inlineStr">
        <is>
          <t>This nugget has learning material and questions covering the topic of Frequency Polygons: Drawing.</t>
        </is>
      </c>
      <c r="E662" s="12" t="inlineStr">
        <is>
          <t>520f0979-b4bc-4f95-b050-af23edbb08db</t>
        </is>
      </c>
    </row>
    <row r="663" ht="45" customHeight="1">
      <c r="A663" s="12" t="inlineStr">
        <is>
          <t>Statistics</t>
        </is>
      </c>
      <c r="B663" s="12" t="inlineStr">
        <is>
          <t>Displaying Data</t>
        </is>
      </c>
      <c r="C663" s="13" t="inlineStr">
        <is>
          <t>Frequency Polygons: Interpreting [MF50.17]</t>
        </is>
      </c>
      <c r="D663" s="12" t="inlineStr">
        <is>
          <t>This nugget has learning material and questions covering the topic of Frequency Polygons: Interpreting.</t>
        </is>
      </c>
      <c r="E663" s="12" t="inlineStr">
        <is>
          <t>7d9e944c-8793-4bec-ae18-ebd07a13d7a1</t>
        </is>
      </c>
    </row>
    <row r="664" ht="45" customHeight="1">
      <c r="A664" s="12" t="inlineStr">
        <is>
          <t>Statistics</t>
        </is>
      </c>
      <c r="B664" s="12" t="inlineStr">
        <is>
          <t>Displaying Data</t>
        </is>
      </c>
      <c r="C664" s="13" t="inlineStr">
        <is>
          <t>Interpreting Misleading Data Representations [MF50.18]</t>
        </is>
      </c>
      <c r="D664" s="12" t="inlineStr">
        <is>
          <t>This nugget has learning material and questions covering the topic of Interpreting Data: Misleading Statements and common misconceptions when interpreting graphs.</t>
        </is>
      </c>
      <c r="E664" s="12" t="inlineStr">
        <is>
          <t>d823d943-e953-48bb-b3c6-fe4a42d01ca2</t>
        </is>
      </c>
    </row>
    <row r="665" ht="45" customHeight="1">
      <c r="A665" s="12" t="inlineStr">
        <is>
          <t>Statistics</t>
        </is>
      </c>
      <c r="B665" s="12" t="inlineStr">
        <is>
          <t>Displaying Data</t>
        </is>
      </c>
      <c r="C665" s="13" t="inlineStr">
        <is>
          <t>Choosing the Correct Graph [MF50.22]</t>
        </is>
      </c>
      <c r="D665" s="12" t="inlineStr">
        <is>
          <t xml:space="preserve">This nugget covers which type of graph is the best one to choose to display various types of data. It includes, bar charts, pie charts, line graphs and scatter graphs. </t>
        </is>
      </c>
      <c r="E665" s="12" t="inlineStr">
        <is>
          <t>fcdae9ca-e29d-4b4c-ae0e-1e5195784aff</t>
        </is>
      </c>
    </row>
    <row r="666" ht="45" customHeight="1">
      <c r="A666" s="12" t="inlineStr">
        <is>
          <t>Statistics</t>
        </is>
      </c>
      <c r="B666" s="12" t="inlineStr">
        <is>
          <t>Averages and the Range</t>
        </is>
      </c>
      <c r="C666" s="13" t="inlineStr">
        <is>
          <t>Diagnostic: Averages and the Range [MF00.70]</t>
        </is>
      </c>
      <c r="D666" s="12" t="inlineStr">
        <is>
          <t>This is a short diagnostic with questions on the topic of Averages and the Range.</t>
        </is>
      </c>
      <c r="E666" s="12" t="inlineStr">
        <is>
          <t>413e555d-dca7-44d3-ab82-c004c3f4aabe</t>
        </is>
      </c>
    </row>
    <row r="667" ht="45" customHeight="1">
      <c r="A667" s="12" t="inlineStr">
        <is>
          <t>Statistics</t>
        </is>
      </c>
      <c r="B667" s="12" t="inlineStr">
        <is>
          <t>Averages and the Range</t>
        </is>
      </c>
      <c r="C667" s="13" t="inlineStr">
        <is>
          <t>Mode [MF49.01]</t>
        </is>
      </c>
      <c r="D667" s="12" t="inlineStr">
        <is>
          <t>This nugget has learning material and questions covering the topic of Mode.</t>
        </is>
      </c>
      <c r="E667" s="12" t="inlineStr">
        <is>
          <t>31eaa5b8-8126-439a-86de-aff05e1d515f</t>
        </is>
      </c>
    </row>
    <row r="668" ht="45" customHeight="1">
      <c r="A668" s="12" t="inlineStr">
        <is>
          <t>Statistics</t>
        </is>
      </c>
      <c r="B668" s="12" t="inlineStr">
        <is>
          <t>Averages and the Range</t>
        </is>
      </c>
      <c r="C668" s="13" t="inlineStr">
        <is>
          <t>Median [MF49.02]</t>
        </is>
      </c>
      <c r="D668" s="12" t="inlineStr">
        <is>
          <t xml:space="preserve">This nugget contains finding the median of a set of numbers, either ordered or unordered. Some questions have an even amount of values, so the answer is found by adding the two middle values together and dividing by two. Answer can be decimals. </t>
        </is>
      </c>
      <c r="E668" s="12" t="inlineStr">
        <is>
          <t>d2d30438-773a-4e5c-ba44-d6ec4d36a624</t>
        </is>
      </c>
    </row>
    <row r="669" ht="45" customHeight="1">
      <c r="A669" s="12" t="inlineStr">
        <is>
          <t>Statistics</t>
        </is>
      </c>
      <c r="B669" s="12" t="inlineStr">
        <is>
          <t>Averages and the Range</t>
        </is>
      </c>
      <c r="C669" s="13" t="inlineStr">
        <is>
          <t>Mean 1: Positive Integers [MF49.03]</t>
        </is>
      </c>
      <c r="D669" s="12" t="inlineStr">
        <is>
          <t>This nugget has learning material and questions covering the topic of Mean 1.</t>
        </is>
      </c>
      <c r="E669" s="12" t="inlineStr">
        <is>
          <t>407bfa05-f281-4ede-ba95-edecac8d9825</t>
        </is>
      </c>
    </row>
    <row r="670" ht="45" customHeight="1">
      <c r="A670" s="12" t="inlineStr">
        <is>
          <t>Statistics</t>
        </is>
      </c>
      <c r="B670" s="12" t="inlineStr">
        <is>
          <t>Averages and the Range</t>
        </is>
      </c>
      <c r="C670" s="13" t="inlineStr">
        <is>
          <t>Mean 2: Decimals and Negatives [MF49.04]</t>
        </is>
      </c>
      <c r="D670" s="12" t="inlineStr">
        <is>
          <t>This nugget has learning material and questions covering the topic of Mean 2.</t>
        </is>
      </c>
      <c r="E670" s="12" t="inlineStr">
        <is>
          <t>3562309c-7c47-466f-b2cb-69607479baa4</t>
        </is>
      </c>
    </row>
    <row r="671" ht="45" customHeight="1">
      <c r="A671" s="12" t="inlineStr">
        <is>
          <t>Statistics</t>
        </is>
      </c>
      <c r="B671" s="12" t="inlineStr">
        <is>
          <t>Averages and the Range</t>
        </is>
      </c>
      <c r="C671" s="13" t="inlineStr">
        <is>
          <t>Mean 3: Finding Missing Values [MF49.05]</t>
        </is>
      </c>
      <c r="D671" s="12" t="inlineStr">
        <is>
          <t>This nugget has learning material and questions covering the topic of Mean 3.</t>
        </is>
      </c>
      <c r="E671" s="12" t="inlineStr">
        <is>
          <t>9d8c2557-a888-4a6b-bf79-06f96eab6df7</t>
        </is>
      </c>
    </row>
    <row r="672" ht="45" customHeight="1">
      <c r="A672" s="12" t="inlineStr">
        <is>
          <t>Statistics</t>
        </is>
      </c>
      <c r="B672" s="12" t="inlineStr">
        <is>
          <t>Averages and the Range</t>
        </is>
      </c>
      <c r="C672" s="13" t="inlineStr">
        <is>
          <t>Mean 4: Changing Means [MF49.06]</t>
        </is>
      </c>
      <c r="D672" s="12" t="inlineStr">
        <is>
          <t>This nugget has learning material and questions covering the topic of Mean 4.</t>
        </is>
      </c>
      <c r="E672" s="12" t="inlineStr">
        <is>
          <t>81d8a488-179f-4a6f-bc14-b811a127327c</t>
        </is>
      </c>
    </row>
    <row r="673" ht="45" customHeight="1">
      <c r="A673" s="12" t="inlineStr">
        <is>
          <t>Statistics</t>
        </is>
      </c>
      <c r="B673" s="12" t="inlineStr">
        <is>
          <t>Averages and the Range</t>
        </is>
      </c>
      <c r="C673" s="13" t="inlineStr">
        <is>
          <t>Range 1: Positive Integers [MF49.07]</t>
        </is>
      </c>
      <c r="D673" s="12" t="inlineStr">
        <is>
          <t>This nugget has learning material and questions covering the topic of Range 1.</t>
        </is>
      </c>
      <c r="E673" s="12" t="inlineStr">
        <is>
          <t>c06ff0a7-34d3-4d8e-8534-c0761c520acc</t>
        </is>
      </c>
    </row>
    <row r="674" ht="45" customHeight="1">
      <c r="A674" s="12" t="inlineStr">
        <is>
          <t>Statistics</t>
        </is>
      </c>
      <c r="B674" s="12" t="inlineStr">
        <is>
          <t>Averages and the Range</t>
        </is>
      </c>
      <c r="C674" s="13" t="inlineStr">
        <is>
          <t>Range 2: Decimals and Negatives [MF49.08]</t>
        </is>
      </c>
      <c r="D674" s="12" t="inlineStr">
        <is>
          <t>This nugget has learning material and questions covering the topic of Range 2.</t>
        </is>
      </c>
      <c r="E674" s="12" t="inlineStr">
        <is>
          <t>6b95fc61-2683-49d8-902c-c5bdb628ad7b</t>
        </is>
      </c>
    </row>
    <row r="675" ht="45" customHeight="1">
      <c r="A675" s="12" t="inlineStr">
        <is>
          <t>Statistics</t>
        </is>
      </c>
      <c r="B675" s="12" t="inlineStr">
        <is>
          <t>Averages and the Range</t>
        </is>
      </c>
      <c r="C675" s="13" t="inlineStr">
        <is>
          <t>Applying Averages and the Range 1: Raw Data [MF49.09]</t>
        </is>
      </c>
      <c r="D675" s="12" t="inlineStr">
        <is>
          <t>This nugget has learning material and questions covering the topic of Applying Averages and the Range 1.</t>
        </is>
      </c>
      <c r="E675" s="12" t="inlineStr">
        <is>
          <t>39c86c54-c616-4dfe-b466-53273c00888e</t>
        </is>
      </c>
    </row>
    <row r="676" ht="45" customHeight="1">
      <c r="A676" s="12" t="inlineStr">
        <is>
          <t>Statistics</t>
        </is>
      </c>
      <c r="B676" s="12" t="inlineStr">
        <is>
          <t>Averages and the Range</t>
        </is>
      </c>
      <c r="C676" s="13" t="inlineStr">
        <is>
          <t>Using Averages and Range [MF49.20]</t>
        </is>
      </c>
      <c r="D676" s="12" t="inlineStr">
        <is>
          <t>This nugget has learning material and questions covering the topic of Averages and Range: Understanding.</t>
        </is>
      </c>
      <c r="E676" s="12" t="inlineStr">
        <is>
          <t>91df0222-2e81-4f0b-80bc-d9e098d54693</t>
        </is>
      </c>
    </row>
    <row r="677" ht="45" customHeight="1">
      <c r="A677" s="12" t="inlineStr">
        <is>
          <t>Statistics</t>
        </is>
      </c>
      <c r="B677" s="12" t="inlineStr">
        <is>
          <t>Averages and the Range</t>
        </is>
      </c>
      <c r="C677" s="13" t="inlineStr">
        <is>
          <t>Using Averages and Range: Comparing Two Data Sets [MF49.21]</t>
        </is>
      </c>
      <c r="D677" s="12" t="inlineStr">
        <is>
          <t>This nugget has learning material and questions covering the topic of Comparing 2 Data Sets Using Averages and Range.</t>
        </is>
      </c>
      <c r="E677" s="12" t="inlineStr">
        <is>
          <t>26bc7d2f-dbc6-457c-a88a-b572cb8a36ca</t>
        </is>
      </c>
    </row>
    <row r="678" ht="45" customHeight="1">
      <c r="A678" s="12" t="inlineStr">
        <is>
          <t>Statistics</t>
        </is>
      </c>
      <c r="B678" s="12" t="inlineStr">
        <is>
          <t>Averages and the Range</t>
        </is>
      </c>
      <c r="C678" s="13" t="inlineStr">
        <is>
          <t>Diagnostic: Averages and the Range from a Frequency Table [MF00.71]</t>
        </is>
      </c>
      <c r="D678" s="12" t="inlineStr">
        <is>
          <t>This is a short diagnostic with questions on the topic of Averages and the Range from a Frequency Table.</t>
        </is>
      </c>
      <c r="E678" s="12" t="inlineStr">
        <is>
          <t>8e2ca5ee-dc5e-4a4a-88de-f99521590b7f</t>
        </is>
      </c>
    </row>
    <row r="679" ht="45" customHeight="1">
      <c r="A679" s="12" t="inlineStr">
        <is>
          <t>Statistics</t>
        </is>
      </c>
      <c r="B679" s="12" t="inlineStr">
        <is>
          <t>Averages and the Range</t>
        </is>
      </c>
      <c r="C679" s="13" t="inlineStr">
        <is>
          <t>Mode from Frequency Table [MF49.10]</t>
        </is>
      </c>
      <c r="D679" s="12" t="inlineStr">
        <is>
          <t>This nugget has learning material and questions covering the topic of Mode from Frequency Table.</t>
        </is>
      </c>
      <c r="E679" s="12" t="inlineStr">
        <is>
          <t>62784caa-f070-498c-8784-89d894cbdac4</t>
        </is>
      </c>
    </row>
    <row r="680" ht="45" customHeight="1">
      <c r="A680" s="12" t="inlineStr">
        <is>
          <t>Statistics</t>
        </is>
      </c>
      <c r="B680" s="12" t="inlineStr">
        <is>
          <t>Averages and the Range</t>
        </is>
      </c>
      <c r="C680" s="13" t="inlineStr">
        <is>
          <t>Median from Frequency Table [MF49.11]</t>
        </is>
      </c>
      <c r="D680" s="12" t="inlineStr">
        <is>
          <t>This nugget has learning material and questions covering the topic of Median from Frequency Table.</t>
        </is>
      </c>
      <c r="E680" s="12" t="inlineStr">
        <is>
          <t>33c32bbf-d2cd-4f85-b249-3a1615b200c8</t>
        </is>
      </c>
    </row>
    <row r="681" ht="45" customHeight="1">
      <c r="A681" s="12" t="inlineStr">
        <is>
          <t>Statistics</t>
        </is>
      </c>
      <c r="B681" s="12" t="inlineStr">
        <is>
          <t>Averages and the Range</t>
        </is>
      </c>
      <c r="C681" s="13" t="inlineStr">
        <is>
          <t>Mean from Frequency Table [MF49.12]</t>
        </is>
      </c>
      <c r="D681" s="12" t="inlineStr">
        <is>
          <t>This nugget has learning material and questions covering the topic of Mean from Frequency Table.</t>
        </is>
      </c>
      <c r="E681" s="12" t="inlineStr">
        <is>
          <t>1949a57b-3256-4109-b00c-880acd7c69c7</t>
        </is>
      </c>
    </row>
    <row r="682" ht="45" customHeight="1">
      <c r="A682" s="12" t="inlineStr">
        <is>
          <t>Statistics</t>
        </is>
      </c>
      <c r="B682" s="12" t="inlineStr">
        <is>
          <t>Averages and the Range</t>
        </is>
      </c>
      <c r="C682" s="13" t="inlineStr">
        <is>
          <t>Range from Frequency Table [MF49.13]</t>
        </is>
      </c>
      <c r="D682" s="12" t="inlineStr">
        <is>
          <t>This nugget has learning material and questions covering the topic of Range from Frequency Table.</t>
        </is>
      </c>
      <c r="E682" s="12" t="inlineStr">
        <is>
          <t>d08ea0b1-7d68-4a92-8f84-83864eb79437</t>
        </is>
      </c>
    </row>
    <row r="683" ht="45" customHeight="1">
      <c r="A683" s="12" t="inlineStr">
        <is>
          <t>Statistics</t>
        </is>
      </c>
      <c r="B683" s="12" t="inlineStr">
        <is>
          <t>Averages and the Range</t>
        </is>
      </c>
      <c r="C683" s="13" t="inlineStr">
        <is>
          <t>Modal Class from Grouped Frequency Table [MF49.14]</t>
        </is>
      </c>
      <c r="D683" s="12" t="inlineStr">
        <is>
          <t>This nugget has learning material and questions covering the topic of Modal Class from Grouped Frequency Table.</t>
        </is>
      </c>
      <c r="E683" s="12" t="inlineStr">
        <is>
          <t>5c26cefd-98c6-42fe-ab7c-90f47418a87e</t>
        </is>
      </c>
    </row>
    <row r="684" ht="45" customHeight="1">
      <c r="A684" s="12" t="inlineStr">
        <is>
          <t>Statistics</t>
        </is>
      </c>
      <c r="B684" s="12" t="inlineStr">
        <is>
          <t>Averages and the Range</t>
        </is>
      </c>
      <c r="C684" s="13" t="inlineStr">
        <is>
          <t>Median Class from Grouped Frequency Table [MF49.15]</t>
        </is>
      </c>
      <c r="D684" s="12" t="inlineStr">
        <is>
          <t>This nugget has learning material and questions covering the topic of Median from Grouped Frequency Table.</t>
        </is>
      </c>
      <c r="E684" s="12" t="inlineStr">
        <is>
          <t>2a39e4c9-854f-4092-8e2e-baeebc72a57b</t>
        </is>
      </c>
    </row>
    <row r="685" ht="45" customHeight="1">
      <c r="A685" s="12" t="inlineStr">
        <is>
          <t>Statistics</t>
        </is>
      </c>
      <c r="B685" s="12" t="inlineStr">
        <is>
          <t>Averages and the Range</t>
        </is>
      </c>
      <c r="C685" s="13" t="inlineStr">
        <is>
          <t>Mean from Grouped Frequency Table 1: Discrete and Continuous Data [MF49.16]</t>
        </is>
      </c>
      <c r="D685" s="12" t="inlineStr">
        <is>
          <t>This nugget has learning material and questions covering the topic of Mean from Grouped Frequency Table 1.</t>
        </is>
      </c>
      <c r="E685" s="12" t="inlineStr">
        <is>
          <t>18d59836-3084-4341-b58a-a669fc307011</t>
        </is>
      </c>
    </row>
    <row r="686" ht="45" customHeight="1">
      <c r="A686" s="12" t="inlineStr">
        <is>
          <t>Statistics</t>
        </is>
      </c>
      <c r="B686" s="12" t="inlineStr">
        <is>
          <t>Averages and the Range</t>
        </is>
      </c>
      <c r="C686" s="13" t="inlineStr">
        <is>
          <t>Mean from Grouped Frequency Table 2: Continuous Data [MF49.17]</t>
        </is>
      </c>
      <c r="D686" s="12" t="inlineStr">
        <is>
          <t>This nugget has learning material and questions covering the topic of Mean from Grouped Frequency Table 2.</t>
        </is>
      </c>
      <c r="E686" s="12" t="inlineStr">
        <is>
          <t>c3e6f666-9cfb-4401-b535-b9a6d569bc61</t>
        </is>
      </c>
    </row>
  </sheetData>
  <mergeCells count="1">
    <mergeCell ref="A6:E6"/>
  </mergeCells>
  <pageMargins left="0.75" right="0.75" top="1" bottom="1" header="0.5" footer="0.5"/>
</worksheet>
</file>

<file path=xl/worksheets/sheet17.xml><?xml version="1.0" encoding="utf-8"?>
<worksheet xmlns="http://schemas.openxmlformats.org/spreadsheetml/2006/main">
  <sheetPr>
    <outlinePr summaryBelow="1" summaryRight="1"/>
    <pageSetUpPr/>
  </sheetPr>
  <dimension ref="A1:E995"/>
  <sheetViews>
    <sheetView showGridLines="0" workbookViewId="0">
      <selection activeCell="A1" sqref="A1"/>
    </sheetView>
  </sheetViews>
  <sheetFormatPr baseColWidth="8" defaultRowHeight="15"/>
  <cols>
    <col width="39" customWidth="1" min="1" max="1"/>
    <col width="48" customWidth="1" min="2" max="2"/>
    <col width="60" customWidth="1" min="3" max="3"/>
    <col width="60" customWidth="1" min="4" max="4"/>
    <col hidden="1" width="40" customWidth="1" min="5" max="5"/>
  </cols>
  <sheetData>
    <row r="1">
      <c r="A1" s="10">
        <f>HYPERLINK("#'Overview'!A1","← Back to overview")</f>
        <v/>
      </c>
    </row>
    <row r="2">
      <c r="A2" s="1" t="inlineStr">
        <is>
          <t>Course content</t>
        </is>
      </c>
      <c r="D2" s="3" t="inlineStr">
        <is>
          <t>59931eb8-947b-414f-8d1d-611ac0e66b78</t>
        </is>
      </c>
    </row>
    <row r="3">
      <c r="A3" s="2" t="inlineStr">
        <is>
          <t>Mathematics &amp; Numeracy GCSE (Double Award): WJEC (H) [Exam 2026+]</t>
        </is>
      </c>
      <c r="D3" s="3" t="inlineStr">
        <is>
          <t>Last updated: 13 August 2026</t>
        </is>
      </c>
    </row>
    <row r="4">
      <c r="A4" s="4" t="inlineStr">
        <is>
          <t>13 Topics   ·   66 Subtopics   ·   988 Nuggets   ·   96 Diagnostics</t>
        </is>
      </c>
    </row>
    <row r="6" ht="30" customHeight="1">
      <c r="A6" s="11" t="inlineStr">
        <is>
          <t>CENTURY Data</t>
        </is>
      </c>
    </row>
    <row r="7" ht="22" customHeight="1">
      <c r="A7" s="6" t="inlineStr">
        <is>
          <t>Topic</t>
        </is>
      </c>
      <c r="B7" s="6" t="inlineStr">
        <is>
          <t>Subtopic</t>
        </is>
      </c>
      <c r="C7" s="6" t="inlineStr">
        <is>
          <t>Nugget</t>
        </is>
      </c>
      <c r="D7" s="6" t="inlineStr">
        <is>
          <t>Nugget Description</t>
        </is>
      </c>
      <c r="E7" s="6" t="inlineStr">
        <is>
          <t>Nugget ID</t>
        </is>
      </c>
    </row>
    <row r="8" ht="45" customHeight="1">
      <c r="A8" s="12" t="inlineStr">
        <is>
          <t>Diagnostics</t>
        </is>
      </c>
      <c r="B8" s="12" t="inlineStr">
        <is>
          <t>Diagnostics</t>
        </is>
      </c>
      <c r="C8" s="13" t="inlineStr">
        <is>
          <t>Diagnostic: Unit 1 (H) [MW0.15]</t>
        </is>
      </c>
      <c r="D8" s="12" t="inlineStr">
        <is>
          <t>This is a short diagnostic assessment covering topics across Unit 1 at higher level for the WJEC double award GCSE.</t>
        </is>
      </c>
      <c r="E8" s="12" t="inlineStr">
        <is>
          <t>bb24aefe-1144-49ad-8f67-bab4c6366918</t>
        </is>
      </c>
    </row>
    <row r="9" ht="45" customHeight="1">
      <c r="A9" s="12" t="inlineStr">
        <is>
          <t>Diagnostics</t>
        </is>
      </c>
      <c r="B9" s="12" t="inlineStr">
        <is>
          <t>Diagnostics</t>
        </is>
      </c>
      <c r="C9" s="13" t="inlineStr">
        <is>
          <t>Diagnostic: Unit 2 (H) [MW0.16]</t>
        </is>
      </c>
      <c r="D9" s="12" t="inlineStr">
        <is>
          <t>This is a short diagnostic assessment covering topics across Unit 2 at higher level for the WJEC double award GCSE.</t>
        </is>
      </c>
      <c r="E9" s="12" t="inlineStr">
        <is>
          <t>d795af0c-b155-4664-8815-2f34061d75a5</t>
        </is>
      </c>
    </row>
    <row r="10" ht="45" customHeight="1">
      <c r="A10" s="12" t="inlineStr">
        <is>
          <t>Diagnostics</t>
        </is>
      </c>
      <c r="B10" s="12" t="inlineStr">
        <is>
          <t>Diagnostics</t>
        </is>
      </c>
      <c r="C10" s="13" t="inlineStr">
        <is>
          <t>Diagnostic: Unit 3 (H) [MW0.17]</t>
        </is>
      </c>
      <c r="D10" s="12" t="inlineStr">
        <is>
          <t>This is a short diagnostic assessment covering topics across Unit 3 at higher level for the WJEC double award GCSE.</t>
        </is>
      </c>
      <c r="E10" s="12" t="inlineStr">
        <is>
          <t>02baed49-5522-4d58-afdf-1d87b647cfe4</t>
        </is>
      </c>
    </row>
    <row r="11" ht="45" customHeight="1">
      <c r="A11" s="12" t="inlineStr">
        <is>
          <t>Number</t>
        </is>
      </c>
      <c r="B11" s="12" t="inlineStr">
        <is>
          <t>Number and Place Value</t>
        </is>
      </c>
      <c r="C11" s="13" t="inlineStr">
        <is>
          <t>Diagnostic: Number and Place Value [MF00.74]</t>
        </is>
      </c>
      <c r="D11" s="12" t="inlineStr">
        <is>
          <t>This is a short diagnostic assessment covering the topic of Number and Place Value.</t>
        </is>
      </c>
      <c r="E11" s="12" t="inlineStr">
        <is>
          <t>5cec8960-e005-44cb-9d8c-77182dd0cadf</t>
        </is>
      </c>
    </row>
    <row r="12" ht="45" customHeight="1">
      <c r="A12" s="12" t="inlineStr">
        <is>
          <t>Number</t>
        </is>
      </c>
      <c r="B12" s="12" t="inlineStr">
        <is>
          <t>Number and Place Value</t>
        </is>
      </c>
      <c r="C12" s="13" t="inlineStr">
        <is>
          <t>Reading Large Numbers [MD1.01]</t>
        </is>
      </c>
      <c r="D12" s="12" t="inlineStr">
        <is>
          <t>This nugget has learning material and questions covering the topic of Reading large numbers (Level 1).</t>
        </is>
      </c>
      <c r="E12" s="12" t="inlineStr">
        <is>
          <t>f5e02f43-b3f5-4d5c-8e62-07214729e73e</t>
        </is>
      </c>
    </row>
    <row r="13" ht="45" customHeight="1">
      <c r="A13" s="12" t="inlineStr">
        <is>
          <t>Number</t>
        </is>
      </c>
      <c r="B13" s="12" t="inlineStr">
        <is>
          <t>Number and Place Value</t>
        </is>
      </c>
      <c r="C13" s="13" t="inlineStr">
        <is>
          <t>Writing Large Numbers [MD1.02]</t>
        </is>
      </c>
      <c r="D13" s="12" t="inlineStr">
        <is>
          <t>This nugget has learning material and questions covering the topic of Writing large numbers (Level 1).</t>
        </is>
      </c>
      <c r="E13" s="12" t="inlineStr">
        <is>
          <t>5f7dd84d-f5cc-4fd3-918d-8890b0c62fa3</t>
        </is>
      </c>
    </row>
    <row r="14" ht="45" customHeight="1">
      <c r="A14" s="12" t="inlineStr">
        <is>
          <t>Number</t>
        </is>
      </c>
      <c r="B14" s="12" t="inlineStr">
        <is>
          <t>Number and Place Value</t>
        </is>
      </c>
      <c r="C14" s="13" t="inlineStr">
        <is>
          <t>Integer Place Value [MF2.01]</t>
        </is>
      </c>
      <c r="D14" s="12" t="inlineStr">
        <is>
          <t xml:space="preserve">A nugget on understanding and using place value. </t>
        </is>
      </c>
      <c r="E14" s="12" t="inlineStr">
        <is>
          <t>07d27f57-89ba-4646-a66d-d74134132016</t>
        </is>
      </c>
    </row>
    <row r="15" ht="45" customHeight="1">
      <c r="A15" s="12" t="inlineStr">
        <is>
          <t>Number</t>
        </is>
      </c>
      <c r="B15" s="12" t="inlineStr">
        <is>
          <t>Number and Place Value</t>
        </is>
      </c>
      <c r="C15" s="13" t="inlineStr">
        <is>
          <t>Mathematical Symbols [MF2.02]</t>
        </is>
      </c>
      <c r="D15" s="12" t="inlineStr">
        <is>
          <t xml:space="preserve">A nugget on using these symbols, =, ≠, &lt;, &gt;, ≤, ≥. </t>
        </is>
      </c>
      <c r="E15" s="12" t="inlineStr">
        <is>
          <t>5745a70c-42a7-4fac-850a-23514c552b23</t>
        </is>
      </c>
    </row>
    <row r="16" ht="45" customHeight="1">
      <c r="A16" s="12" t="inlineStr">
        <is>
          <t>Number</t>
        </is>
      </c>
      <c r="B16" s="12" t="inlineStr">
        <is>
          <t>Number and Place Value</t>
        </is>
      </c>
      <c r="C16" s="13" t="inlineStr">
        <is>
          <t>Ordering Integers [MF2.08]</t>
        </is>
      </c>
      <c r="D16" s="12" t="inlineStr">
        <is>
          <t>A nugget on ordering integers.</t>
        </is>
      </c>
      <c r="E16" s="12" t="inlineStr">
        <is>
          <t>6dd2eb0e-e5e9-4f85-8036-b80b2ea18608</t>
        </is>
      </c>
    </row>
    <row r="17" ht="45" customHeight="1">
      <c r="A17" s="12" t="inlineStr">
        <is>
          <t>Number</t>
        </is>
      </c>
      <c r="B17" s="12" t="inlineStr">
        <is>
          <t>Number and Place Value</t>
        </is>
      </c>
      <c r="C17" s="13" t="inlineStr">
        <is>
          <t>Multiplying by Powers of Ten [MF2.11]</t>
        </is>
      </c>
      <c r="D17" s="12" t="inlineStr">
        <is>
          <t>This nugget contains questions on multiplying by powers of ten with varying digit numbers and decimal numbers.</t>
        </is>
      </c>
      <c r="E17" s="12" t="inlineStr">
        <is>
          <t>af4ad8fa-7eee-4f83-b4e5-8ed3b37f5cff</t>
        </is>
      </c>
    </row>
    <row r="18" ht="45" customHeight="1">
      <c r="A18" s="12" t="inlineStr">
        <is>
          <t>Number</t>
        </is>
      </c>
      <c r="B18" s="12" t="inlineStr">
        <is>
          <t>Number and Place Value</t>
        </is>
      </c>
      <c r="C18" s="13" t="inlineStr">
        <is>
          <t>Dividing by Powers of Ten [MF2.12]</t>
        </is>
      </c>
      <c r="D18" s="12" t="inlineStr">
        <is>
          <t>This nugget contains questions on dividing by powers of ten with varying digit numbers and decimal numbers.</t>
        </is>
      </c>
      <c r="E18" s="12" t="inlineStr">
        <is>
          <t>67633657-12b1-407e-853b-26f81ca42ef0</t>
        </is>
      </c>
    </row>
    <row r="19" ht="45" customHeight="1">
      <c r="A19" s="12" t="inlineStr">
        <is>
          <t>Number</t>
        </is>
      </c>
      <c r="B19" s="12" t="inlineStr">
        <is>
          <t>Four Operations</t>
        </is>
      </c>
      <c r="C19" s="13" t="inlineStr">
        <is>
          <t>Diagnostic: Four Operations [MF00.75]</t>
        </is>
      </c>
      <c r="D19" s="12" t="inlineStr">
        <is>
          <t>This is a short diagnostic assessment covering the topic of Four Operations.</t>
        </is>
      </c>
      <c r="E19" s="12" t="inlineStr">
        <is>
          <t>d801f192-632d-47b2-aaad-a941bb58a535</t>
        </is>
      </c>
    </row>
    <row r="20" ht="45" customHeight="1">
      <c r="A20" s="12" t="inlineStr">
        <is>
          <t>Number</t>
        </is>
      </c>
      <c r="B20" s="12" t="inlineStr">
        <is>
          <t>Four Operations</t>
        </is>
      </c>
      <c r="C20" s="13" t="inlineStr">
        <is>
          <t>Inverse Operations [MF2.18]</t>
        </is>
      </c>
      <c r="D20" s="12" t="inlineStr">
        <is>
          <t xml:space="preserve">This nugget covers the pairs of inverse operations: add and subtract, multiply and divide, and square and square root. </t>
        </is>
      </c>
      <c r="E20" s="12" t="inlineStr">
        <is>
          <t>f3d7022c-5ea8-4c78-a78f-8e2d014a5df2</t>
        </is>
      </c>
    </row>
    <row r="21" ht="45" customHeight="1">
      <c r="A21" s="12" t="inlineStr">
        <is>
          <t>Number</t>
        </is>
      </c>
      <c r="B21" s="12" t="inlineStr">
        <is>
          <t>Four Operations</t>
        </is>
      </c>
      <c r="C21" s="13" t="inlineStr">
        <is>
          <t>Column Addition [MF3.01]</t>
        </is>
      </c>
      <c r="D21" s="12" t="inlineStr">
        <is>
          <t>A nugget on using column addition.</t>
        </is>
      </c>
      <c r="E21" s="12" t="inlineStr">
        <is>
          <t>964030a6-cc6d-49dc-8eb7-f7cd790dbb86</t>
        </is>
      </c>
    </row>
    <row r="22" ht="45" customHeight="1">
      <c r="A22" s="12" t="inlineStr">
        <is>
          <t>Number</t>
        </is>
      </c>
      <c r="B22" s="12" t="inlineStr">
        <is>
          <t>Four Operations</t>
        </is>
      </c>
      <c r="C22" s="13" t="inlineStr">
        <is>
          <t>Column Subtraction [MF3.02]</t>
        </is>
      </c>
      <c r="D22" s="12" t="inlineStr">
        <is>
          <t>A nugget on using column subtraction.</t>
        </is>
      </c>
      <c r="E22" s="12" t="inlineStr">
        <is>
          <t>81e2c517-a781-441a-89d9-e00f1c939167</t>
        </is>
      </c>
    </row>
    <row r="23" ht="45" customHeight="1">
      <c r="A23" s="12" t="inlineStr">
        <is>
          <t>Number</t>
        </is>
      </c>
      <c r="B23" s="12" t="inlineStr">
        <is>
          <t>Four Operations</t>
        </is>
      </c>
      <c r="C23" s="13" t="inlineStr">
        <is>
          <t>Addition and Subtraction: Worded Questions [MF3.03]</t>
        </is>
      </c>
      <c r="D23" s="12" t="inlineStr">
        <is>
          <t>This nugget contains worded questions on addition and subtraction that vary in levels of difficulty, including some harder interpretation questions.</t>
        </is>
      </c>
      <c r="E23" s="12" t="inlineStr">
        <is>
          <t>6e785c6f-86c2-4375-ba08-2e18d8efb1c2</t>
        </is>
      </c>
    </row>
    <row r="24" ht="45" customHeight="1">
      <c r="A24" s="12" t="inlineStr">
        <is>
          <t>Number</t>
        </is>
      </c>
      <c r="B24" s="12" t="inlineStr">
        <is>
          <t>Four Operations</t>
        </is>
      </c>
      <c r="C24" s="13" t="inlineStr">
        <is>
          <t>Column Multiplication [MF3.07]</t>
        </is>
      </c>
      <c r="D24" s="12" t="inlineStr">
        <is>
          <t>A nugget on using column multiplication.</t>
        </is>
      </c>
      <c r="E24" s="12" t="inlineStr">
        <is>
          <t>dedf697d-0dce-44e2-8d7f-5952c96f8509</t>
        </is>
      </c>
    </row>
    <row r="25" ht="45" customHeight="1">
      <c r="A25" s="12" t="inlineStr">
        <is>
          <t>Number</t>
        </is>
      </c>
      <c r="B25" s="12" t="inlineStr">
        <is>
          <t>Four Operations</t>
        </is>
      </c>
      <c r="C25" s="13" t="inlineStr">
        <is>
          <t>Grid Multiplication [MF3.08]</t>
        </is>
      </c>
      <c r="D25" s="12" t="inlineStr">
        <is>
          <t>This nugget contains questions using grid multiplication with a mixture of one and two digit numbers.</t>
        </is>
      </c>
      <c r="E25" s="12" t="inlineStr">
        <is>
          <t>e5569fa3-adf2-4001-919a-ae5eb6c45fba</t>
        </is>
      </c>
    </row>
    <row r="26" ht="45" customHeight="1">
      <c r="A26" s="12" t="inlineStr">
        <is>
          <t>Number</t>
        </is>
      </c>
      <c r="B26" s="12" t="inlineStr">
        <is>
          <t>Four Operations</t>
        </is>
      </c>
      <c r="C26" s="13" t="inlineStr">
        <is>
          <t>Multiplication with Napier's Bones [MF3.09]</t>
        </is>
      </c>
      <c r="D26" s="12" t="inlineStr">
        <is>
          <t>A nugget on using Napier's Bones to solve multiplication problems.</t>
        </is>
      </c>
      <c r="E26" s="12" t="inlineStr">
        <is>
          <t>dc3b5e97-1082-45b5-8c73-654c0440827b</t>
        </is>
      </c>
    </row>
    <row r="27" ht="45" customHeight="1">
      <c r="A27" s="12" t="inlineStr">
        <is>
          <t>Number</t>
        </is>
      </c>
      <c r="B27" s="12" t="inlineStr">
        <is>
          <t>Four Operations</t>
        </is>
      </c>
      <c r="C27" s="13" t="inlineStr">
        <is>
          <t>Testing for Divisibility [MF3.10]</t>
        </is>
      </c>
      <c r="D27" s="12" t="inlineStr">
        <is>
          <t>This nugget contains questions on testing for divisibility with a focus on the 2, 3, 5 and 10 timestable.</t>
        </is>
      </c>
      <c r="E27" s="12" t="inlineStr">
        <is>
          <t>bde0bdd9-53d4-4519-9269-e64bb7cd742b</t>
        </is>
      </c>
    </row>
    <row r="28" ht="45" customHeight="1">
      <c r="A28" s="12" t="inlineStr">
        <is>
          <t>Number</t>
        </is>
      </c>
      <c r="B28" s="12" t="inlineStr">
        <is>
          <t>Four Operations</t>
        </is>
      </c>
      <c r="C28" s="13" t="inlineStr">
        <is>
          <t>Short Division [MF3.11]</t>
        </is>
      </c>
      <c r="D28" s="12" t="inlineStr">
        <is>
          <t>A nugget on how to use short division.</t>
        </is>
      </c>
      <c r="E28" s="12" t="inlineStr">
        <is>
          <t>1af54528-1a5c-4b6f-b08c-5a1c0cff4e5a</t>
        </is>
      </c>
    </row>
    <row r="29" ht="45" customHeight="1">
      <c r="A29" s="12" t="inlineStr">
        <is>
          <t>Number</t>
        </is>
      </c>
      <c r="B29" s="12" t="inlineStr">
        <is>
          <t>Four Operations</t>
        </is>
      </c>
      <c r="C29" s="13" t="inlineStr">
        <is>
          <t>Dividing by Multi-Digit Numbers [MF3.12]</t>
        </is>
      </c>
      <c r="D29" s="12" t="inlineStr">
        <is>
          <t>This nugget contains questions on dividing by multi-digit numbers (3 and 4) where there are no remainders.</t>
        </is>
      </c>
      <c r="E29" s="12" t="inlineStr">
        <is>
          <t>5772d8bc-c004-464d-a210-0e2c1b9f9a3d</t>
        </is>
      </c>
    </row>
    <row r="30" ht="45" customHeight="1">
      <c r="A30" s="12" t="inlineStr">
        <is>
          <t>Number</t>
        </is>
      </c>
      <c r="B30" s="12" t="inlineStr">
        <is>
          <t>Four Operations</t>
        </is>
      </c>
      <c r="C30" s="13" t="inlineStr">
        <is>
          <t>Multiplication and Division: Worded Questions [MF3.13]</t>
        </is>
      </c>
      <c r="D30" s="12" t="inlineStr">
        <is>
          <t>This nugget contains worded questions on multiplication and division that vary in levels of difficulty, including some harder questions with more digits.</t>
        </is>
      </c>
      <c r="E30" s="12" t="inlineStr">
        <is>
          <t>b3ea5e31-85fc-4e79-9ba7-522bdfe98d92</t>
        </is>
      </c>
    </row>
    <row r="31" ht="45" customHeight="1">
      <c r="A31" s="12" t="inlineStr">
        <is>
          <t>Number</t>
        </is>
      </c>
      <c r="B31" s="12" t="inlineStr">
        <is>
          <t>Four Operations</t>
        </is>
      </c>
      <c r="C31" s="13" t="inlineStr">
        <is>
          <t>Mixed Operations: Worded Questions [MF3.20]</t>
        </is>
      </c>
      <c r="D31" s="12" t="inlineStr">
        <is>
          <t>This nugget covers questions using a combination of the four operations to answer worded questions.</t>
        </is>
      </c>
      <c r="E31" s="12" t="inlineStr">
        <is>
          <t>28db196c-a81d-4fe3-a25c-ab1a9fe010c8</t>
        </is>
      </c>
    </row>
    <row r="32" ht="45" customHeight="1">
      <c r="A32" s="12" t="inlineStr">
        <is>
          <t>Number</t>
        </is>
      </c>
      <c r="B32" s="12" t="inlineStr">
        <is>
          <t>Four Operations</t>
        </is>
      </c>
      <c r="C32" s="13" t="inlineStr">
        <is>
          <t>Long Division [MF3.19]</t>
        </is>
      </c>
      <c r="D32" s="12" t="inlineStr">
        <is>
          <t xml:space="preserve">This nugget contains questions on long division where there are answers given in varying forms such as integer, fraction, remainder and decimal. </t>
        </is>
      </c>
      <c r="E32" s="12" t="inlineStr">
        <is>
          <t>dc794e52-8d87-43cb-bdef-ecdef9f4ea06</t>
        </is>
      </c>
    </row>
    <row r="33" ht="45" customHeight="1">
      <c r="A33" s="12" t="inlineStr">
        <is>
          <t>Number</t>
        </is>
      </c>
      <c r="B33" s="12" t="inlineStr">
        <is>
          <t>Negative Numbers</t>
        </is>
      </c>
      <c r="C33" s="13" t="inlineStr">
        <is>
          <t>Diagnostic: Negative Numbers [MF00.04]</t>
        </is>
      </c>
      <c r="D33" s="12" t="inlineStr">
        <is>
          <t>This is a short diagnostic with questions on the topic of Negative Numbers.</t>
        </is>
      </c>
      <c r="E33" s="12" t="inlineStr">
        <is>
          <t>e4c136c2-ab97-4186-a729-373101bf9bdc</t>
        </is>
      </c>
    </row>
    <row r="34" ht="45" customHeight="1">
      <c r="A34" s="12" t="inlineStr">
        <is>
          <t>Number</t>
        </is>
      </c>
      <c r="B34" s="12" t="inlineStr">
        <is>
          <t>Negative Numbers</t>
        </is>
      </c>
      <c r="C34" s="13" t="inlineStr">
        <is>
          <t>Negative Numbers [MH2.03]</t>
        </is>
      </c>
      <c r="D34" s="12" t="inlineStr">
        <is>
          <t>A nugget on negative numbers and subtraction.</t>
        </is>
      </c>
      <c r="E34" s="12" t="inlineStr">
        <is>
          <t>ee2dc36d-a2c7-4a52-89b5-a5c117957073</t>
        </is>
      </c>
    </row>
    <row r="35" ht="45" customHeight="1">
      <c r="A35" s="12" t="inlineStr">
        <is>
          <t>Number</t>
        </is>
      </c>
      <c r="B35" s="12" t="inlineStr">
        <is>
          <t>Negative Numbers</t>
        </is>
      </c>
      <c r="C35" s="13" t="inlineStr">
        <is>
          <t>Symmetrical Subtraction [MF2.04]</t>
        </is>
      </c>
      <c r="D35" s="12" t="inlineStr">
        <is>
          <t>This nugget contains questions on the symmetry of subtraction with 1 digit and 2 digit calculations.</t>
        </is>
      </c>
      <c r="E35" s="12" t="inlineStr">
        <is>
          <t>314ebf2b-1cce-4cb7-a2d8-ee8000b6770e</t>
        </is>
      </c>
    </row>
    <row r="36" ht="45" customHeight="1">
      <c r="A36" s="12" t="inlineStr">
        <is>
          <t>Number</t>
        </is>
      </c>
      <c r="B36" s="12" t="inlineStr">
        <is>
          <t>Negative Numbers</t>
        </is>
      </c>
      <c r="C36" s="13" t="inlineStr">
        <is>
          <t>Zero Pairs [MF2.16]</t>
        </is>
      </c>
      <c r="D36" s="12" t="inlineStr">
        <is>
          <t>This nugget covers using +1 and -1 counters to form zero pairs to aid addition and subtraction calculations with negatives.</t>
        </is>
      </c>
      <c r="E36" s="12" t="inlineStr">
        <is>
          <t>fab110bd-fec8-489b-bb55-5cc293f6aca7</t>
        </is>
      </c>
    </row>
    <row r="37" ht="45" customHeight="1">
      <c r="A37" s="12" t="inlineStr">
        <is>
          <t>Number</t>
        </is>
      </c>
      <c r="B37" s="12" t="inlineStr">
        <is>
          <t>Negative Numbers</t>
        </is>
      </c>
      <c r="C37" s="13" t="inlineStr">
        <is>
          <t>Adding Negatives [MF2.05]</t>
        </is>
      </c>
      <c r="D37" s="12" t="inlineStr">
        <is>
          <t>This nugget contains questions on adding negative numbers where there are multi-step calculations and worded questions.</t>
        </is>
      </c>
      <c r="E37" s="12" t="inlineStr">
        <is>
          <t>72186798-8bcd-4272-b8af-5ceadebe8e45</t>
        </is>
      </c>
    </row>
    <row r="38" ht="45" customHeight="1">
      <c r="A38" s="12" t="inlineStr">
        <is>
          <t>Number</t>
        </is>
      </c>
      <c r="B38" s="12" t="inlineStr">
        <is>
          <t>Negative Numbers</t>
        </is>
      </c>
      <c r="C38" s="13" t="inlineStr">
        <is>
          <t>Subtracting Negatives [MF2.06]</t>
        </is>
      </c>
      <c r="D38" s="12" t="inlineStr">
        <is>
          <t>This nugget contains questions on subtracting negative numbers where there are multi-step calculations and worded questions.</t>
        </is>
      </c>
      <c r="E38" s="12" t="inlineStr">
        <is>
          <t>d65e647d-e4d5-4806-82df-f1462fc87181</t>
        </is>
      </c>
    </row>
    <row r="39" ht="45" customHeight="1">
      <c r="A39" s="12" t="inlineStr">
        <is>
          <t>Number</t>
        </is>
      </c>
      <c r="B39" s="12" t="inlineStr">
        <is>
          <t>Negative Numbers</t>
        </is>
      </c>
      <c r="C39" s="13" t="inlineStr">
        <is>
          <t>Negatives and Positives [MH2.07]</t>
        </is>
      </c>
      <c r="D39" s="12" t="inlineStr">
        <is>
          <t>A nugget on applying the four operations to positive and negative numbers.</t>
        </is>
      </c>
      <c r="E39" s="12" t="inlineStr">
        <is>
          <t>edefb0c2-4686-48e9-adc6-d5da31d2fabe</t>
        </is>
      </c>
    </row>
    <row r="40" ht="45" customHeight="1">
      <c r="A40" s="12" t="inlineStr">
        <is>
          <t>Number</t>
        </is>
      </c>
      <c r="B40" s="12" t="inlineStr">
        <is>
          <t>Negative Numbers</t>
        </is>
      </c>
      <c r="C40" s="13" t="inlineStr">
        <is>
          <t>Ordering Negatives [MF2.10]</t>
        </is>
      </c>
      <c r="D40" s="12" t="inlineStr">
        <is>
          <t>A nugget on ordering negative integers</t>
        </is>
      </c>
      <c r="E40" s="12" t="inlineStr">
        <is>
          <t>23f65c13-2e56-4c12-8f26-9d28a6b4982d</t>
        </is>
      </c>
    </row>
    <row r="41" ht="45" customHeight="1">
      <c r="A41" s="12" t="inlineStr">
        <is>
          <t>Number</t>
        </is>
      </c>
      <c r="B41" s="12" t="inlineStr">
        <is>
          <t>Negative Numbers</t>
        </is>
      </c>
      <c r="C41" s="13" t="inlineStr">
        <is>
          <t>Multiplying Negatives [MF3.04]</t>
        </is>
      </c>
      <c r="D41" s="12" t="inlineStr">
        <is>
          <t>This nugget contains questions on multiplying negative numbers with both positive and negative numbers. It includes caclulations multiplying 3 numbers together.</t>
        </is>
      </c>
      <c r="E41" s="12" t="inlineStr">
        <is>
          <t>21266966-e19c-4372-a095-6c213d439533</t>
        </is>
      </c>
    </row>
    <row r="42" ht="45" customHeight="1">
      <c r="A42" s="12" t="inlineStr">
        <is>
          <t>Number</t>
        </is>
      </c>
      <c r="B42" s="12" t="inlineStr">
        <is>
          <t>Negative Numbers</t>
        </is>
      </c>
      <c r="C42" s="13" t="inlineStr">
        <is>
          <t>Dividing Negatives [MF3.05]</t>
        </is>
      </c>
      <c r="D42" s="12" t="inlineStr">
        <is>
          <t>This nugget contains questions on dividing negative numbers with both positive and negative numbers. It includes caclulations on dividing 3 numbers.</t>
        </is>
      </c>
      <c r="E42" s="12" t="inlineStr">
        <is>
          <t>f53ef1db-8fe7-4f2c-b2b9-5634f64739cc</t>
        </is>
      </c>
    </row>
    <row r="43" ht="45" customHeight="1">
      <c r="A43" s="12" t="inlineStr">
        <is>
          <t>Number</t>
        </is>
      </c>
      <c r="B43" s="12" t="inlineStr">
        <is>
          <t>Negative Numbers</t>
        </is>
      </c>
      <c r="C43" s="13" t="inlineStr">
        <is>
          <t>Multiplying and Dividing with Negatives [MF3.06]</t>
        </is>
      </c>
      <c r="D43" s="12" t="inlineStr">
        <is>
          <t>A nugget on how to multiply and divide with negatives.</t>
        </is>
      </c>
      <c r="E43" s="12" t="inlineStr">
        <is>
          <t>5a25dcfb-d9b3-4497-9866-3ea0e781722e</t>
        </is>
      </c>
    </row>
    <row r="44" ht="45" customHeight="1">
      <c r="A44" s="12" t="inlineStr">
        <is>
          <t>Number</t>
        </is>
      </c>
      <c r="B44" s="12" t="inlineStr">
        <is>
          <t>BIDMAS and Using a Calculator</t>
        </is>
      </c>
      <c r="C44" s="13" t="inlineStr">
        <is>
          <t>Diagnostic: BIDMAS and Using a Calculator [MF00.06]</t>
        </is>
      </c>
      <c r="D44" s="12" t="inlineStr">
        <is>
          <t>This is a short diagnostic with questions on the topic of BIDMAS and Using a Calculator.</t>
        </is>
      </c>
      <c r="E44" s="12" t="inlineStr">
        <is>
          <t>454e1d51-7e1c-41bf-aa29-ed876525a0be</t>
        </is>
      </c>
    </row>
    <row r="45" ht="45" customHeight="1">
      <c r="A45" s="12" t="inlineStr">
        <is>
          <t>Number</t>
        </is>
      </c>
      <c r="B45" s="12" t="inlineStr">
        <is>
          <t>BIDMAS and Using a Calculator</t>
        </is>
      </c>
      <c r="C45" s="13" t="inlineStr">
        <is>
          <t>BIDMAS Introduction [MF3.14]</t>
        </is>
      </c>
      <c r="D45" s="12" t="inlineStr">
        <is>
          <t>A nugget introducing the basics of BIDMAS.</t>
        </is>
      </c>
      <c r="E45" s="12" t="inlineStr">
        <is>
          <t>f78e1525-aac5-4a59-bb89-a89c2ca29bca</t>
        </is>
      </c>
    </row>
    <row r="46" ht="45" customHeight="1">
      <c r="A46" s="12" t="inlineStr">
        <is>
          <t>Number</t>
        </is>
      </c>
      <c r="B46" s="12" t="inlineStr">
        <is>
          <t>BIDMAS and Using a Calculator</t>
        </is>
      </c>
      <c r="C46" s="13" t="inlineStr">
        <is>
          <t>BIDMAS Intermediate [MF3.15]</t>
        </is>
      </c>
      <c r="D46" s="12" t="inlineStr">
        <is>
          <t>A nugget on how to answer more difficult BIDMAS questions.</t>
        </is>
      </c>
      <c r="E46" s="12" t="inlineStr">
        <is>
          <t>a4eb818a-c8e8-4a20-8e64-1e22319e042d</t>
        </is>
      </c>
    </row>
    <row r="47" ht="45" customHeight="1">
      <c r="A47" s="12" t="inlineStr">
        <is>
          <t>Number</t>
        </is>
      </c>
      <c r="B47" s="12" t="inlineStr">
        <is>
          <t>BIDMAS and Using a Calculator</t>
        </is>
      </c>
      <c r="C47" s="13" t="inlineStr">
        <is>
          <t>BIDMAS Advanced [MF3.16]</t>
        </is>
      </c>
      <c r="D47" s="12" t="inlineStr">
        <is>
          <t>A nugget on the most difficult concepts in BIDMAS.</t>
        </is>
      </c>
      <c r="E47" s="12" t="inlineStr">
        <is>
          <t>85fd3a0c-5e25-4d3e-9c96-37b52917f0fc</t>
        </is>
      </c>
    </row>
    <row r="48" ht="45" customHeight="1">
      <c r="A48" s="12" t="inlineStr">
        <is>
          <t>Number</t>
        </is>
      </c>
      <c r="B48" s="12" t="inlineStr">
        <is>
          <t>BIDMAS and Using a Calculator</t>
        </is>
      </c>
      <c r="C48" s="13" t="inlineStr">
        <is>
          <t>Using a Scientific Calculator 1: Powers and Roots of a Single Number [MF3.17]</t>
        </is>
      </c>
      <c r="D48" s="12" t="inlineStr">
        <is>
          <t>This nugget contains questions on using a scientific calculator, working with different operations such as powers, roots and fractions. It is based on the Casio calculator fx-83 PLUS.</t>
        </is>
      </c>
      <c r="E48" s="12" t="inlineStr">
        <is>
          <t>b2e98397-2e78-4f11-a73d-8d2c13677f8c</t>
        </is>
      </c>
    </row>
    <row r="49" ht="45" customHeight="1">
      <c r="A49" s="12" t="inlineStr">
        <is>
          <t>Number</t>
        </is>
      </c>
      <c r="B49" s="12" t="inlineStr">
        <is>
          <t>BIDMAS and Using a Calculator</t>
        </is>
      </c>
      <c r="C49" s="13" t="inlineStr">
        <is>
          <t>Using a Calculator 2: Multiple Numbers [MF3.18]</t>
        </is>
      </c>
      <c r="D49" s="12" t="inlineStr">
        <is>
          <t>This nugget contains questions on using a scientific calculator, working with different calculations that have brackets, powers, roots and fractions. It is based on the Casio calculator fx-83 PLUS.</t>
        </is>
      </c>
      <c r="E49" s="12" t="inlineStr">
        <is>
          <t>a768bd32-b74a-4391-9be2-8f711b214912</t>
        </is>
      </c>
    </row>
    <row r="50" ht="45" customHeight="1">
      <c r="A50" s="12" t="inlineStr">
        <is>
          <t>Number</t>
        </is>
      </c>
      <c r="B50" s="12" t="inlineStr">
        <is>
          <t>Rounding and Estimating</t>
        </is>
      </c>
      <c r="C50" s="13" t="inlineStr">
        <is>
          <t>Diagnostic: Rounding and Estimating [MF00.72]</t>
        </is>
      </c>
      <c r="D50" s="12" t="inlineStr">
        <is>
          <t>This is a short diagnostic with questions on the topic of Rounding and Estimating.</t>
        </is>
      </c>
      <c r="E50" s="12" t="inlineStr">
        <is>
          <t>bd1b75c3-2539-4c2c-99cf-89439b0465a8</t>
        </is>
      </c>
    </row>
    <row r="51" ht="45" customHeight="1">
      <c r="A51" s="12" t="inlineStr">
        <is>
          <t>Number</t>
        </is>
      </c>
      <c r="B51" s="12" t="inlineStr">
        <is>
          <t>Rounding and Estimating</t>
        </is>
      </c>
      <c r="C51" s="13" t="inlineStr">
        <is>
          <t>Rounding to the nearest 10, 100 and 1000 [MF2.13]</t>
        </is>
      </c>
      <c r="D51" s="12" t="inlineStr">
        <is>
          <t>This nugget contains questions on rounding numbers to the nearest 10, 100 and 1000. The numbers increase in digits and include questions on rounding with 4, 5 and 6 digits.</t>
        </is>
      </c>
      <c r="E51" s="12" t="inlineStr">
        <is>
          <t>12e060a1-978c-416d-b2d0-a77a57b51f2a</t>
        </is>
      </c>
    </row>
    <row r="52" ht="45" customHeight="1">
      <c r="A52" s="12" t="inlineStr">
        <is>
          <t>Number</t>
        </is>
      </c>
      <c r="B52" s="12" t="inlineStr">
        <is>
          <t>Rounding and Estimating</t>
        </is>
      </c>
      <c r="C52" s="13" t="inlineStr">
        <is>
          <t>Rounding to the Nearest Whole Number [MF9.01]</t>
        </is>
      </c>
      <c r="D52" s="12" t="inlineStr">
        <is>
          <t>This nugget contains questions on rounding numbers to the nearest whole numbers. It also includes basic calculations where the answer is rounded to the nearest whole number.</t>
        </is>
      </c>
      <c r="E52" s="12" t="inlineStr">
        <is>
          <t>30556b27-b89e-4550-b751-1b91ab465e07</t>
        </is>
      </c>
    </row>
    <row r="53" ht="45" customHeight="1">
      <c r="A53" s="12" t="inlineStr">
        <is>
          <t>Number</t>
        </is>
      </c>
      <c r="B53" s="12" t="inlineStr">
        <is>
          <t>Rounding and Estimating</t>
        </is>
      </c>
      <c r="C53" s="13" t="inlineStr">
        <is>
          <t>Rounding to 1 Decimal Place [MF9.02]</t>
        </is>
      </c>
      <c r="D53" s="12" t="inlineStr">
        <is>
          <t>This nugget contains questions on rounding numbers to one decimal place. It also includes basic calculations where the answer is rounded to one decimal place.</t>
        </is>
      </c>
      <c r="E53" s="12" t="inlineStr">
        <is>
          <t>5702321e-200b-42fa-be1d-f9ba43c4869a</t>
        </is>
      </c>
    </row>
    <row r="54" ht="45" customHeight="1">
      <c r="A54" s="12" t="inlineStr">
        <is>
          <t>Number</t>
        </is>
      </c>
      <c r="B54" s="12" t="inlineStr">
        <is>
          <t>Rounding and Estimating</t>
        </is>
      </c>
      <c r="C54" s="13" t="inlineStr">
        <is>
          <t>Rounding to 2 Decimal Places [MF9.03]</t>
        </is>
      </c>
      <c r="D54" s="12" t="inlineStr">
        <is>
          <t>This nugget contains questions on rounding numbers to two decimal places. It also includes basic calculations where the answer is rounded to two decimal places.</t>
        </is>
      </c>
      <c r="E54" s="12" t="inlineStr">
        <is>
          <t>619e1e76-e06b-444f-a416-692888495116</t>
        </is>
      </c>
    </row>
    <row r="55" ht="45" customHeight="1">
      <c r="A55" s="12" t="inlineStr">
        <is>
          <t>Number</t>
        </is>
      </c>
      <c r="B55" s="12" t="inlineStr">
        <is>
          <t>Rounding and Estimating</t>
        </is>
      </c>
      <c r="C55" s="13" t="inlineStr">
        <is>
          <t>Rounding to Mixed Decimal Places [MF9.04]</t>
        </is>
      </c>
      <c r="D55" s="12" t="inlineStr">
        <is>
          <t>This nugget contains questions on rounding numbers to a different number of decimal places, including 1, 2, 3 and 4. It also includes basic calculations where the answer is rounded to a different number of decimal places.</t>
        </is>
      </c>
      <c r="E55" s="12" t="inlineStr">
        <is>
          <t>e0054af6-70c1-44d5-936b-badba2269c30</t>
        </is>
      </c>
    </row>
    <row r="56" ht="45" customHeight="1">
      <c r="A56" s="12" t="inlineStr">
        <is>
          <t>Number</t>
        </is>
      </c>
      <c r="B56" s="12" t="inlineStr">
        <is>
          <t>Rounding and Estimating</t>
        </is>
      </c>
      <c r="C56" s="13" t="inlineStr">
        <is>
          <t>Rounding to 1 Significant Figure [MF9.05]</t>
        </is>
      </c>
      <c r="D56" s="12" t="inlineStr">
        <is>
          <t>This nugget contains questions on rounding numbers to one significant figure. It also includes basic calculations where the answer is rounded to one significant figure.</t>
        </is>
      </c>
      <c r="E56" s="12" t="inlineStr">
        <is>
          <t>c9cb2f08-3ea2-43cc-a2db-697e46eddc87</t>
        </is>
      </c>
    </row>
    <row r="57" ht="45" customHeight="1">
      <c r="A57" s="12" t="inlineStr">
        <is>
          <t>Number</t>
        </is>
      </c>
      <c r="B57" s="12" t="inlineStr">
        <is>
          <t>Rounding and Estimating</t>
        </is>
      </c>
      <c r="C57" s="13" t="inlineStr">
        <is>
          <t>Rounding to 2 Significant Figures [MF9.06]</t>
        </is>
      </c>
      <c r="D57" s="12" t="inlineStr">
        <is>
          <t>This nugget contains questions on rounding numbers to two significant figures. It also includes basic calculations where the answer is rounded to two significant figures.</t>
        </is>
      </c>
      <c r="E57" s="12" t="inlineStr">
        <is>
          <t>6d520538-99bf-4816-a3c8-b045ff605fe5</t>
        </is>
      </c>
    </row>
    <row r="58" ht="45" customHeight="1">
      <c r="A58" s="12" t="inlineStr">
        <is>
          <t>Number</t>
        </is>
      </c>
      <c r="B58" s="12" t="inlineStr">
        <is>
          <t>Rounding and Estimating</t>
        </is>
      </c>
      <c r="C58" s="13" t="inlineStr">
        <is>
          <t>Rounding to 3 Significant Figures [MF9.07]</t>
        </is>
      </c>
      <c r="D58" s="12" t="inlineStr">
        <is>
          <t>This nugget contains questions on rounding numbers to three significant figures. It also includes basic calculations where the answer is rounded to three significant figures.</t>
        </is>
      </c>
      <c r="E58" s="12" t="inlineStr">
        <is>
          <t>e3c7d160-9504-4ec2-bdc3-eb87dca09f12</t>
        </is>
      </c>
    </row>
    <row r="59" ht="45" customHeight="1">
      <c r="A59" s="12" t="inlineStr">
        <is>
          <t>Number</t>
        </is>
      </c>
      <c r="B59" s="12" t="inlineStr">
        <is>
          <t>Rounding and Estimating</t>
        </is>
      </c>
      <c r="C59" s="13" t="inlineStr">
        <is>
          <t>Rounding to Mixed Significant Figures [MF9.08]</t>
        </is>
      </c>
      <c r="D59" s="12" t="inlineStr">
        <is>
          <t>This nugget contains questions on rounding numbers to a different number of significant figures, including 1, 2, 3 and 4. It also includes basic calculations where the answer is rounded to a different number of significant figures.</t>
        </is>
      </c>
      <c r="E59" s="12" t="inlineStr">
        <is>
          <t>90e46c57-90f1-43ab-bd24-03224cc687c0</t>
        </is>
      </c>
    </row>
    <row r="60" ht="45" customHeight="1">
      <c r="A60" s="12" t="inlineStr">
        <is>
          <t>Number</t>
        </is>
      </c>
      <c r="B60" s="12" t="inlineStr">
        <is>
          <t>Rounding and Estimating</t>
        </is>
      </c>
      <c r="C60" s="13" t="inlineStr">
        <is>
          <t>Mixed Rounding [MF9.09]</t>
        </is>
      </c>
      <c r="D60" s="12" t="inlineStr">
        <is>
          <t xml:space="preserve">This nugget contains questions on mixed rounding problems with decimal places and significant figures. It also contains calculator questions that include fractions, powers and roots. </t>
        </is>
      </c>
      <c r="E60" s="12" t="inlineStr">
        <is>
          <t>0ac916f6-da30-4156-a32e-b31b03d1392d</t>
        </is>
      </c>
    </row>
    <row r="61" ht="45" customHeight="1">
      <c r="A61" s="12" t="inlineStr">
        <is>
          <t>Number</t>
        </is>
      </c>
      <c r="B61" s="12" t="inlineStr">
        <is>
          <t>Rounding and Estimating</t>
        </is>
      </c>
      <c r="C61" s="13" t="inlineStr">
        <is>
          <t>Rounding to Appropriate Degrees of Accuracy [MF9.10]</t>
        </is>
      </c>
      <c r="D61" s="12" t="inlineStr">
        <is>
          <t xml:space="preserve">This nugget contains questions on rounding to an appropriate degree of accuracy based on the question and answer. It also contains calculator questions that include fractions, powers and roots. </t>
        </is>
      </c>
      <c r="E61" s="12" t="inlineStr">
        <is>
          <t>636a39f0-03b2-4f9d-8163-ea55d78a1030</t>
        </is>
      </c>
    </row>
    <row r="62" ht="45" customHeight="1">
      <c r="A62" s="12" t="inlineStr">
        <is>
          <t>Number</t>
        </is>
      </c>
      <c r="B62" s="12" t="inlineStr">
        <is>
          <t>Rounding and Estimating</t>
        </is>
      </c>
      <c r="C62" s="13" t="inlineStr">
        <is>
          <t>Estimating and Checking Results [MD6.07]</t>
        </is>
      </c>
      <c r="D62" s="12" t="inlineStr">
        <is>
          <t>This nugget covers skills that can be used to check answers, including using inverse operations, checking the final digit, estimation and checking that the answer makes sense in context.</t>
        </is>
      </c>
      <c r="E62" s="12" t="inlineStr">
        <is>
          <t>d0127acd-b994-4d53-90ab-a3e61561734e</t>
        </is>
      </c>
    </row>
    <row r="63" ht="45" customHeight="1">
      <c r="A63" s="12" t="inlineStr">
        <is>
          <t>Number</t>
        </is>
      </c>
      <c r="B63" s="12" t="inlineStr">
        <is>
          <t>Rounding and Estimating</t>
        </is>
      </c>
      <c r="C63" s="13" t="inlineStr">
        <is>
          <t>Decimal Multipliers [MF11.20]</t>
        </is>
      </c>
      <c r="D63" s="12" t="inlineStr">
        <is>
          <t>This nugget covers how to find the decimal multiplier need to find a percentage of an amount, by dividing by 100.</t>
        </is>
      </c>
      <c r="E63" s="12" t="inlineStr">
        <is>
          <t>1df600dd-68f8-407c-b74e-a4d36d42b958</t>
        </is>
      </c>
    </row>
    <row r="64" ht="45" customHeight="1">
      <c r="A64" s="12" t="inlineStr">
        <is>
          <t>Number</t>
        </is>
      </c>
      <c r="B64" s="12" t="inlineStr">
        <is>
          <t>Rounding and Estimating</t>
        </is>
      </c>
      <c r="C64" s="13" t="inlineStr">
        <is>
          <t>Introduction to Estimation [MF9.11]</t>
        </is>
      </c>
      <c r="D64" s="12" t="inlineStr">
        <is>
          <t>This nugget is an introduction to estimation that includes rounding to one significant figure. The questions are basic non-calculator questions.</t>
        </is>
      </c>
      <c r="E64" s="12" t="inlineStr">
        <is>
          <t>ad7a664e-44b2-47ea-9b2d-1159922b5eac</t>
        </is>
      </c>
    </row>
    <row r="65" ht="45" customHeight="1">
      <c r="A65" s="12" t="inlineStr">
        <is>
          <t>Number</t>
        </is>
      </c>
      <c r="B65" s="12" t="inlineStr">
        <is>
          <t>Rounding and Estimating</t>
        </is>
      </c>
      <c r="C65" s="13" t="inlineStr">
        <is>
          <t>Estimation [MF9.12]</t>
        </is>
      </c>
      <c r="D65" s="12" t="inlineStr">
        <is>
          <t xml:space="preserve">This nugget contains questions on estimation where values are rounded to one significant figure. The questions are non-calculator and include powers, fractions and roots with some worded problems as well. </t>
        </is>
      </c>
      <c r="E65" s="12" t="inlineStr">
        <is>
          <t>a0e44be5-8eb7-4244-9697-e6bcb5d28e63</t>
        </is>
      </c>
    </row>
    <row r="66" ht="45" customHeight="1">
      <c r="A66" s="12" t="inlineStr">
        <is>
          <t>Number</t>
        </is>
      </c>
      <c r="B66" s="12" t="inlineStr">
        <is>
          <t>Bounds</t>
        </is>
      </c>
      <c r="C66" s="13" t="inlineStr">
        <is>
          <t>Diagnostic: Bounds [MF00.15]</t>
        </is>
      </c>
      <c r="D66" s="12" t="inlineStr">
        <is>
          <t>This is a short diagnostic with questions on the topic of Bounds 1.</t>
        </is>
      </c>
      <c r="E66" s="12" t="inlineStr">
        <is>
          <t>962350d7-0e5a-4ae0-aa00-b95a8ace2402</t>
        </is>
      </c>
    </row>
    <row r="67" ht="45" customHeight="1">
      <c r="A67" s="12" t="inlineStr">
        <is>
          <t>Number</t>
        </is>
      </c>
      <c r="B67" s="12" t="inlineStr">
        <is>
          <t>Bounds</t>
        </is>
      </c>
      <c r="C67" s="13" t="inlineStr">
        <is>
          <t>Bounds 1: Introduction [MF9.13]</t>
        </is>
      </c>
      <c r="D67" s="12" t="inlineStr">
        <is>
          <t xml:space="preserve">This nugget is an introduction to bounds where numbers are rounded to the nearest whole, 10s, 100s and 1000s. </t>
        </is>
      </c>
      <c r="E67" s="12" t="inlineStr">
        <is>
          <t>4b0abbed-a35a-42df-9f4e-ee299a43d777</t>
        </is>
      </c>
    </row>
    <row r="68" ht="45" customHeight="1">
      <c r="A68" s="12" t="inlineStr">
        <is>
          <t>Number</t>
        </is>
      </c>
      <c r="B68" s="12" t="inlineStr">
        <is>
          <t>Bounds</t>
        </is>
      </c>
      <c r="C68" s="13" t="inlineStr">
        <is>
          <t>Bounds 2: Simple Calculation [MF9.14]</t>
        </is>
      </c>
      <c r="D68" s="12" t="inlineStr">
        <is>
          <t>This nugget contains bounds of numbers that are rounded to various degrees. There is a particular focus on decimal places and significant figures.</t>
        </is>
      </c>
      <c r="E68" s="12" t="inlineStr">
        <is>
          <t>43a562f3-8137-4d5d-9b60-171f39d484d7</t>
        </is>
      </c>
    </row>
    <row r="69" ht="45" customHeight="1">
      <c r="A69" s="12" t="inlineStr">
        <is>
          <t>Number</t>
        </is>
      </c>
      <c r="B69" s="12" t="inlineStr">
        <is>
          <t>Bounds</t>
        </is>
      </c>
      <c r="C69" s="13" t="inlineStr">
        <is>
          <t>Bounds 3: Intervals [MF9.15]</t>
        </is>
      </c>
      <c r="D69" s="12" t="inlineStr">
        <is>
          <t>This nugget contains bounds of numbers that are rounded to various degrees. The questions focus on using an error interval to display the answer.</t>
        </is>
      </c>
      <c r="E69" s="12" t="inlineStr">
        <is>
          <t>9fc93c0f-ed26-437a-aa0d-b49f37b30a1e</t>
        </is>
      </c>
    </row>
    <row r="70" ht="45" customHeight="1">
      <c r="A70" s="12" t="inlineStr">
        <is>
          <t>Number</t>
        </is>
      </c>
      <c r="B70" s="12" t="inlineStr">
        <is>
          <t>Bounds</t>
        </is>
      </c>
      <c r="C70" s="13" t="inlineStr">
        <is>
          <t>Diagnostic: Calculations with Bounds [MH00.04]</t>
        </is>
      </c>
      <c r="D70" s="12" t="inlineStr">
        <is>
          <t>This is a short diagnostic with questions on the topic of Bounds 2.</t>
        </is>
      </c>
      <c r="E70" s="12" t="inlineStr">
        <is>
          <t>bef54231-120e-4699-a098-29cec7d6c3b5</t>
        </is>
      </c>
    </row>
    <row r="71" ht="45" customHeight="1">
      <c r="A71" s="12" t="inlineStr">
        <is>
          <t>Number</t>
        </is>
      </c>
      <c r="B71" s="12" t="inlineStr">
        <is>
          <t>Bounds</t>
        </is>
      </c>
      <c r="C71" s="13" t="inlineStr">
        <is>
          <t>Bounds 4: Addition [MH9.16]</t>
        </is>
      </c>
      <c r="D71" s="12" t="inlineStr">
        <is>
          <t>This nugget contains bounds of numbers that are rounded to various degrees. The questions focus on finding the lower and upper bound of values that are added together.</t>
        </is>
      </c>
      <c r="E71" s="12" t="inlineStr">
        <is>
          <t>b3c1c55e-aa17-4458-b86d-704157c55e6c</t>
        </is>
      </c>
    </row>
    <row r="72" ht="45" customHeight="1">
      <c r="A72" s="12" t="inlineStr">
        <is>
          <t>Number</t>
        </is>
      </c>
      <c r="B72" s="12" t="inlineStr">
        <is>
          <t>Bounds</t>
        </is>
      </c>
      <c r="C72" s="13" t="inlineStr">
        <is>
          <t>Bounds 5: Subtraction [MH9.17]</t>
        </is>
      </c>
      <c r="D72" s="12" t="inlineStr">
        <is>
          <t>This nugget contains bounds of numbers that are rounded to various degrees. The questions focus on finding the lower and upper bound of values that are subtracted from each other.</t>
        </is>
      </c>
      <c r="E72" s="12" t="inlineStr">
        <is>
          <t>adffebad-23a9-4bc3-a003-511156c3527e</t>
        </is>
      </c>
    </row>
    <row r="73" ht="45" customHeight="1">
      <c r="A73" s="12" t="inlineStr">
        <is>
          <t>Number</t>
        </is>
      </c>
      <c r="B73" s="12" t="inlineStr">
        <is>
          <t>Bounds</t>
        </is>
      </c>
      <c r="C73" s="13" t="inlineStr">
        <is>
          <t>Bounds 6: Multiplication [MH9.18]</t>
        </is>
      </c>
      <c r="D73" s="12" t="inlineStr">
        <is>
          <t>This nugget contains bounds of numbers that are rounded to various degrees. The questions focus on finding the lower and upper bound of values that are multiplied together.</t>
        </is>
      </c>
      <c r="E73" s="12" t="inlineStr">
        <is>
          <t>c1d75b7b-f2e6-4b03-8296-4dfd67bcb28c</t>
        </is>
      </c>
    </row>
    <row r="74" ht="45" customHeight="1">
      <c r="A74" s="12" t="inlineStr">
        <is>
          <t>Number</t>
        </is>
      </c>
      <c r="B74" s="12" t="inlineStr">
        <is>
          <t>Bounds</t>
        </is>
      </c>
      <c r="C74" s="13" t="inlineStr">
        <is>
          <t>Bounds 7: Division [MH9.19]</t>
        </is>
      </c>
      <c r="D74" s="12" t="inlineStr">
        <is>
          <t>This nugget contains bounds of numbers that are rounded to various degrees. The questions focus on finding the lower and upper bound of values that are divided by each other.</t>
        </is>
      </c>
      <c r="E74" s="12" t="inlineStr">
        <is>
          <t>56338e47-e6e2-49ac-9c8a-74b1d088bd16</t>
        </is>
      </c>
    </row>
    <row r="75" ht="45" customHeight="1">
      <c r="A75" s="12" t="inlineStr">
        <is>
          <t>Number</t>
        </is>
      </c>
      <c r="B75" s="12" t="inlineStr">
        <is>
          <t>Bounds</t>
        </is>
      </c>
      <c r="C75" s="13" t="inlineStr">
        <is>
          <t>Bounds 8: Mixed Operations [MH9.20]</t>
        </is>
      </c>
      <c r="D75" s="12" t="inlineStr">
        <is>
          <t>This nugget contains bounds of numbers that are rounded to various degrees. The questions focus on finding the lower and upper bound where different operations are carried out.</t>
        </is>
      </c>
      <c r="E75" s="12" t="inlineStr">
        <is>
          <t>5a9d358a-6176-455a-88d1-8c187da75312</t>
        </is>
      </c>
    </row>
    <row r="76" ht="45" customHeight="1">
      <c r="A76" s="12" t="inlineStr">
        <is>
          <t>Number</t>
        </is>
      </c>
      <c r="B76" s="12" t="inlineStr">
        <is>
          <t>Bounds</t>
        </is>
      </c>
      <c r="C76" s="13" t="inlineStr">
        <is>
          <t>Bounds 9: Formulae [MH9.21]</t>
        </is>
      </c>
      <c r="D76" s="12" t="inlineStr">
        <is>
          <t>This nugget contains bounds of numbers that are rounded to various degrees. The questions focus on finding the lower and upper bound where values are substituted into different formulaes used.</t>
        </is>
      </c>
      <c r="E76" s="12" t="inlineStr">
        <is>
          <t>9d2e7327-ac98-4b9f-b001-f53c8a36025f</t>
        </is>
      </c>
    </row>
    <row r="77" ht="45" customHeight="1">
      <c r="A77" s="12" t="inlineStr">
        <is>
          <t>Number</t>
        </is>
      </c>
      <c r="B77" s="12" t="inlineStr">
        <is>
          <t>Bounds</t>
        </is>
      </c>
      <c r="C77" s="13" t="inlineStr">
        <is>
          <t>Bounds 10: Suitable Degrees of Accuracy [MH9.22]</t>
        </is>
      </c>
      <c r="D77" s="12" t="inlineStr">
        <is>
          <t>This nugget contains problems working with bounds where different operations are used and the suitable degree of accuracy is needed.</t>
        </is>
      </c>
      <c r="E77" s="12" t="inlineStr">
        <is>
          <t>16c059a8-7b7d-4f4d-965a-7b82421cae50</t>
        </is>
      </c>
    </row>
    <row r="78" ht="45" customHeight="1">
      <c r="A78" s="12" t="inlineStr">
        <is>
          <t>Number</t>
        </is>
      </c>
      <c r="B78" s="12" t="inlineStr">
        <is>
          <t>Bounds</t>
        </is>
      </c>
      <c r="C78" s="13" t="inlineStr">
        <is>
          <t>Bounds 11: Discrete Variables [MH9.23]</t>
        </is>
      </c>
      <c r="D78" s="12" t="inlineStr">
        <is>
          <t>This nugget contains problems working with bounds with discrete variables where different operations are used and the suitable degree of accuracy is needed.</t>
        </is>
      </c>
      <c r="E78" s="12" t="inlineStr">
        <is>
          <t>25430787-7088-4a06-88e8-eeb0c7c532bf</t>
        </is>
      </c>
    </row>
    <row r="79" ht="45" customHeight="1">
      <c r="A79" s="12" t="inlineStr">
        <is>
          <t>Number</t>
        </is>
      </c>
      <c r="B79" s="12" t="inlineStr">
        <is>
          <t>Factors, Multiples and Primes</t>
        </is>
      </c>
      <c r="C79" s="13" t="inlineStr">
        <is>
          <t>Diagnostic: Factors, Multiples and Primes [MF00.11]</t>
        </is>
      </c>
      <c r="D79" s="12" t="inlineStr">
        <is>
          <t>This is a short diagnostic with questions on the topic of Factors, Multiples and Primes.</t>
        </is>
      </c>
      <c r="E79" s="12" t="inlineStr">
        <is>
          <t>8d4838a1-d777-4ad4-8a31-42ee46a8bcc4</t>
        </is>
      </c>
    </row>
    <row r="80" ht="45" customHeight="1">
      <c r="A80" s="12" t="inlineStr">
        <is>
          <t>Number</t>
        </is>
      </c>
      <c r="B80" s="12" t="inlineStr">
        <is>
          <t>Factors, Multiples and Primes</t>
        </is>
      </c>
      <c r="C80" s="13" t="inlineStr">
        <is>
          <t>Primes [MF5.03]</t>
        </is>
      </c>
      <c r="D80" s="12" t="inlineStr">
        <is>
          <t>This nugget contains defining and remembering prime numbers - the prime numbers up until 100 are mentioned. It also investigates conjectures with prime numbers.</t>
        </is>
      </c>
      <c r="E80" s="12" t="inlineStr">
        <is>
          <t>2e051d90-ed3e-421e-ba37-cdf035c7cbaf</t>
        </is>
      </c>
    </row>
    <row r="81" ht="45" customHeight="1">
      <c r="A81" s="12" t="inlineStr">
        <is>
          <t>Number</t>
        </is>
      </c>
      <c r="B81" s="12" t="inlineStr">
        <is>
          <t>Factors, Multiples and Primes</t>
        </is>
      </c>
      <c r="C81" s="13" t="inlineStr">
        <is>
          <t>Multiples [MF5.04]</t>
        </is>
      </c>
      <c r="D81" s="12" t="inlineStr">
        <is>
          <t xml:space="preserve">This nugget contains defining multiples and common multiples. The questions focus on what makes a multiple and what doesn't, also common multiples between different times tables. </t>
        </is>
      </c>
      <c r="E81" s="12" t="inlineStr">
        <is>
          <t>16eeedcf-08c1-44dd-93e5-66b9d6084c47</t>
        </is>
      </c>
    </row>
    <row r="82" ht="45" customHeight="1">
      <c r="A82" s="12" t="inlineStr">
        <is>
          <t>Number</t>
        </is>
      </c>
      <c r="B82" s="12" t="inlineStr">
        <is>
          <t>Factors, Multiples and Primes</t>
        </is>
      </c>
      <c r="C82" s="13" t="inlineStr">
        <is>
          <t>Factors [MF5.05]</t>
        </is>
      </c>
      <c r="D82" s="12" t="inlineStr">
        <is>
          <t xml:space="preserve">This nugget contains defining factors and common factors. The questions focus on what makes a factor and what doesn't, also common factors between different numbers. </t>
        </is>
      </c>
      <c r="E82" s="12" t="inlineStr">
        <is>
          <t>e24ea50f-bdb4-4d3a-a7e1-34922ca6b04a</t>
        </is>
      </c>
    </row>
    <row r="83" ht="45" customHeight="1">
      <c r="A83" s="12" t="inlineStr">
        <is>
          <t>Number</t>
        </is>
      </c>
      <c r="B83" s="12" t="inlineStr">
        <is>
          <t>Factors, Multiples and Primes</t>
        </is>
      </c>
      <c r="C83" s="13" t="inlineStr">
        <is>
          <t>Multiples and Factors [MF5.06]</t>
        </is>
      </c>
      <c r="D83" s="12" t="inlineStr">
        <is>
          <t>This nugget contains questions on the difference between multiples and factors. It also includes common multiples and common factors.</t>
        </is>
      </c>
      <c r="E83" s="12" t="inlineStr">
        <is>
          <t>00839acd-30ae-4ac1-b103-d92d20587a22</t>
        </is>
      </c>
    </row>
    <row r="84" ht="45" customHeight="1">
      <c r="A84" s="12" t="inlineStr">
        <is>
          <t>Number</t>
        </is>
      </c>
      <c r="B84" s="12" t="inlineStr">
        <is>
          <t>Factors, Multiples and Primes</t>
        </is>
      </c>
      <c r="C84" s="13" t="inlineStr">
        <is>
          <t>Diagnostic: LCM and HCF [MF00.12]</t>
        </is>
      </c>
      <c r="D84" s="12" t="inlineStr">
        <is>
          <t>This is a short diagnostic with questions on the topic of LCM and HCF 1.</t>
        </is>
      </c>
      <c r="E84" s="12" t="inlineStr">
        <is>
          <t>c4806e2e-2742-401b-b651-3d59862835e0</t>
        </is>
      </c>
    </row>
    <row r="85" ht="45" customHeight="1">
      <c r="A85" s="12" t="inlineStr">
        <is>
          <t>Number</t>
        </is>
      </c>
      <c r="B85" s="12" t="inlineStr">
        <is>
          <t>Factors, Multiples and Primes</t>
        </is>
      </c>
      <c r="C85" s="13" t="inlineStr">
        <is>
          <t>Common Factors [MF5.21]</t>
        </is>
      </c>
      <c r="D85" s="12" t="inlineStr">
        <is>
          <t xml:space="preserve">This nugget shows how to find the common factors of two numbers by writing out the factor pairs of each number and then identifying any numbers common to both lists. </t>
        </is>
      </c>
      <c r="E85" s="12" t="inlineStr">
        <is>
          <t>010b036f-50ae-41d3-8bdd-8ca1e7972268</t>
        </is>
      </c>
    </row>
    <row r="86" ht="45" customHeight="1">
      <c r="A86" s="12" t="inlineStr">
        <is>
          <t>Number</t>
        </is>
      </c>
      <c r="B86" s="12" t="inlineStr">
        <is>
          <t>Factors, Multiples and Primes</t>
        </is>
      </c>
      <c r="C86" s="13" t="inlineStr">
        <is>
          <t>Common Multiples [MF5.22]</t>
        </is>
      </c>
      <c r="D86" s="12" t="inlineStr">
        <is>
          <t xml:space="preserve">This nugget shows how to find common multiples of two numbers by writing out the multiples (times tables) of each number and then identifying any numbers common to both lists. </t>
        </is>
      </c>
      <c r="E86" s="12" t="inlineStr">
        <is>
          <t>f4e270a4-3eeb-4431-afe0-ea00d572ec6c</t>
        </is>
      </c>
    </row>
    <row r="87" ht="45" customHeight="1">
      <c r="A87" s="12" t="inlineStr">
        <is>
          <t>Number</t>
        </is>
      </c>
      <c r="B87" s="12" t="inlineStr">
        <is>
          <t>Factors, Multiples and Primes</t>
        </is>
      </c>
      <c r="C87" s="13" t="inlineStr">
        <is>
          <t>Lowest Common Multiple - Listing Technique [MF5.07]</t>
        </is>
      </c>
      <c r="D87" s="12" t="inlineStr">
        <is>
          <t>This nugget contains finding the Lowest Common Multiple (LCM) by listing multiples. The questions include finding the lowest common multiples with up to three different numbers.</t>
        </is>
      </c>
      <c r="E87" s="12" t="inlineStr">
        <is>
          <t>cba45775-17ab-47f4-9bc7-c61f36fdb212</t>
        </is>
      </c>
    </row>
    <row r="88" ht="45" customHeight="1">
      <c r="A88" s="12" t="inlineStr">
        <is>
          <t>Number</t>
        </is>
      </c>
      <c r="B88" s="12" t="inlineStr">
        <is>
          <t>Factors, Multiples and Primes</t>
        </is>
      </c>
      <c r="C88" s="13" t="inlineStr">
        <is>
          <t>Highest Common Factor - Listing Technique [MF5.08]</t>
        </is>
      </c>
      <c r="D88" s="12" t="inlineStr">
        <is>
          <t>This nugget contains finding the Highest Common Factor (HCF) by listing factors. The questions include finding the highest common factors with up to three different numbers.</t>
        </is>
      </c>
      <c r="E88" s="12" t="inlineStr">
        <is>
          <t>7a8d1639-de85-4ee8-bc4f-8000ffc089fb</t>
        </is>
      </c>
    </row>
    <row r="89" ht="45" customHeight="1">
      <c r="A89" s="12" t="inlineStr">
        <is>
          <t>Number</t>
        </is>
      </c>
      <c r="B89" s="12" t="inlineStr">
        <is>
          <t>Factors, Multiples and Primes</t>
        </is>
      </c>
      <c r="C89" s="13" t="inlineStr">
        <is>
          <t>Prime Factorisation 1: Factor Tree Given [MF5.09]</t>
        </is>
      </c>
      <c r="D89" s="12" t="inlineStr">
        <is>
          <t>This nugget contains questions on Prime Factorisiation where the prime factor tree is given. Questions include writing numbers as a product of prime factors.</t>
        </is>
      </c>
      <c r="E89" s="12" t="inlineStr">
        <is>
          <t>4ab4c67d-d052-4246-8859-bcbe662baacb</t>
        </is>
      </c>
    </row>
    <row r="90" ht="45" customHeight="1">
      <c r="A90" s="12" t="inlineStr">
        <is>
          <t>Number</t>
        </is>
      </c>
      <c r="B90" s="12" t="inlineStr">
        <is>
          <t>Factors, Multiples and Primes</t>
        </is>
      </c>
      <c r="C90" s="13" t="inlineStr">
        <is>
          <t>Prime Factorisation 2 [MF5.10]</t>
        </is>
      </c>
      <c r="D90" s="12" t="inlineStr">
        <is>
          <t>This nugget contains questions on Prime Factorisiation where the prime factor tree is given sometimes. Questions include writing numbers as a product of prime factors.</t>
        </is>
      </c>
      <c r="E90" s="12" t="inlineStr">
        <is>
          <t>b0212acc-0593-4beb-b451-46cd6a497b2e</t>
        </is>
      </c>
    </row>
    <row r="91" ht="45" customHeight="1">
      <c r="A91" s="12" t="inlineStr">
        <is>
          <t>Number</t>
        </is>
      </c>
      <c r="B91" s="12" t="inlineStr">
        <is>
          <t>Factors, Multiples and Primes</t>
        </is>
      </c>
      <c r="C91" s="13" t="inlineStr">
        <is>
          <t>Uses of Prime Factorisation [MF5.11]</t>
        </is>
      </c>
      <c r="D91" s="12" t="inlineStr">
        <is>
          <t>This nugget contains questions on Uses of Prime Factorisiation where the prime factors are used to answer other more complex questions with multiplication and division.</t>
        </is>
      </c>
      <c r="E91" s="12" t="inlineStr">
        <is>
          <t>434ccaa8-c1a5-4b11-b018-ed1ed3cbb720</t>
        </is>
      </c>
    </row>
    <row r="92" ht="45" customHeight="1">
      <c r="A92" s="12" t="inlineStr">
        <is>
          <t>Number</t>
        </is>
      </c>
      <c r="B92" s="12" t="inlineStr">
        <is>
          <t>Factors, Multiples and Primes</t>
        </is>
      </c>
      <c r="C92" s="13" t="inlineStr">
        <is>
          <t>HCF Using Prime Factorisation: Venn Diagrams [MF5.12]</t>
        </is>
      </c>
      <c r="D92" s="12" t="inlineStr">
        <is>
          <t>This nugget contains finding the Highest Common Factor (HCF) using prime factorisation. The questions include finding the highest common factors with Venn diagrams.</t>
        </is>
      </c>
      <c r="E92" s="12" t="inlineStr">
        <is>
          <t>d4ca5642-cb5b-4682-9171-b5caf35fe05c</t>
        </is>
      </c>
    </row>
    <row r="93" ht="45" customHeight="1">
      <c r="A93" s="12" t="inlineStr">
        <is>
          <t>Number</t>
        </is>
      </c>
      <c r="B93" s="12" t="inlineStr">
        <is>
          <t>Factors, Multiples and Primes</t>
        </is>
      </c>
      <c r="C93" s="13" t="inlineStr">
        <is>
          <t>HCF Using Prime Factorisation: Product of Prime Factors [MF5.13]</t>
        </is>
      </c>
      <c r="D93" s="12" t="inlineStr">
        <is>
          <t>This nugget contains finding the Highest Common Factor (HCF) using prime factorisation. The questions include finding the highest common factors where nothing is given.</t>
        </is>
      </c>
      <c r="E93" s="12" t="inlineStr">
        <is>
          <t>52b6c0d6-773e-4ae2-881b-a15f7db71fcf</t>
        </is>
      </c>
    </row>
    <row r="94" ht="45" customHeight="1">
      <c r="A94" s="12" t="inlineStr">
        <is>
          <t>Number</t>
        </is>
      </c>
      <c r="B94" s="12" t="inlineStr">
        <is>
          <t>Factors, Multiples and Primes</t>
        </is>
      </c>
      <c r="C94" s="13" t="inlineStr">
        <is>
          <t>LCM Using Prime Factorisation: Venn Diagrams [MF5.14]</t>
        </is>
      </c>
      <c r="D94" s="12" t="inlineStr">
        <is>
          <t>This nugget contains finding the Lowest Common Multiples (LCM) using prime factorisation. The questions include finding the lowest common multiples with Venn diagrams.</t>
        </is>
      </c>
      <c r="E94" s="12" t="inlineStr">
        <is>
          <t>4cc82f44-6dd6-46c4-9b9b-cbe32f969db4</t>
        </is>
      </c>
    </row>
    <row r="95" ht="45" customHeight="1">
      <c r="A95" s="12" t="inlineStr">
        <is>
          <t>Number</t>
        </is>
      </c>
      <c r="B95" s="12" t="inlineStr">
        <is>
          <t>Factors, Multiples and Primes</t>
        </is>
      </c>
      <c r="C95" s="13" t="inlineStr">
        <is>
          <t>LCM Using Prime Factorisation: Product of Prime Factors [MF5.15]</t>
        </is>
      </c>
      <c r="D95" s="12" t="inlineStr">
        <is>
          <t>This nugget contains finding the Lowest Common Multiples (LCM) using prime factorisation. The questions include finding the lowest common multiples where nothing is given.</t>
        </is>
      </c>
      <c r="E95" s="12" t="inlineStr">
        <is>
          <t>6024bcc3-5c6d-41a2-a085-b731ae412daf</t>
        </is>
      </c>
    </row>
    <row r="96" ht="45" customHeight="1">
      <c r="A96" s="12" t="inlineStr">
        <is>
          <t>Number</t>
        </is>
      </c>
      <c r="B96" s="12" t="inlineStr">
        <is>
          <t>Factors, Multiples and Primes</t>
        </is>
      </c>
      <c r="C96" s="13" t="inlineStr">
        <is>
          <t>HCF and LCM with Prime Factorisation [MF5.16]</t>
        </is>
      </c>
      <c r="D96" s="12" t="inlineStr">
        <is>
          <t>This nugget contains finding the Lowest Common Multiples (LCM) and Highest Common Factors (HCF) using prime factorisation. The questions include finding LCM and HCF with Venn diagrams for different sets of numbers.</t>
        </is>
      </c>
      <c r="E96" s="12" t="inlineStr">
        <is>
          <t>af022aba-314b-4ecc-ac02-9410c295c03a</t>
        </is>
      </c>
    </row>
    <row r="97" ht="45" customHeight="1">
      <c r="A97" s="12" t="inlineStr">
        <is>
          <t>Number</t>
        </is>
      </c>
      <c r="B97" s="12" t="inlineStr">
        <is>
          <t>Factors, Multiples and Primes</t>
        </is>
      </c>
      <c r="C97" s="13" t="inlineStr">
        <is>
          <t>HCF and LCM of 3 Numbers [MH5.17]</t>
        </is>
      </c>
      <c r="D97" s="12" t="inlineStr">
        <is>
          <t>This nugget contains finding the Lowest Common Multiples (LCM) and Highest Common Factors (HCF) using prime factorisation for 3 numbers. The questions include finding LCM and HCF with a calculator.</t>
        </is>
      </c>
      <c r="E97" s="12" t="inlineStr">
        <is>
          <t>74c7adb4-d37b-4084-bea2-f06b26430f18</t>
        </is>
      </c>
    </row>
    <row r="98" ht="45" customHeight="1">
      <c r="A98" s="12" t="inlineStr">
        <is>
          <t>Number</t>
        </is>
      </c>
      <c r="B98" s="12" t="inlineStr">
        <is>
          <t>Factors, Multiples and Primes</t>
        </is>
      </c>
      <c r="C98" s="13" t="inlineStr">
        <is>
          <t>Solving Problems with HCF and LCM 1 [MH5.18]</t>
        </is>
      </c>
      <c r="D98" s="12" t="inlineStr">
        <is>
          <t>This nugget contains finding the Lowest Common Multiples (LCM) and Highest Common Factors (HCF) in context. The questions include working with 2 and 3 numbers.</t>
        </is>
      </c>
      <c r="E98" s="12" t="inlineStr">
        <is>
          <t>7c04bd07-0cf9-4c59-a0c7-485cd2e1173d</t>
        </is>
      </c>
    </row>
    <row r="99" ht="45" customHeight="1">
      <c r="A99" s="12" t="inlineStr">
        <is>
          <t>Number</t>
        </is>
      </c>
      <c r="B99" s="12" t="inlineStr">
        <is>
          <t>Factors, Multiples and Primes</t>
        </is>
      </c>
      <c r="C99" s="13" t="inlineStr">
        <is>
          <t>Solving Problems with HCF and LCM 2 [MH5.19]</t>
        </is>
      </c>
      <c r="D99" s="12" t="inlineStr">
        <is>
          <t>This nugget contains finding the Lowest Common Multiples (LCM) and Highest Common Factors (HCF) in context with larger numbers. The questions include working with 2 and 3 numbers.</t>
        </is>
      </c>
      <c r="E99" s="12" t="inlineStr">
        <is>
          <t>5a1f4869-0f9b-466b-a35a-aea7411be178</t>
        </is>
      </c>
    </row>
    <row r="100" ht="45" customHeight="1">
      <c r="A100" s="12" t="inlineStr">
        <is>
          <t>Number</t>
        </is>
      </c>
      <c r="B100" s="12" t="inlineStr">
        <is>
          <t>Factors, Multiples and Primes</t>
        </is>
      </c>
      <c r="C100" s="13" t="inlineStr">
        <is>
          <t>Solving Problems with HCF and LCM 3: Reverse [MH5.20]</t>
        </is>
      </c>
      <c r="D100" s="12" t="inlineStr">
        <is>
          <t>This nugget contains working backwards from the Lowest Common Multiples (LCM) and Highest Common Factors (HCF) given to find sets of numbers.</t>
        </is>
      </c>
      <c r="E100" s="12" t="inlineStr">
        <is>
          <t>099ff219-213b-44d3-a4a7-e4ddf70d6ef2</t>
        </is>
      </c>
    </row>
    <row r="101" ht="45" customHeight="1">
      <c r="A101" s="12" t="inlineStr">
        <is>
          <t>Number</t>
        </is>
      </c>
      <c r="B101" s="12" t="inlineStr">
        <is>
          <t>Powers, Roots and Index Laws</t>
        </is>
      </c>
      <c r="C101" s="13" t="inlineStr">
        <is>
          <t>Diagnostic: Powers and Roots [MF00.18]</t>
        </is>
      </c>
      <c r="D101" s="12" t="inlineStr">
        <is>
          <t>This is a short diagnostic with questions on the topic of Powers and Roots.</t>
        </is>
      </c>
      <c r="E101" s="12" t="inlineStr">
        <is>
          <t>59add56f-bd22-47c5-b2e7-522073eece4e</t>
        </is>
      </c>
    </row>
    <row r="102" ht="45" customHeight="1">
      <c r="A102" s="12" t="inlineStr">
        <is>
          <t>Number</t>
        </is>
      </c>
      <c r="B102" s="12" t="inlineStr">
        <is>
          <t>Powers, Roots and Index Laws</t>
        </is>
      </c>
      <c r="C102" s="13" t="inlineStr">
        <is>
          <t>Squares [MF12.01]</t>
        </is>
      </c>
      <c r="D102" s="12" t="inlineStr">
        <is>
          <t>This nugget contains questions on identifying what a square number is and how to work out square numbers.</t>
        </is>
      </c>
      <c r="E102" s="12" t="inlineStr">
        <is>
          <t>dd4f4ce2-7073-48ad-9cad-edd5f67ae492</t>
        </is>
      </c>
    </row>
    <row r="103" ht="45" customHeight="1">
      <c r="A103" s="12" t="inlineStr">
        <is>
          <t>Number</t>
        </is>
      </c>
      <c r="B103" s="12" t="inlineStr">
        <is>
          <t>Powers, Roots and Index Laws</t>
        </is>
      </c>
      <c r="C103" s="13" t="inlineStr">
        <is>
          <t>Cubes [MF12.02]</t>
        </is>
      </c>
      <c r="D103" s="12" t="inlineStr">
        <is>
          <t>This nugget contains questions on identifying what a cube number is and how to work out cube numbers.</t>
        </is>
      </c>
      <c r="E103" s="12" t="inlineStr">
        <is>
          <t>3e91515d-b0bb-4bf4-85d5-37cae8afad56</t>
        </is>
      </c>
    </row>
    <row r="104" ht="45" customHeight="1">
      <c r="A104" s="12" t="inlineStr">
        <is>
          <t>Number</t>
        </is>
      </c>
      <c r="B104" s="12" t="inlineStr">
        <is>
          <t>Powers, Roots and Index Laws</t>
        </is>
      </c>
      <c r="C104" s="13" t="inlineStr">
        <is>
          <t>Squaring and Cubing Negatives [MF12.03]</t>
        </is>
      </c>
      <c r="D104" s="12" t="inlineStr">
        <is>
          <t>This nugget contains questions on squaring and cubing negative numbers. It also looks into whether the result of this is either positive or negative.</t>
        </is>
      </c>
      <c r="E104" s="12" t="inlineStr">
        <is>
          <t>96cee1f4-4344-4f9b-9c1b-c8d9cad8635b</t>
        </is>
      </c>
    </row>
    <row r="105" ht="45" customHeight="1">
      <c r="A105" s="12" t="inlineStr">
        <is>
          <t>Number</t>
        </is>
      </c>
      <c r="B105" s="12" t="inlineStr">
        <is>
          <t>Powers, Roots and Index Laws</t>
        </is>
      </c>
      <c r="C105" s="13" t="inlineStr">
        <is>
          <t>Powers [MF12.04]</t>
        </is>
      </c>
      <c r="D105" s="12" t="inlineStr">
        <is>
          <t>This nugget explores writing multiplication calculations in index form as well as raising numbers to powers as high as 6.</t>
        </is>
      </c>
      <c r="E105" s="12" t="inlineStr">
        <is>
          <t>79038b1f-a046-40dc-b59d-e2cf296dc9c7</t>
        </is>
      </c>
    </row>
    <row r="106" ht="45" customHeight="1">
      <c r="A106" s="12" t="inlineStr">
        <is>
          <t>Number</t>
        </is>
      </c>
      <c r="B106" s="12" t="inlineStr">
        <is>
          <t>Powers, Roots and Index Laws</t>
        </is>
      </c>
      <c r="C106" s="13" t="inlineStr">
        <is>
          <t>Square Roots [MF12.08]</t>
        </is>
      </c>
      <c r="D106" s="12" t="inlineStr">
        <is>
          <t>This nugget covers understanding the square root symbol and knowing the square roots of the first 12 square numbers. Questions also cover estimating square roots using known values.</t>
        </is>
      </c>
      <c r="E106" s="12" t="inlineStr">
        <is>
          <t>6188c137-dd2e-400d-a352-47c5b965950e</t>
        </is>
      </c>
    </row>
    <row r="107" ht="45" customHeight="1">
      <c r="A107" s="12" t="inlineStr">
        <is>
          <t>Number</t>
        </is>
      </c>
      <c r="B107" s="12" t="inlineStr">
        <is>
          <t>Powers, Roots and Index Laws</t>
        </is>
      </c>
      <c r="C107" s="13" t="inlineStr">
        <is>
          <t>Roots of Squares and Cubes [MF12.05]</t>
        </is>
      </c>
      <c r="D107" s="12" t="inlineStr">
        <is>
          <t>This nugget contains learning material and questions on the roots of square and cube numbers up to 10² and 10³.</t>
        </is>
      </c>
      <c r="E107" s="12" t="inlineStr">
        <is>
          <t>75eef0b4-b899-47e7-acdd-c5d8d608cc24</t>
        </is>
      </c>
    </row>
    <row r="108" ht="45" customHeight="1">
      <c r="A108" s="12" t="inlineStr">
        <is>
          <t>Number</t>
        </is>
      </c>
      <c r="B108" s="12" t="inlineStr">
        <is>
          <t>Powers, Roots and Index Laws</t>
        </is>
      </c>
      <c r="C108" s="13" t="inlineStr">
        <is>
          <t>Roots [MF12.06]</t>
        </is>
      </c>
      <c r="D108" s="12" t="inlineStr">
        <is>
          <t>This nugget contains learning material and questions on the roots of square and cube numbers up to 12² and 10³. It also contains questions on calculations with roots.</t>
        </is>
      </c>
      <c r="E108" s="12" t="inlineStr">
        <is>
          <t>6cb54878-0881-47c6-8ab5-a77a2ba2bc74</t>
        </is>
      </c>
    </row>
    <row r="109" ht="45" customHeight="1">
      <c r="A109" s="12" t="inlineStr">
        <is>
          <t>Number</t>
        </is>
      </c>
      <c r="B109" s="12" t="inlineStr">
        <is>
          <t>Powers, Roots and Index Laws</t>
        </is>
      </c>
      <c r="C109" s="13" t="inlineStr">
        <is>
          <t>Estimating Powers and Roots [MH12.07]</t>
        </is>
      </c>
      <c r="D109" s="12" t="inlineStr">
        <is>
          <t>This nugget contains learning material and questions on estimating powers of decimal numbers (rounded to 1 significant figure) and roots of numbers that are not square.</t>
        </is>
      </c>
      <c r="E109" s="12" t="inlineStr">
        <is>
          <t>d0abd9f4-0fef-43a1-91ca-36d0351b1680</t>
        </is>
      </c>
    </row>
    <row r="110" ht="45" customHeight="1">
      <c r="A110" s="12" t="inlineStr">
        <is>
          <t>Number</t>
        </is>
      </c>
      <c r="B110" s="12" t="inlineStr">
        <is>
          <t>Powers, Roots and Index Laws</t>
        </is>
      </c>
      <c r="C110" s="13" t="inlineStr">
        <is>
          <t>Squaring Decimals [MF12.09]</t>
        </is>
      </c>
      <c r="D110" s="12" t="inlineStr">
        <is>
          <t>This nugget covers how to use the known value of an integer squared to calculate the square of a decimal that is 10 or 100 times smaller.</t>
        </is>
      </c>
      <c r="E110" s="12" t="inlineStr">
        <is>
          <t>d81ec478-6017-49df-88c2-58432bb5c089</t>
        </is>
      </c>
    </row>
    <row r="111" ht="45" customHeight="1">
      <c r="A111" s="12" t="inlineStr">
        <is>
          <t>Number</t>
        </is>
      </c>
      <c r="B111" s="12" t="inlineStr">
        <is>
          <t>Powers, Roots and Index Laws</t>
        </is>
      </c>
      <c r="C111" s="13" t="inlineStr">
        <is>
          <t>Diagnostic: Index Laws [MF00.19]</t>
        </is>
      </c>
      <c r="D111" s="12" t="inlineStr">
        <is>
          <t>This is a short diagnostic with questions on the topic of Laws of Indices 1.</t>
        </is>
      </c>
      <c r="E111" s="12" t="inlineStr">
        <is>
          <t>8165058a-ef2a-4fba-bb9a-8a1c4a746e25</t>
        </is>
      </c>
    </row>
    <row r="112" ht="45" customHeight="1">
      <c r="A112" s="12" t="inlineStr">
        <is>
          <t>Number</t>
        </is>
      </c>
      <c r="B112" s="12" t="inlineStr">
        <is>
          <t>Powers, Roots and Index Laws</t>
        </is>
      </c>
      <c r="C112" s="13" t="inlineStr">
        <is>
          <t>Powers of 0 and 1 [MF13.01]</t>
        </is>
      </c>
      <c r="D112" s="12" t="inlineStr">
        <is>
          <t>This nugget contains learning material and questions on raising numbers to the power of 0 and 1. There are decimal examples used also.</t>
        </is>
      </c>
      <c r="E112" s="12" t="inlineStr">
        <is>
          <t>d9ede2bc-50fe-4c74-9c8e-6bbfe91cfa55</t>
        </is>
      </c>
    </row>
    <row r="113" ht="45" customHeight="1">
      <c r="A113" s="12" t="inlineStr">
        <is>
          <t>Number</t>
        </is>
      </c>
      <c r="B113" s="12" t="inlineStr">
        <is>
          <t>Powers, Roots and Index Laws</t>
        </is>
      </c>
      <c r="C113" s="13" t="inlineStr">
        <is>
          <t>Raising a Fraction to a Power [MF13.02]</t>
        </is>
      </c>
      <c r="D113" s="12" t="inlineStr">
        <is>
          <t>This nugget contains learning material and questions on raising fractions to powers of 2 or 3. There are top heavy fractions used in examples also.</t>
        </is>
      </c>
      <c r="E113" s="12" t="inlineStr">
        <is>
          <t>e7cbef7e-ff4d-4ae1-8e00-d2540dc6f7e2</t>
        </is>
      </c>
    </row>
    <row r="114" ht="45" customHeight="1">
      <c r="A114" s="12" t="inlineStr">
        <is>
          <t>Number</t>
        </is>
      </c>
      <c r="B114" s="12" t="inlineStr">
        <is>
          <t>Powers, Roots and Index Laws</t>
        </is>
      </c>
      <c r="C114" s="13" t="inlineStr">
        <is>
          <t>Multiplying Indices [MF13.03]</t>
        </is>
      </c>
      <c r="D114" s="12" t="inlineStr">
        <is>
          <t>This nugget contains learning material and questions on multiplying numbers with the same bases raised to powers. There are some examples that include negative powers also.</t>
        </is>
      </c>
      <c r="E114" s="12" t="inlineStr">
        <is>
          <t>59cb451b-ae2b-470c-9231-9c19461e1685</t>
        </is>
      </c>
    </row>
    <row r="115" ht="45" customHeight="1">
      <c r="A115" s="12" t="inlineStr">
        <is>
          <t>Number</t>
        </is>
      </c>
      <c r="B115" s="12" t="inlineStr">
        <is>
          <t>Powers, Roots and Index Laws</t>
        </is>
      </c>
      <c r="C115" s="13" t="inlineStr">
        <is>
          <t>Dividing Indices [MF13.04]</t>
        </is>
      </c>
      <c r="D115" s="12" t="inlineStr">
        <is>
          <t>This nugget contains learning material and questions on dividing numbers with the same bases raised to powers. There are some examples that include this respresented as fractions also.</t>
        </is>
      </c>
      <c r="E115" s="12" t="inlineStr">
        <is>
          <t>698883f2-819a-48aa-a2e4-c0501157efbf</t>
        </is>
      </c>
    </row>
    <row r="116" ht="45" customHeight="1">
      <c r="A116" s="12" t="inlineStr">
        <is>
          <t>Number</t>
        </is>
      </c>
      <c r="B116" s="12" t="inlineStr">
        <is>
          <t>Powers, Roots and Index Laws</t>
        </is>
      </c>
      <c r="C116" s="13" t="inlineStr">
        <is>
          <t>Power of a Power [MF13.05]</t>
        </is>
      </c>
      <c r="D116" s="12" t="inlineStr">
        <is>
          <t>This nugget contains learning material and questions on numbers that have a power being raised to another power. There are some examples that include both numbers and variables also.</t>
        </is>
      </c>
      <c r="E116" s="12" t="inlineStr">
        <is>
          <t>5df97f1b-fd16-4990-bc24-669c10a26453</t>
        </is>
      </c>
    </row>
    <row r="117" ht="45" customHeight="1">
      <c r="A117" s="12" t="inlineStr">
        <is>
          <t>Number</t>
        </is>
      </c>
      <c r="B117" s="12" t="inlineStr">
        <is>
          <t>Powers, Roots and Index Laws</t>
        </is>
      </c>
      <c r="C117" s="13" t="inlineStr">
        <is>
          <t>Negative Indices [MF13.06]</t>
        </is>
      </c>
      <c r="D117" s="12" t="inlineStr">
        <is>
          <t>This nugget contains learning material and questions on raising integers and fractions to negative powers.</t>
        </is>
      </c>
      <c r="E117" s="12" t="inlineStr">
        <is>
          <t>c5ff5d26-58d7-4c16-89a8-45e7846b1cf3</t>
        </is>
      </c>
    </row>
    <row r="118" ht="45" customHeight="1">
      <c r="A118" s="12" t="inlineStr">
        <is>
          <t>Number</t>
        </is>
      </c>
      <c r="B118" s="12" t="inlineStr">
        <is>
          <t>Powers, Roots and Index Laws</t>
        </is>
      </c>
      <c r="C118" s="13" t="inlineStr">
        <is>
          <t>Combination of Indices [MF13.07]</t>
        </is>
      </c>
      <c r="D118" s="12" t="inlineStr">
        <is>
          <t>This nugget contains learning material and questions on multiplying and dividing algebra with the same bases raised to powers. These examples include a mix of operations and 3 terms.</t>
        </is>
      </c>
      <c r="E118" s="12" t="inlineStr">
        <is>
          <t>473bcc6b-677a-482b-b814-bb03fbbc61a6</t>
        </is>
      </c>
    </row>
    <row r="119" ht="45" customHeight="1">
      <c r="A119" s="12" t="inlineStr">
        <is>
          <t>Number</t>
        </is>
      </c>
      <c r="B119" s="12" t="inlineStr">
        <is>
          <t>Powers, Roots and Index Laws</t>
        </is>
      </c>
      <c r="C119" s="13" t="inlineStr">
        <is>
          <t>Index Laws with Algebra: Multiplication [MF17.19]</t>
        </is>
      </c>
      <c r="D119" s="12" t="inlineStr">
        <is>
          <t xml:space="preserve">This nugget covers the multiplication law for indices, where all the index numbers are positive integers. All of the base terms are single algebraic terms. </t>
        </is>
      </c>
      <c r="E119" s="12" t="inlineStr">
        <is>
          <t>be21205f-dd80-43df-a7f4-7f31d205ade7</t>
        </is>
      </c>
    </row>
    <row r="120" ht="45" customHeight="1">
      <c r="A120" s="12" t="inlineStr">
        <is>
          <t>Number</t>
        </is>
      </c>
      <c r="B120" s="12" t="inlineStr">
        <is>
          <t>Powers, Roots and Index Laws</t>
        </is>
      </c>
      <c r="C120" s="13" t="inlineStr">
        <is>
          <t>Index Laws with Algebra: Division [MF17.20]</t>
        </is>
      </c>
      <c r="D120" s="12" t="inlineStr">
        <is>
          <t xml:space="preserve">This nugget covers the division law for indices, where all the index numbers are positive integers. All of the base terms are single algebraic terms. </t>
        </is>
      </c>
      <c r="E120" s="12" t="inlineStr">
        <is>
          <t>9c646752-ffd1-409a-b07c-d76cfcb1d93c</t>
        </is>
      </c>
    </row>
    <row r="121" ht="45" customHeight="1">
      <c r="A121" s="12" t="inlineStr">
        <is>
          <t>Number</t>
        </is>
      </c>
      <c r="B121" s="12" t="inlineStr">
        <is>
          <t>Powers, Roots and Index Laws</t>
        </is>
      </c>
      <c r="C121" s="13" t="inlineStr">
        <is>
          <t>Index Laws with Algebra: Powers [MF17.21]</t>
        </is>
      </c>
      <c r="D121" s="12" t="inlineStr">
        <is>
          <t xml:space="preserve">This nugget covers the power law for indices, where all the index numbers are positive integers. All of the base terms are single algebraic terms. </t>
        </is>
      </c>
      <c r="E121" s="12" t="inlineStr">
        <is>
          <t>a7d9ba0a-30aa-43e3-bd9f-c4af7f426d56</t>
        </is>
      </c>
    </row>
    <row r="122" ht="45" customHeight="1">
      <c r="A122" s="12" t="inlineStr">
        <is>
          <t>Number</t>
        </is>
      </c>
      <c r="B122" s="12" t="inlineStr">
        <is>
          <t>Indices and Exponential Equations</t>
        </is>
      </c>
      <c r="C122" s="13" t="inlineStr">
        <is>
          <t>Diagnostic: Fractional Indices [MH00.08]</t>
        </is>
      </c>
      <c r="D122" s="12" t="inlineStr">
        <is>
          <t>This is a short diagnostic with questions on the topic of Fractional Indices.</t>
        </is>
      </c>
      <c r="E122" s="12" t="inlineStr">
        <is>
          <t>fda0a40b-ef1d-41ce-98ed-fba4db145645</t>
        </is>
      </c>
    </row>
    <row r="123" ht="45" customHeight="1">
      <c r="A123" s="12" t="inlineStr">
        <is>
          <t>Number</t>
        </is>
      </c>
      <c r="B123" s="12" t="inlineStr">
        <is>
          <t>Indices and Exponential Equations</t>
        </is>
      </c>
      <c r="C123" s="13" t="inlineStr">
        <is>
          <t>Fractional Indices 1: Square and Cube Root [MH13.08]</t>
        </is>
      </c>
      <c r="D123" s="12" t="inlineStr">
        <is>
          <t>This nugget contains learning material and questions on raising integers and fractions to unit fractional powers of one half and one third. It contains questions on working with these powers and using the multiplication law.</t>
        </is>
      </c>
      <c r="E123" s="12" t="inlineStr">
        <is>
          <t>492b2e8b-1d2e-4de2-87f1-ec8a9a88b121</t>
        </is>
      </c>
    </row>
    <row r="124" ht="45" customHeight="1">
      <c r="A124" s="12" t="inlineStr">
        <is>
          <t>Number</t>
        </is>
      </c>
      <c r="B124" s="12" t="inlineStr">
        <is>
          <t>Indices and Exponential Equations</t>
        </is>
      </c>
      <c r="C124" s="13" t="inlineStr">
        <is>
          <t>Fractional Indices 2: Non-Unit Fraction [MH13.09]</t>
        </is>
      </c>
      <c r="D124" s="12" t="inlineStr">
        <is>
          <t>This nugget contains learning material and questions on raising integers and fractions to non-unit fractional powers. It contains questions on converting between rational and index form.</t>
        </is>
      </c>
      <c r="E124" s="12" t="inlineStr">
        <is>
          <t>4adaffb7-84de-462d-896a-6016ca9e79dc</t>
        </is>
      </c>
    </row>
    <row r="125" ht="45" customHeight="1">
      <c r="A125" s="12" t="inlineStr">
        <is>
          <t>Number</t>
        </is>
      </c>
      <c r="B125" s="12" t="inlineStr">
        <is>
          <t>Indices and Exponential Equations</t>
        </is>
      </c>
      <c r="C125" s="13" t="inlineStr">
        <is>
          <t>Fractional Indices 3: Negative Unit Fractions [MH13.10]</t>
        </is>
      </c>
      <c r="D125" s="12" t="inlineStr">
        <is>
          <t>This nugget contains learning material and questions on raising integers and fractions to negative unit fractional powers of one half and one third. It contains questions on working with these powers and using the multiplication law.</t>
        </is>
      </c>
      <c r="E125" s="12" t="inlineStr">
        <is>
          <t>b5292ea7-585f-401e-aad1-0f85dd548fb5</t>
        </is>
      </c>
    </row>
    <row r="126" ht="45" customHeight="1">
      <c r="A126" s="12" t="inlineStr">
        <is>
          <t>Number</t>
        </is>
      </c>
      <c r="B126" s="12" t="inlineStr">
        <is>
          <t>Indices and Exponential Equations</t>
        </is>
      </c>
      <c r="C126" s="13" t="inlineStr">
        <is>
          <t>Fractional Indices 4: Negative Non-Unit Fractions [MH13.11]</t>
        </is>
      </c>
      <c r="D126" s="12" t="inlineStr">
        <is>
          <t>This nugget contains learning material and questions on raising integers and fractions to negative non-unit fractional powers. It contains questions on converting between rational and index form.</t>
        </is>
      </c>
      <c r="E126" s="12" t="inlineStr">
        <is>
          <t>fcaf688c-440a-42df-a4dc-e9721f9c6c42</t>
        </is>
      </c>
    </row>
    <row r="127" ht="45" customHeight="1">
      <c r="A127" s="12" t="inlineStr">
        <is>
          <t>Number</t>
        </is>
      </c>
      <c r="B127" s="12" t="inlineStr">
        <is>
          <t>Indices and Exponential Equations</t>
        </is>
      </c>
      <c r="C127" s="13" t="inlineStr">
        <is>
          <t>Fractional Indices 5: Fraction Base [MH13.12]</t>
        </is>
      </c>
      <c r="D127" s="12" t="inlineStr">
        <is>
          <t>This nugget contains learning material and questions on raising fractions to fractional powers. It contains questions on converting between rational and index form.</t>
        </is>
      </c>
      <c r="E127" s="12" t="inlineStr">
        <is>
          <t>36827b98-505b-429d-be5e-f91f14340c9b</t>
        </is>
      </c>
    </row>
    <row r="128" ht="45" customHeight="1">
      <c r="A128" s="12" t="inlineStr">
        <is>
          <t>Number</t>
        </is>
      </c>
      <c r="B128" s="12" t="inlineStr">
        <is>
          <t>Indices and Exponential Equations</t>
        </is>
      </c>
      <c r="C128" s="13" t="inlineStr">
        <is>
          <t>Diagnostic: Solving Problems with Indices (H) [MW00.32]</t>
        </is>
      </c>
      <c r="D128" s="12" t="inlineStr">
        <is>
          <t>This is a short diagnostic with questions on the topic of Solving Problems with Indices.</t>
        </is>
      </c>
      <c r="E128" s="12" t="inlineStr">
        <is>
          <t>61c6deb5-dfac-48aa-954a-1bd87892f412</t>
        </is>
      </c>
    </row>
    <row r="129" ht="45" customHeight="1">
      <c r="A129" s="12" t="inlineStr">
        <is>
          <t>Number</t>
        </is>
      </c>
      <c r="B129" s="12" t="inlineStr">
        <is>
          <t>Indices and Exponential Equations</t>
        </is>
      </c>
      <c r="C129" s="13" t="inlineStr">
        <is>
          <t>Solving Problems with Indices 1: Combination of Rules [MH13.14]</t>
        </is>
      </c>
      <c r="D129" s="12" t="inlineStr">
        <is>
          <t xml:space="preserve">This nugget contains learning material and questions on raising integers with the same bases to different powers and applying a combination of different index laws, specifically multiplication and division. </t>
        </is>
      </c>
      <c r="E129" s="12" t="inlineStr">
        <is>
          <t>78396c8f-3666-4ee0-9159-fce6ae673f56</t>
        </is>
      </c>
    </row>
    <row r="130" ht="45" customHeight="1">
      <c r="A130" s="12" t="inlineStr">
        <is>
          <t>Number</t>
        </is>
      </c>
      <c r="B130" s="12" t="inlineStr">
        <is>
          <t>Indices and Exponential Equations</t>
        </is>
      </c>
      <c r="C130" s="13" t="inlineStr">
        <is>
          <t>Solving Problems with Indices 2: Combination of Rules [MH13.15]</t>
        </is>
      </c>
      <c r="D130" s="12" t="inlineStr">
        <is>
          <t>This nugget contains learning material and questions on raising integers with the same bases to different powers and applying a combination of different index laws, specifically power of power rule.</t>
        </is>
      </c>
      <c r="E130" s="12" t="inlineStr">
        <is>
          <t>4ad7a6d6-8dce-4fd0-b66f-e39ceaa7782d</t>
        </is>
      </c>
    </row>
    <row r="131" ht="45" customHeight="1">
      <c r="A131" s="12" t="inlineStr">
        <is>
          <t>Number</t>
        </is>
      </c>
      <c r="B131" s="12" t="inlineStr">
        <is>
          <t>Indices and Exponential Equations</t>
        </is>
      </c>
      <c r="C131" s="13" t="inlineStr">
        <is>
          <t>Solving Problems with Indices 3: Working Backwards [MH13.16]</t>
        </is>
      </c>
      <c r="D131" s="12" t="inlineStr">
        <is>
          <t>This nugget contains learning material and questions on raising integers and fractions to powers and changing their bases. The questions involve writing answers in index form.</t>
        </is>
      </c>
      <c r="E131" s="12" t="inlineStr">
        <is>
          <t>605b84d0-3dae-44cb-892b-59076cdffc54</t>
        </is>
      </c>
    </row>
    <row r="132" ht="45" customHeight="1">
      <c r="A132" s="12" t="inlineStr">
        <is>
          <t>Number</t>
        </is>
      </c>
      <c r="B132" s="12" t="inlineStr">
        <is>
          <t>Indices and Exponential Equations</t>
        </is>
      </c>
      <c r="C132" s="13" t="inlineStr">
        <is>
          <t>Solving Problems with Indices 4: Solving Equations [MH13.17]</t>
        </is>
      </c>
      <c r="D132" s="12" t="inlineStr">
        <is>
          <t>This nugget contains learning material and questions on working backwards with indices, where you are required to find the power a value is raised to to make the equation correct.</t>
        </is>
      </c>
      <c r="E132" s="12" t="inlineStr">
        <is>
          <t>fdec3aba-313d-4847-ae8d-1454f2b8c048</t>
        </is>
      </c>
    </row>
    <row r="133" ht="45" customHeight="1">
      <c r="A133" s="12" t="inlineStr">
        <is>
          <t>Number</t>
        </is>
      </c>
      <c r="B133" s="12" t="inlineStr">
        <is>
          <t>Indices and Exponential Equations</t>
        </is>
      </c>
      <c r="C133" s="13" t="inlineStr">
        <is>
          <t>Solving Problems with Indices 5: Including Square/Cube Root Form [MH13.18]</t>
        </is>
      </c>
      <c r="D133" s="12" t="inlineStr">
        <is>
          <t xml:space="preserve">This nugget contains learning material and questions on working from rational form to index form, where there are multi-steps and changing of base is required. </t>
        </is>
      </c>
      <c r="E133" s="12" t="inlineStr">
        <is>
          <t>72a39ed2-41fc-4a62-8792-4b261e19da76</t>
        </is>
      </c>
    </row>
    <row r="134" ht="45" customHeight="1">
      <c r="A134" s="12" t="inlineStr">
        <is>
          <t>Number</t>
        </is>
      </c>
      <c r="B134" s="12" t="inlineStr">
        <is>
          <t>Indices and Exponential Equations</t>
        </is>
      </c>
      <c r="C134" s="13" t="inlineStr">
        <is>
          <t>Solving Problems with Indices 6: Challenge [MH13.19]</t>
        </is>
      </c>
      <c r="D134" s="12" t="inlineStr">
        <is>
          <t>This nugget contains learning material and questions on working from rational form to index form, where there are multi-steps and changing of base is required. This is of a hard level.</t>
        </is>
      </c>
      <c r="E134" s="12" t="inlineStr">
        <is>
          <t>8ed64aa0-deb6-4bb3-8cd4-fc468129c186</t>
        </is>
      </c>
    </row>
    <row r="135" ht="45" customHeight="1">
      <c r="A135" s="12" t="inlineStr">
        <is>
          <t>Number</t>
        </is>
      </c>
      <c r="B135" s="12" t="inlineStr">
        <is>
          <t>Indices and Exponential Equations</t>
        </is>
      </c>
      <c r="C135" s="13" t="inlineStr">
        <is>
          <t>Solving Problems with Indices 7: Challenge [MH13.20]</t>
        </is>
      </c>
      <c r="D135" s="12" t="inlineStr">
        <is>
          <t xml:space="preserve"> This nugget contains learning material and questions on working backwards with indices, where you are required to find the power a value is raised to to make the equation correct. This is fractional and negative indices based.</t>
        </is>
      </c>
      <c r="E135" s="12" t="inlineStr">
        <is>
          <t>72aeef50-825b-4878-b9a3-cb0ea47c8af9</t>
        </is>
      </c>
    </row>
    <row r="136" ht="45" customHeight="1">
      <c r="A136" s="12" t="inlineStr">
        <is>
          <t>Number</t>
        </is>
      </c>
      <c r="B136" s="12" t="inlineStr">
        <is>
          <t>Standard Form</t>
        </is>
      </c>
      <c r="C136" s="13" t="inlineStr">
        <is>
          <t>Diagnostic: Standard Form [MF00.20]</t>
        </is>
      </c>
      <c r="D136" s="12" t="inlineStr">
        <is>
          <t>This is a short diagnostic with questions on the topic of Standard Form.</t>
        </is>
      </c>
      <c r="E136" s="12" t="inlineStr">
        <is>
          <t>ab49248a-fbd9-4327-ae49-ae3d90fb62cb</t>
        </is>
      </c>
    </row>
    <row r="137" ht="45" customHeight="1">
      <c r="A137" s="12" t="inlineStr">
        <is>
          <t>Number</t>
        </is>
      </c>
      <c r="B137" s="12" t="inlineStr">
        <is>
          <t>Standard Form</t>
        </is>
      </c>
      <c r="C137" s="13" t="inlineStr">
        <is>
          <t>The Positive Powers of 10 [MF14.01]</t>
        </is>
      </c>
      <c r="D137" s="12" t="inlineStr">
        <is>
          <t>This nugget has learning material and questions covering the topic of The Positive Powers of 10.</t>
        </is>
      </c>
      <c r="E137" s="12" t="inlineStr">
        <is>
          <t>79a47803-c877-4215-9a45-091c40041d6c</t>
        </is>
      </c>
    </row>
    <row r="138" ht="45" customHeight="1">
      <c r="A138" s="12" t="inlineStr">
        <is>
          <t>Number</t>
        </is>
      </c>
      <c r="B138" s="12" t="inlineStr">
        <is>
          <t>Standard Form</t>
        </is>
      </c>
      <c r="C138" s="13" t="inlineStr">
        <is>
          <t>The Negative Powers of 10 [MF14.02]</t>
        </is>
      </c>
      <c r="D138" s="12" t="inlineStr">
        <is>
          <t>This nugget has learning material and questions covering the topic of The Negative Powers of 10.</t>
        </is>
      </c>
      <c r="E138" s="12" t="inlineStr">
        <is>
          <t>bb8f8ea7-136e-41bd-bde4-d4b4403bde64</t>
        </is>
      </c>
    </row>
    <row r="139" ht="45" customHeight="1">
      <c r="A139" s="12" t="inlineStr">
        <is>
          <t>Number</t>
        </is>
      </c>
      <c r="B139" s="12" t="inlineStr">
        <is>
          <t>Standard Form</t>
        </is>
      </c>
      <c r="C139" s="13" t="inlineStr">
        <is>
          <t>Standard Form to Ordinary [MF14.03]</t>
        </is>
      </c>
      <c r="D139" s="12" t="inlineStr">
        <is>
          <t>This nugget has learning material and questions covering the topic of Standard Form to Ordinary.</t>
        </is>
      </c>
      <c r="E139" s="12" t="inlineStr">
        <is>
          <t>d9ff6a1c-d84e-494d-8806-cd7eaaab2ef4</t>
        </is>
      </c>
    </row>
    <row r="140" ht="45" customHeight="1">
      <c r="A140" s="12" t="inlineStr">
        <is>
          <t>Number</t>
        </is>
      </c>
      <c r="B140" s="12" t="inlineStr">
        <is>
          <t>Standard Form</t>
        </is>
      </c>
      <c r="C140" s="13" t="inlineStr">
        <is>
          <t>Ordinary to Standard Form [MF14.04]</t>
        </is>
      </c>
      <c r="D140" s="12" t="inlineStr">
        <is>
          <t>This nugget has learning material and questions covering the topic of Ordinary to Standard Form.</t>
        </is>
      </c>
      <c r="E140" s="12" t="inlineStr">
        <is>
          <t>921c0f8f-eb17-48cd-aa10-f85cf25d42f7</t>
        </is>
      </c>
    </row>
    <row r="141" ht="45" customHeight="1">
      <c r="A141" s="12" t="inlineStr">
        <is>
          <t>Number</t>
        </is>
      </c>
      <c r="B141" s="12" t="inlineStr">
        <is>
          <t>Standard Form</t>
        </is>
      </c>
      <c r="C141" s="13" t="inlineStr">
        <is>
          <t>Fixing into Standard Form [MF14.05]</t>
        </is>
      </c>
      <c r="D141" s="12" t="inlineStr">
        <is>
          <t>This nugget has learning material and questions covering the topic of Fixing into Standard Form.</t>
        </is>
      </c>
      <c r="E141" s="12" t="inlineStr">
        <is>
          <t>aaa86348-cc3d-448d-beaa-79df797a9577</t>
        </is>
      </c>
    </row>
    <row r="142" ht="45" customHeight="1">
      <c r="A142" s="12" t="inlineStr">
        <is>
          <t>Number</t>
        </is>
      </c>
      <c r="B142" s="12" t="inlineStr">
        <is>
          <t>Standard Form</t>
        </is>
      </c>
      <c r="C142" s="13" t="inlineStr">
        <is>
          <t>Ordering Standard Form [MF14.06]</t>
        </is>
      </c>
      <c r="D142" s="12" t="inlineStr">
        <is>
          <t>This nugget has learning material and questions covering the topic of Ordering Standard Form.</t>
        </is>
      </c>
      <c r="E142" s="12" t="inlineStr">
        <is>
          <t>c47556f2-8d98-45dd-ac84-d2aa487f48ea</t>
        </is>
      </c>
    </row>
    <row r="143" ht="45" customHeight="1">
      <c r="A143" s="12" t="inlineStr">
        <is>
          <t>Number</t>
        </is>
      </c>
      <c r="B143" s="12" t="inlineStr">
        <is>
          <t>Standard Form</t>
        </is>
      </c>
      <c r="C143" s="13" t="inlineStr">
        <is>
          <t>Adding and Subtracting with Standard Form [MF14.07]</t>
        </is>
      </c>
      <c r="D143" s="12" t="inlineStr">
        <is>
          <t>This nugget has learning material and questions covering the topic of Adding and Subtracting with Standard Form.</t>
        </is>
      </c>
      <c r="E143" s="12" t="inlineStr">
        <is>
          <t>6e5da371-899e-4ea7-9a96-590ece15aa57</t>
        </is>
      </c>
    </row>
    <row r="144" ht="45" customHeight="1">
      <c r="A144" s="12" t="inlineStr">
        <is>
          <t>Number</t>
        </is>
      </c>
      <c r="B144" s="12" t="inlineStr">
        <is>
          <t>Standard Form</t>
        </is>
      </c>
      <c r="C144" s="13" t="inlineStr">
        <is>
          <t>Multiplying with Standard Form [MF14.08]</t>
        </is>
      </c>
      <c r="D144" s="12" t="inlineStr">
        <is>
          <t>This nugget has learning material and questions covering the topic of Multiplying with Standard Form.</t>
        </is>
      </c>
      <c r="E144" s="12" t="inlineStr">
        <is>
          <t>44a145ad-6564-486d-8339-764bb8cbe9fc</t>
        </is>
      </c>
    </row>
    <row r="145" ht="45" customHeight="1">
      <c r="A145" s="12" t="inlineStr">
        <is>
          <t>Number</t>
        </is>
      </c>
      <c r="B145" s="12" t="inlineStr">
        <is>
          <t>Standard Form</t>
        </is>
      </c>
      <c r="C145" s="13" t="inlineStr">
        <is>
          <t>Dividing with Standard Form [MF14.09]</t>
        </is>
      </c>
      <c r="D145" s="12" t="inlineStr">
        <is>
          <t>This nugget has learning material and questions covering the topic of Dividing with Standard Form.</t>
        </is>
      </c>
      <c r="E145" s="12" t="inlineStr">
        <is>
          <t>7807adc4-9266-4500-913e-c79c3941e661</t>
        </is>
      </c>
    </row>
    <row r="146" ht="45" customHeight="1">
      <c r="A146" s="12" t="inlineStr">
        <is>
          <t>Number</t>
        </is>
      </c>
      <c r="B146" s="12" t="inlineStr">
        <is>
          <t>Standard Form</t>
        </is>
      </c>
      <c r="C146" s="13" t="inlineStr">
        <is>
          <t>Standard Form: Worded problems with calculator [MF14.10]</t>
        </is>
      </c>
      <c r="D146" s="12" t="inlineStr">
        <is>
          <t>This nugget has learning material and questions covering the topic of solving Standard Form worded problems with a calculator.</t>
        </is>
      </c>
      <c r="E146" s="12" t="inlineStr">
        <is>
          <t>447f52d9-7f65-4a8b-bf13-0f0c6321d98c</t>
        </is>
      </c>
    </row>
    <row r="147" ht="45" customHeight="1">
      <c r="A147" s="12" t="inlineStr">
        <is>
          <t>Number</t>
        </is>
      </c>
      <c r="B147" s="12" t="inlineStr">
        <is>
          <t>Surds</t>
        </is>
      </c>
      <c r="C147" s="13" t="inlineStr">
        <is>
          <t>Diagnostic: Surds (H) [MW00.31]</t>
        </is>
      </c>
      <c r="D147" s="12" t="inlineStr">
        <is>
          <t>This is a short diagnostic with questions on the topic of Surds.</t>
        </is>
      </c>
      <c r="E147" s="12" t="inlineStr">
        <is>
          <t>33a4332b-17fb-41c5-ab47-8d23142bdb88</t>
        </is>
      </c>
    </row>
    <row r="148" ht="45" customHeight="1">
      <c r="A148" s="12" t="inlineStr">
        <is>
          <t>Number</t>
        </is>
      </c>
      <c r="B148" s="12" t="inlineStr">
        <is>
          <t>Surds</t>
        </is>
      </c>
      <c r="C148" s="13" t="inlineStr">
        <is>
          <t>Rational and Irrational Numbers [MI47.21]</t>
        </is>
      </c>
      <c r="D148" s="12" t="inlineStr">
        <is>
          <t>This nugget has learning material and questions covering the topic of Rational and Irrational Numbers.</t>
        </is>
      </c>
      <c r="E148" s="12" t="inlineStr">
        <is>
          <t>27b87287-b8bf-4a12-8b3f-0432130d66ca</t>
        </is>
      </c>
    </row>
    <row r="149" ht="45" customHeight="1">
      <c r="A149" s="12" t="inlineStr">
        <is>
          <t>Number</t>
        </is>
      </c>
      <c r="B149" s="12" t="inlineStr">
        <is>
          <t>Surds</t>
        </is>
      </c>
      <c r="C149" s="13" t="inlineStr">
        <is>
          <t>Surds: Introduction [MH52.01]</t>
        </is>
      </c>
      <c r="D149" s="12" t="inlineStr">
        <is>
          <t>This nugget has learning material and questions covering the topic of Surds: Introduction.</t>
        </is>
      </c>
      <c r="E149" s="12" t="inlineStr">
        <is>
          <t>b069dc6f-d8af-432f-bb4b-f2ea866f8e4f</t>
        </is>
      </c>
    </row>
    <row r="150" ht="45" customHeight="1">
      <c r="A150" s="12" t="inlineStr">
        <is>
          <t>Number</t>
        </is>
      </c>
      <c r="B150" s="12" t="inlineStr">
        <is>
          <t>Surds</t>
        </is>
      </c>
      <c r="C150" s="13" t="inlineStr">
        <is>
          <t>Surds: Multiplication and Division [MH52.02]</t>
        </is>
      </c>
      <c r="D150" s="12" t="inlineStr">
        <is>
          <t>This nugget has learning material and questions covering the topic of Surds: Multiplication and Division.</t>
        </is>
      </c>
      <c r="E150" s="12" t="inlineStr">
        <is>
          <t>c8caa0e4-5bae-4ddb-928b-68a4f41f27c2</t>
        </is>
      </c>
    </row>
    <row r="151" ht="45" customHeight="1">
      <c r="A151" s="12" t="inlineStr">
        <is>
          <t>Number</t>
        </is>
      </c>
      <c r="B151" s="12" t="inlineStr">
        <is>
          <t>Surds</t>
        </is>
      </c>
      <c r="C151" s="13" t="inlineStr">
        <is>
          <t>Surds: Simplifying 1 [MH52.03]</t>
        </is>
      </c>
      <c r="D151" s="12" t="inlineStr">
        <is>
          <t>This nugget has learning material and questions covering the topic of Surds: Simplifying 1.</t>
        </is>
      </c>
      <c r="E151" s="12" t="inlineStr">
        <is>
          <t>a86950e1-2d89-43eb-bc8e-6932836b0090</t>
        </is>
      </c>
    </row>
    <row r="152" ht="45" customHeight="1">
      <c r="A152" s="12" t="inlineStr">
        <is>
          <t>Number</t>
        </is>
      </c>
      <c r="B152" s="12" t="inlineStr">
        <is>
          <t>Surds</t>
        </is>
      </c>
      <c r="C152" s="13" t="inlineStr">
        <is>
          <t>Surds: Simplifying 2 (Products of Surds) [MH52.04]</t>
        </is>
      </c>
      <c r="D152" s="12" t="inlineStr">
        <is>
          <t>This nugget has learning material and questions covering the topic of Surds: Simplifying 2.</t>
        </is>
      </c>
      <c r="E152" s="12" t="inlineStr">
        <is>
          <t>68fb482e-86bc-44b9-b70f-a31c61c92a12</t>
        </is>
      </c>
    </row>
    <row r="153" ht="45" customHeight="1">
      <c r="A153" s="12" t="inlineStr">
        <is>
          <t>Number</t>
        </is>
      </c>
      <c r="B153" s="12" t="inlineStr">
        <is>
          <t>Surds</t>
        </is>
      </c>
      <c r="C153" s="13" t="inlineStr">
        <is>
          <t>Surds: Simplifying 3 (Dividing Surds) [MH52.05]</t>
        </is>
      </c>
      <c r="D153" s="12" t="inlineStr">
        <is>
          <t>This nugget has learning material and questions covering the topic of Surds: Simplifying 3.</t>
        </is>
      </c>
      <c r="E153" s="12" t="inlineStr">
        <is>
          <t>84507191-85bf-4eb9-906a-8e3a39716c40</t>
        </is>
      </c>
    </row>
    <row r="154" ht="45" customHeight="1">
      <c r="A154" s="12" t="inlineStr">
        <is>
          <t>Number</t>
        </is>
      </c>
      <c r="B154" s="12" t="inlineStr">
        <is>
          <t>Surds</t>
        </is>
      </c>
      <c r="C154" s="13" t="inlineStr">
        <is>
          <t>Surds: Simplifying 4 (Sum and Difference) [MH52.06]</t>
        </is>
      </c>
      <c r="D154" s="12" t="inlineStr">
        <is>
          <t>This nugget has learning material and questions covering the topic of Surds: Simplifying 4.</t>
        </is>
      </c>
      <c r="E154" s="12" t="inlineStr">
        <is>
          <t>17eb2b59-f596-48c8-9c98-71111a54015b</t>
        </is>
      </c>
    </row>
    <row r="155" ht="45" customHeight="1">
      <c r="A155" s="12" t="inlineStr">
        <is>
          <t>Number</t>
        </is>
      </c>
      <c r="B155" s="12" t="inlineStr">
        <is>
          <t>Surds</t>
        </is>
      </c>
      <c r="C155" s="13" t="inlineStr">
        <is>
          <t>Surds: Expanding 1 (Single Bracket) [MH52.07]</t>
        </is>
      </c>
      <c r="D155" s="12" t="inlineStr">
        <is>
          <t>This nugget has learning material and questions covering the topic of Surds: Expanding 1.</t>
        </is>
      </c>
      <c r="E155" s="12" t="inlineStr">
        <is>
          <t>e5f80bf4-6303-470a-86d6-daf96b107249</t>
        </is>
      </c>
    </row>
    <row r="156" ht="45" customHeight="1">
      <c r="A156" s="12" t="inlineStr">
        <is>
          <t>Number</t>
        </is>
      </c>
      <c r="B156" s="12" t="inlineStr">
        <is>
          <t>Surds</t>
        </is>
      </c>
      <c r="C156" s="13" t="inlineStr">
        <is>
          <t>Surds: Expanding 2 (Sum/Difference of Single Brackets) [MH52.08]</t>
        </is>
      </c>
      <c r="D156" s="12" t="inlineStr">
        <is>
          <t>This nugget has learning material and questions covering the topic of Surds: Expanding 2.</t>
        </is>
      </c>
      <c r="E156" s="12" t="inlineStr">
        <is>
          <t>5f8b5028-24bc-4d7f-b6ce-78671d425670</t>
        </is>
      </c>
    </row>
    <row r="157" ht="45" customHeight="1">
      <c r="A157" s="12" t="inlineStr">
        <is>
          <t>Number</t>
        </is>
      </c>
      <c r="B157" s="12" t="inlineStr">
        <is>
          <t>Surds</t>
        </is>
      </c>
      <c r="C157" s="13" t="inlineStr">
        <is>
          <t>Surds: Expanding 3 (Double Brackets) [MH52.09]</t>
        </is>
      </c>
      <c r="D157" s="12" t="inlineStr">
        <is>
          <t>This nugget has learning material and questions covering the topic of Surds: Expanding 3.</t>
        </is>
      </c>
      <c r="E157" s="12" t="inlineStr">
        <is>
          <t>b0b3c94d-8604-451b-bfaf-adc2a51008ce</t>
        </is>
      </c>
    </row>
    <row r="158" ht="45" customHeight="1">
      <c r="A158" s="12" t="inlineStr">
        <is>
          <t>Number</t>
        </is>
      </c>
      <c r="B158" s="12" t="inlineStr">
        <is>
          <t>Surds</t>
        </is>
      </c>
      <c r="C158" s="13" t="inlineStr">
        <is>
          <t>Surds: Expanding 4 (Double Brackets, Surds with Coefficients) [MH52.10]</t>
        </is>
      </c>
      <c r="D158" s="12" t="inlineStr">
        <is>
          <t>This nugget has learning material and questions covering the topic of Surds: Expanding 4.</t>
        </is>
      </c>
      <c r="E158" s="12" t="inlineStr">
        <is>
          <t>51e7d6ba-ca47-42ab-b428-6c8b36223baa</t>
        </is>
      </c>
    </row>
    <row r="159" ht="45" customHeight="1">
      <c r="A159" s="12" t="inlineStr">
        <is>
          <t>Number</t>
        </is>
      </c>
      <c r="B159" s="12" t="inlineStr">
        <is>
          <t>Surds</t>
        </is>
      </c>
      <c r="C159" s="13" t="inlineStr">
        <is>
          <t>Surds: Expanding 5 (Difference of Two Squares) [MH52.11]</t>
        </is>
      </c>
      <c r="D159" s="12" t="inlineStr">
        <is>
          <t>This nugget has learning material and questions covering the topic of Surds: Expanding 5.</t>
        </is>
      </c>
      <c r="E159" s="12" t="inlineStr">
        <is>
          <t>af43da25-f233-4226-98a5-298ca7763967</t>
        </is>
      </c>
    </row>
    <row r="160" ht="45" customHeight="1">
      <c r="A160" s="12" t="inlineStr">
        <is>
          <t>Number</t>
        </is>
      </c>
      <c r="B160" s="12" t="inlineStr">
        <is>
          <t>Surds</t>
        </is>
      </c>
      <c r="C160" s="13" t="inlineStr">
        <is>
          <t>Surds: Rationalising 1 (Monomial Denominator) [MH52.12]</t>
        </is>
      </c>
      <c r="D160" s="12" t="inlineStr">
        <is>
          <t>This nugget has learning material and questions covering the topic of Surds: Rationalising 1.</t>
        </is>
      </c>
      <c r="E160" s="12" t="inlineStr">
        <is>
          <t>944994cb-a04a-4112-ac3c-df4eb36b49a9</t>
        </is>
      </c>
    </row>
    <row r="161" ht="45" customHeight="1">
      <c r="A161" s="12" t="inlineStr">
        <is>
          <t>Number</t>
        </is>
      </c>
      <c r="B161" s="12" t="inlineStr">
        <is>
          <t>Personal and Household Finance</t>
        </is>
      </c>
      <c r="C161" s="13" t="inlineStr">
        <is>
          <t>Diagnostic: Personal and Household Finance [MW00.41]</t>
        </is>
      </c>
      <c r="D161" s="12" t="inlineStr">
        <is>
          <t>This is a short diagnostic assessment covering the topic of Personal and Household Finance.</t>
        </is>
      </c>
      <c r="E161" s="12" t="inlineStr">
        <is>
          <t>2f1e4c98-0430-4b36-b362-be9b93ff79d9</t>
        </is>
      </c>
    </row>
    <row r="162" ht="45" customHeight="1">
      <c r="A162" s="12" t="inlineStr">
        <is>
          <t>Number</t>
        </is>
      </c>
      <c r="B162" s="12" t="inlineStr">
        <is>
          <t>Personal and Household Finance</t>
        </is>
      </c>
      <c r="C162" s="13" t="inlineStr">
        <is>
          <t>AER &amp; APR: AER Calculations [MM3.04]</t>
        </is>
      </c>
      <c r="D162" s="12" t="inlineStr">
        <is>
          <t>This nugget covers the definitions of ARP and AER, and has a focus on calculating AER from a nominal interest rate using the formula.</t>
        </is>
      </c>
      <c r="E162" s="12" t="inlineStr">
        <is>
          <t>2eb8e2f9-5ffd-415b-9455-afaaf5e22b3f</t>
        </is>
      </c>
    </row>
    <row r="163" ht="45" customHeight="1">
      <c r="A163" s="12" t="inlineStr">
        <is>
          <t>Number</t>
        </is>
      </c>
      <c r="B163" s="12" t="inlineStr">
        <is>
          <t>Personal and Household Finance</t>
        </is>
      </c>
      <c r="C163" s="13" t="inlineStr">
        <is>
          <t>Using the APR Formula [MW3.10]</t>
        </is>
      </c>
      <c r="D163" s="12" t="inlineStr">
        <is>
          <t>This nugget covers how to use the given formula to find the monthly repayments of a loan when given the APR.</t>
        </is>
      </c>
      <c r="E163" s="12" t="inlineStr">
        <is>
          <t>0cd0a1b7-7630-4b45-85fd-e2259d9e0a6e</t>
        </is>
      </c>
    </row>
    <row r="164" ht="45" customHeight="1">
      <c r="A164" s="12" t="inlineStr">
        <is>
          <t>Number</t>
        </is>
      </c>
      <c r="B164" s="12" t="inlineStr">
        <is>
          <t>Personal and Household Finance</t>
        </is>
      </c>
      <c r="C164" s="13" t="inlineStr">
        <is>
          <t>Discounts [MD4.12]</t>
        </is>
      </c>
      <c r="D164" s="12" t="inlineStr">
        <is>
          <t>This nugget has learning material and questions covering the topic of Discounts  (Level 1).</t>
        </is>
      </c>
      <c r="E164" s="12" t="inlineStr">
        <is>
          <t>0c5fa91a-a23f-4914-9e7b-9f4b6420a4d1</t>
        </is>
      </c>
    </row>
    <row r="165" ht="45" customHeight="1">
      <c r="A165" s="12" t="inlineStr">
        <is>
          <t>Number</t>
        </is>
      </c>
      <c r="B165" s="12" t="inlineStr">
        <is>
          <t>Personal and Household Finance</t>
        </is>
      </c>
      <c r="C165" s="13" t="inlineStr">
        <is>
          <t>Rates of Pay [MI11.17]</t>
        </is>
      </c>
      <c r="D165" s="12" t="inlineStr">
        <is>
          <t>This nugget has learning material and questions covering the topic of Earnings, Profit and Loss.</t>
        </is>
      </c>
      <c r="E165" s="12" t="inlineStr">
        <is>
          <t>a4aa8e90-6472-4742-bb1b-b4e9f7ec9584</t>
        </is>
      </c>
    </row>
    <row r="166" ht="45" customHeight="1">
      <c r="A166" s="12" t="inlineStr">
        <is>
          <t>Number</t>
        </is>
      </c>
      <c r="B166" s="12" t="inlineStr">
        <is>
          <t>Personal and Household Finance</t>
        </is>
      </c>
      <c r="C166" s="13" t="inlineStr">
        <is>
          <t>Profit and Loss 1 [MD7.03]</t>
        </is>
      </c>
      <c r="D166" s="12" t="inlineStr">
        <is>
          <t>This nugget has learning material and questions covering the topic of Profit &amp; Loss 1 (Level 1).</t>
        </is>
      </c>
      <c r="E166" s="12" t="inlineStr">
        <is>
          <t>93419462-366f-4257-881d-fbf923ee1185</t>
        </is>
      </c>
    </row>
    <row r="167" ht="45" customHeight="1">
      <c r="A167" s="12" t="inlineStr">
        <is>
          <t>Number</t>
        </is>
      </c>
      <c r="B167" s="12" t="inlineStr">
        <is>
          <t>Personal and Household Finance</t>
        </is>
      </c>
      <c r="C167" s="13" t="inlineStr">
        <is>
          <t>Profit and Loss 2 [MD7.04]</t>
        </is>
      </c>
      <c r="D167" s="12" t="inlineStr">
        <is>
          <t>This nugget has learning material and questions covering the topic of Profit &amp; Loss 2 (Level 1).</t>
        </is>
      </c>
      <c r="E167" s="12" t="inlineStr">
        <is>
          <t>c845e296-3319-4a61-9ac3-8a2fd243cc32</t>
        </is>
      </c>
    </row>
    <row r="168" ht="45" customHeight="1">
      <c r="A168" s="12" t="inlineStr">
        <is>
          <t>Number</t>
        </is>
      </c>
      <c r="B168" s="12" t="inlineStr">
        <is>
          <t>Personal and Household Finance</t>
        </is>
      </c>
      <c r="C168" s="13" t="inlineStr">
        <is>
          <t>Current Accounts [MM3.01]</t>
        </is>
      </c>
      <c r="D168" s="12" t="inlineStr">
        <is>
          <t xml:space="preserve">This nugget contains material on current accounts, including overdrafts, cash back rewards and student accounts. </t>
        </is>
      </c>
      <c r="E168" s="12" t="inlineStr">
        <is>
          <t>dc9ad442-9265-4cf2-842e-afecaf65ae22</t>
        </is>
      </c>
    </row>
    <row r="169" ht="45" customHeight="1">
      <c r="A169" s="12" t="inlineStr">
        <is>
          <t>Number</t>
        </is>
      </c>
      <c r="B169" s="12" t="inlineStr">
        <is>
          <t>Personal and Household Finance</t>
        </is>
      </c>
      <c r="C169" s="13" t="inlineStr">
        <is>
          <t>Credit and Debit Cards [MM3.02]</t>
        </is>
      </c>
      <c r="D169" s="12" t="inlineStr">
        <is>
          <t>This nugget contains material on the differences in credit and debt cards. It focusses on credit cards, covering statements, APR and balance transfers.</t>
        </is>
      </c>
      <c r="E169" s="12" t="inlineStr">
        <is>
          <t>0c8173dc-0560-4103-89b6-e97b68b4ec38</t>
        </is>
      </c>
    </row>
    <row r="170" ht="45" customHeight="1">
      <c r="A170" s="12" t="inlineStr">
        <is>
          <t>Number</t>
        </is>
      </c>
      <c r="B170" s="12" t="inlineStr">
        <is>
          <t>Personal and Household Finance</t>
        </is>
      </c>
      <c r="C170" s="13" t="inlineStr">
        <is>
          <t>Savings [MM3.05]</t>
        </is>
      </c>
      <c r="D170" s="12" t="inlineStr">
        <is>
          <t xml:space="preserve">This nugget has material covering types of savings account and calculations involving compound interest. </t>
        </is>
      </c>
      <c r="E170" s="12" t="inlineStr">
        <is>
          <t>a0d2261f-2f39-4e71-b075-ec8916300630</t>
        </is>
      </c>
    </row>
    <row r="171" ht="45" customHeight="1">
      <c r="A171" s="12" t="inlineStr">
        <is>
          <t>Number</t>
        </is>
      </c>
      <c r="B171" s="12" t="inlineStr">
        <is>
          <t>Personal and Household Finance</t>
        </is>
      </c>
      <c r="C171" s="13" t="inlineStr">
        <is>
          <t>Loans [MM3.06]</t>
        </is>
      </c>
      <c r="D171" s="12" t="inlineStr">
        <is>
          <t>This nugget contains material on loan uses, interest rates and APR and how loan term impacts repayments. Calculations cover repayment amounts and percentages.</t>
        </is>
      </c>
      <c r="E171" s="12" t="inlineStr">
        <is>
          <t>b5f082ef-caf7-4779-98e9-2deb09a6a0a9</t>
        </is>
      </c>
    </row>
    <row r="172" ht="45" customHeight="1">
      <c r="A172" s="12" t="inlineStr">
        <is>
          <t>Number</t>
        </is>
      </c>
      <c r="B172" s="12" t="inlineStr">
        <is>
          <t>Personal and Household Finance</t>
        </is>
      </c>
      <c r="C172" s="13" t="inlineStr">
        <is>
          <t>Mortgages [MM3.07]</t>
        </is>
      </c>
      <c r="D172" s="12" t="inlineStr">
        <is>
          <t xml:space="preserve">This nugget covers key terms associated with mortgages, including deposits, loan to value, terms and interest rates. Calculations cover deposit and repayment percentages as well as interest calculations. </t>
        </is>
      </c>
      <c r="E172" s="12" t="inlineStr">
        <is>
          <t>a27a2102-78c1-41bb-b493-751ebe7752aa</t>
        </is>
      </c>
    </row>
    <row r="173" ht="45" customHeight="1">
      <c r="A173" s="12" t="inlineStr">
        <is>
          <t>Number</t>
        </is>
      </c>
      <c r="B173" s="12" t="inlineStr">
        <is>
          <t>Personal and Household Finance</t>
        </is>
      </c>
      <c r="C173" s="13" t="inlineStr">
        <is>
          <t>Student Loans [MM3.08]</t>
        </is>
      </c>
      <c r="D173" s="12" t="inlineStr">
        <is>
          <t>This nugget contains information on how interest is applied to a student loan, and how and when it must be paid back.</t>
        </is>
      </c>
      <c r="E173" s="12" t="inlineStr">
        <is>
          <t>69128c8c-375a-47fc-8888-9143d19c43c9</t>
        </is>
      </c>
    </row>
    <row r="174" ht="45" customHeight="1">
      <c r="A174" s="12" t="inlineStr">
        <is>
          <t>Number</t>
        </is>
      </c>
      <c r="B174" s="12" t="inlineStr">
        <is>
          <t>Personal and Household Finance</t>
        </is>
      </c>
      <c r="C174" s="13" t="inlineStr">
        <is>
          <t>Hire Purchase [MM3.09]</t>
        </is>
      </c>
      <c r="D174" s="12" t="inlineStr">
        <is>
          <t xml:space="preserve">This nugget contains learning material and questions on hire purchase agreements, including the difference in cost between buying in cash and buying on hire purchase. </t>
        </is>
      </c>
      <c r="E174" s="12" t="inlineStr">
        <is>
          <t>773cffc0-79fe-494c-935a-e37755b4c662</t>
        </is>
      </c>
    </row>
    <row r="175" ht="45" customHeight="1">
      <c r="A175" s="12" t="inlineStr">
        <is>
          <t>Number</t>
        </is>
      </c>
      <c r="B175" s="12" t="inlineStr">
        <is>
          <t>Personal and Household Finance</t>
        </is>
      </c>
      <c r="C175" s="13" t="inlineStr">
        <is>
          <t>Tax and Budgeting [ME7.07]</t>
        </is>
      </c>
      <c r="D175" s="12" t="inlineStr">
        <is>
          <t>This nugget has learning material and questions covering the topic of Tax and Budgeting calculating amounts using formulae or percentages.</t>
        </is>
      </c>
      <c r="E175" s="12" t="inlineStr">
        <is>
          <t>eb465d4e-da39-4224-8cef-cfc149527a56</t>
        </is>
      </c>
    </row>
    <row r="176" ht="45" customHeight="1">
      <c r="A176" s="12" t="inlineStr">
        <is>
          <t>Number</t>
        </is>
      </c>
      <c r="B176" s="12" t="inlineStr">
        <is>
          <t>Personal and Household Finance</t>
        </is>
      </c>
      <c r="C176" s="13" t="inlineStr">
        <is>
          <t>Better Value 2 [ME8.10]</t>
        </is>
      </c>
      <c r="D176" s="12" t="inlineStr">
        <is>
          <t>This nugget has learning material and questions covering the topic of Better Value 2 (Level 2).</t>
        </is>
      </c>
      <c r="E176" s="12" t="inlineStr">
        <is>
          <t>4be0f576-7bcc-424b-a2f0-990446d610df</t>
        </is>
      </c>
    </row>
    <row r="177" ht="45" customHeight="1">
      <c r="A177" s="12" t="inlineStr">
        <is>
          <t>Number</t>
        </is>
      </c>
      <c r="B177" s="12" t="inlineStr">
        <is>
          <t>Personal and Household Finance</t>
        </is>
      </c>
      <c r="C177" s="13" t="inlineStr">
        <is>
          <t>Wage Calculations [MD7.02]</t>
        </is>
      </c>
      <c r="D177" s="12" t="inlineStr">
        <is>
          <t>This nugget has learning material and questions covering the topic of Wage calculations (Level 1).</t>
        </is>
      </c>
      <c r="E177" s="12" t="inlineStr">
        <is>
          <t>994796c2-2337-4077-abe3-0f27179023df</t>
        </is>
      </c>
    </row>
    <row r="178" ht="45" customHeight="1">
      <c r="A178" s="12" t="inlineStr">
        <is>
          <t>Number</t>
        </is>
      </c>
      <c r="B178" s="12" t="inlineStr">
        <is>
          <t>Personal and Household Finance</t>
        </is>
      </c>
      <c r="C178" s="13" t="inlineStr">
        <is>
          <t>Budgeting [MM4.01]</t>
        </is>
      </c>
      <c r="D178" s="12" t="inlineStr">
        <is>
          <t>This nugget covers essential monthly spending and disposable income, including how disposable income can be used and how to calculate it.</t>
        </is>
      </c>
      <c r="E178" s="12" t="inlineStr">
        <is>
          <t>b5ecb47d-349f-4161-ac5d-a969f2028353</t>
        </is>
      </c>
    </row>
    <row r="179" ht="45" customHeight="1">
      <c r="A179" s="12" t="inlineStr">
        <is>
          <t>Number</t>
        </is>
      </c>
      <c r="B179" s="12" t="inlineStr">
        <is>
          <t>Personal and Household Finance</t>
        </is>
      </c>
      <c r="C179" s="13" t="inlineStr">
        <is>
          <t>Utility Bills [MM4.02]</t>
        </is>
      </c>
      <c r="D179" s="12" t="inlineStr">
        <is>
          <t>This nugget covers understanding meters, how to interpret utility bills and calculate charges including price per unit, standing charges and VAT.</t>
        </is>
      </c>
      <c r="E179" s="12" t="inlineStr">
        <is>
          <t>e736246a-94f6-4c6e-b8cf-df2bbb926728</t>
        </is>
      </c>
    </row>
    <row r="180" ht="45" customHeight="1">
      <c r="A180" s="12" t="inlineStr">
        <is>
          <t>Number</t>
        </is>
      </c>
      <c r="B180" s="12" t="inlineStr">
        <is>
          <t>Personal and Household Finance</t>
        </is>
      </c>
      <c r="C180" s="13" t="inlineStr">
        <is>
          <t>Payslips [MM4.03]</t>
        </is>
      </c>
      <c r="D180" s="12" t="inlineStr">
        <is>
          <t>This nugget contains information about key elements of a payslip. It includes key information, how different items of pay are calculated, and the different deductions. It also includes gross pay and net pay.</t>
        </is>
      </c>
      <c r="E180" s="12" t="inlineStr">
        <is>
          <t>21040e66-3af6-45b7-a42c-92cacd61a0b7</t>
        </is>
      </c>
    </row>
    <row r="181" ht="45" customHeight="1">
      <c r="A181" s="12" t="inlineStr">
        <is>
          <t>Number</t>
        </is>
      </c>
      <c r="B181" s="12" t="inlineStr">
        <is>
          <t>Personal and Household Finance</t>
        </is>
      </c>
      <c r="C181" s="13" t="inlineStr">
        <is>
          <t>Income Tax [MM4.04]</t>
        </is>
      </c>
      <c r="D181" s="12" t="inlineStr">
        <is>
          <t xml:space="preserve">This nugget contains information about how income tax is calculated. It includes information on how different tax bands work, and calculations on total tax paid on a particular salary. </t>
        </is>
      </c>
      <c r="E181" s="12" t="inlineStr">
        <is>
          <t>01b854e2-d3c6-47c2-83ca-be9478061ca0</t>
        </is>
      </c>
    </row>
    <row r="182" ht="45" customHeight="1">
      <c r="A182" s="12" t="inlineStr">
        <is>
          <t>Number</t>
        </is>
      </c>
      <c r="B182" s="12" t="inlineStr">
        <is>
          <t>Personal and Household Finance</t>
        </is>
      </c>
      <c r="C182" s="13" t="inlineStr">
        <is>
          <t>Functional: Profit 1 [ME7.05]</t>
        </is>
      </c>
      <c r="D182" s="12" t="inlineStr">
        <is>
          <t>This nugget has learning material and questions covering the topic of Profit &amp; Loss 3 (Level 2).</t>
        </is>
      </c>
      <c r="E182" s="12" t="inlineStr">
        <is>
          <t>4040df9d-f7cb-4eb0-a342-d49dc39d823d</t>
        </is>
      </c>
    </row>
    <row r="183" ht="45" customHeight="1">
      <c r="A183" s="12" t="inlineStr">
        <is>
          <t>Number</t>
        </is>
      </c>
      <c r="B183" s="12" t="inlineStr">
        <is>
          <t>Personal and Household Finance</t>
        </is>
      </c>
      <c r="C183" s="13" t="inlineStr">
        <is>
          <t>Exchange Rates [MM5.01]</t>
        </is>
      </c>
      <c r="D183" s="12" t="inlineStr">
        <is>
          <t xml:space="preserve">This nugget includes information on how exchange rates vary over time, buying and selling rates, and additional charges applied when exchanging currency such as commission. </t>
        </is>
      </c>
      <c r="E183" s="12" t="inlineStr">
        <is>
          <t>3d545247-4a86-472a-917b-e1041c41fd21</t>
        </is>
      </c>
    </row>
    <row r="184" ht="45" customHeight="1">
      <c r="A184" s="12" t="inlineStr">
        <is>
          <t>Number</t>
        </is>
      </c>
      <c r="B184" s="12" t="inlineStr">
        <is>
          <t>Personal and Household Finance</t>
        </is>
      </c>
      <c r="C184" s="13" t="inlineStr">
        <is>
          <t>VAT [MM5.03]</t>
        </is>
      </c>
      <c r="D184" s="12" t="inlineStr">
        <is>
          <t>This nugget covers a description of the VAT rates in the UK and calculations involving VAT. These may be finding the value after VAT, before VAT or the amount of VAT charged in a supply chain.</t>
        </is>
      </c>
      <c r="E184" s="12" t="inlineStr">
        <is>
          <t>b6049d7f-2d63-40e8-ae68-801e4b429e0d</t>
        </is>
      </c>
    </row>
    <row r="185" ht="45" customHeight="1">
      <c r="A185" s="12" t="inlineStr">
        <is>
          <t>Number</t>
        </is>
      </c>
      <c r="B185" s="12" t="inlineStr">
        <is>
          <t>Personal and Household Finance</t>
        </is>
      </c>
      <c r="C185" s="13" t="inlineStr">
        <is>
          <t>National Insurance [MM4.05]</t>
        </is>
      </c>
      <c r="D185" s="12" t="inlineStr">
        <is>
          <t>This nugget covers what National Insurance pays for and how to calculate National Insurance contributions using bands.</t>
        </is>
      </c>
      <c r="E185" s="12" t="inlineStr">
        <is>
          <t>9293f0f5-8e22-428b-835e-48b05801edb9</t>
        </is>
      </c>
    </row>
    <row r="186" ht="45" customHeight="1">
      <c r="A186" s="12" t="inlineStr">
        <is>
          <t>Fractions, Decimals and Percentages</t>
        </is>
      </c>
      <c r="B186" s="12" t="inlineStr">
        <is>
          <t>Decimals</t>
        </is>
      </c>
      <c r="C186" s="13" t="inlineStr">
        <is>
          <t>Diagnostic: Decimals [MF00.05]</t>
        </is>
      </c>
      <c r="D186" s="12" t="inlineStr">
        <is>
          <t>This is a short diagnostic with questions on the topic of Decimals.</t>
        </is>
      </c>
      <c r="E186" s="12" t="inlineStr">
        <is>
          <t>27b2ac65-6add-4b84-89a0-a338cad7944f</t>
        </is>
      </c>
    </row>
    <row r="187" ht="45" customHeight="1">
      <c r="A187" s="12" t="inlineStr">
        <is>
          <t>Fractions, Decimals and Percentages</t>
        </is>
      </c>
      <c r="B187" s="12" t="inlineStr">
        <is>
          <t>Decimals</t>
        </is>
      </c>
      <c r="C187" s="13" t="inlineStr">
        <is>
          <t>Ordering Decimals [MF2.09]</t>
        </is>
      </c>
      <c r="D187" s="12" t="inlineStr">
        <is>
          <t xml:space="preserve">A nugget on ordering decimals. </t>
        </is>
      </c>
      <c r="E187" s="12" t="inlineStr">
        <is>
          <t>fd6398ca-8fd0-401e-be9c-27117c6768fd</t>
        </is>
      </c>
    </row>
    <row r="188" ht="45" customHeight="1">
      <c r="A188" s="12" t="inlineStr">
        <is>
          <t>Fractions, Decimals and Percentages</t>
        </is>
      </c>
      <c r="B188" s="12" t="inlineStr">
        <is>
          <t>Decimals</t>
        </is>
      </c>
      <c r="C188" s="13" t="inlineStr">
        <is>
          <t>Decimal Place Value [MF6.01]</t>
        </is>
      </c>
      <c r="D188" s="12" t="inlineStr">
        <is>
          <t>This nugget has learning material and questions covering the topic of Decimal place value.</t>
        </is>
      </c>
      <c r="E188" s="12" t="inlineStr">
        <is>
          <t>a7506a55-2b5b-406a-8cbd-5524b913277b</t>
        </is>
      </c>
    </row>
    <row r="189" ht="45" customHeight="1">
      <c r="A189" s="12" t="inlineStr">
        <is>
          <t>Fractions, Decimals and Percentages</t>
        </is>
      </c>
      <c r="B189" s="12" t="inlineStr">
        <is>
          <t>Decimals</t>
        </is>
      </c>
      <c r="C189" s="13" t="inlineStr">
        <is>
          <t>Adding Decimals 1: Calculations [MF6.02]</t>
        </is>
      </c>
      <c r="D189" s="12" t="inlineStr">
        <is>
          <t>This nugget has learning material and questions covering the topic of Adding Decimals 1.</t>
        </is>
      </c>
      <c r="E189" s="12" t="inlineStr">
        <is>
          <t>246f3939-ad20-45d8-8599-87795972be57</t>
        </is>
      </c>
    </row>
    <row r="190" ht="45" customHeight="1">
      <c r="A190" s="12" t="inlineStr">
        <is>
          <t>Fractions, Decimals and Percentages</t>
        </is>
      </c>
      <c r="B190" s="12" t="inlineStr">
        <is>
          <t>Decimals</t>
        </is>
      </c>
      <c r="C190" s="13" t="inlineStr">
        <is>
          <t>Adding Decimals 2: Worded Problems [MF6.03]</t>
        </is>
      </c>
      <c r="D190" s="12" t="inlineStr">
        <is>
          <t>This nugget has learning material and questions covering the topic of Adding Decimals 2 .</t>
        </is>
      </c>
      <c r="E190" s="12" t="inlineStr">
        <is>
          <t>c029a3c7-885b-483d-b938-73e253d1a5ce</t>
        </is>
      </c>
    </row>
    <row r="191" ht="45" customHeight="1">
      <c r="A191" s="12" t="inlineStr">
        <is>
          <t>Fractions, Decimals and Percentages</t>
        </is>
      </c>
      <c r="B191" s="12" t="inlineStr">
        <is>
          <t>Decimals</t>
        </is>
      </c>
      <c r="C191" s="13" t="inlineStr">
        <is>
          <t>Subtracting Decimals 1: Calculations [MF6.04]</t>
        </is>
      </c>
      <c r="D191" s="12" t="inlineStr">
        <is>
          <t>This nugget has learning material and questions covering the topic of Subtracting Decimals 1.</t>
        </is>
      </c>
      <c r="E191" s="12" t="inlineStr">
        <is>
          <t>ff921169-f0a5-46eb-b834-bbe787de8b1f</t>
        </is>
      </c>
    </row>
    <row r="192" ht="45" customHeight="1">
      <c r="A192" s="12" t="inlineStr">
        <is>
          <t>Fractions, Decimals and Percentages</t>
        </is>
      </c>
      <c r="B192" s="12" t="inlineStr">
        <is>
          <t>Decimals</t>
        </is>
      </c>
      <c r="C192" s="13" t="inlineStr">
        <is>
          <t>Subtracting Decimals 2: Worded Problems [MF6.05]</t>
        </is>
      </c>
      <c r="D192" s="12" t="inlineStr">
        <is>
          <t>This nugget has learning material and questions covering the topic of Subtracting Decimals 2.</t>
        </is>
      </c>
      <c r="E192" s="12" t="inlineStr">
        <is>
          <t>9617980c-d488-4eac-8cf0-1820bbf75889</t>
        </is>
      </c>
    </row>
    <row r="193" ht="45" customHeight="1">
      <c r="A193" s="12" t="inlineStr">
        <is>
          <t>Fractions, Decimals and Percentages</t>
        </is>
      </c>
      <c r="B193" s="12" t="inlineStr">
        <is>
          <t>Decimals</t>
        </is>
      </c>
      <c r="C193" s="13" t="inlineStr">
        <is>
          <t>Multiplying Decimals 1 [MF6.06]</t>
        </is>
      </c>
      <c r="D193" s="12" t="inlineStr">
        <is>
          <t>This nugget has learning material and questions covering the topic of Multiplying decimals 1.</t>
        </is>
      </c>
      <c r="E193" s="12" t="inlineStr">
        <is>
          <t>389ae0c6-7e24-4139-84fe-f676ec0257c8</t>
        </is>
      </c>
    </row>
    <row r="194" ht="45" customHeight="1">
      <c r="A194" s="12" t="inlineStr">
        <is>
          <t>Fractions, Decimals and Percentages</t>
        </is>
      </c>
      <c r="B194" s="12" t="inlineStr">
        <is>
          <t>Decimals</t>
        </is>
      </c>
      <c r="C194" s="13" t="inlineStr">
        <is>
          <t>Multiplying Decimals 2 [MF6.07]</t>
        </is>
      </c>
      <c r="D194" s="12" t="inlineStr">
        <is>
          <t>This nugget has learning material and questions covering the topic of Multiplying decimals 2.</t>
        </is>
      </c>
      <c r="E194" s="12" t="inlineStr">
        <is>
          <t>9a30d749-e62e-443a-8d96-adca576d7198</t>
        </is>
      </c>
    </row>
    <row r="195" ht="45" customHeight="1">
      <c r="A195" s="12" t="inlineStr">
        <is>
          <t>Fractions, Decimals and Percentages</t>
        </is>
      </c>
      <c r="B195" s="12" t="inlineStr">
        <is>
          <t>Decimals</t>
        </is>
      </c>
      <c r="C195" s="13" t="inlineStr">
        <is>
          <t>Multiplying Decimals: Worded Questions [MF6.08]</t>
        </is>
      </c>
      <c r="D195" s="12" t="inlineStr">
        <is>
          <t>This nugget has learning material and questions covering the topic of Multiplying decimals - Worded questions.</t>
        </is>
      </c>
      <c r="E195" s="12" t="inlineStr">
        <is>
          <t>14d3c4d1-5c0b-4789-b043-bb5400c8d392</t>
        </is>
      </c>
    </row>
    <row r="196" ht="45" customHeight="1">
      <c r="A196" s="12" t="inlineStr">
        <is>
          <t>Fractions, Decimals and Percentages</t>
        </is>
      </c>
      <c r="B196" s="12" t="inlineStr">
        <is>
          <t>Decimals</t>
        </is>
      </c>
      <c r="C196" s="13" t="inlineStr">
        <is>
          <t>Dividing Decimals [MF6.09]</t>
        </is>
      </c>
      <c r="D196" s="12" t="inlineStr">
        <is>
          <t>This nugget has learning material and questions covering the topic of Dividing decimals.</t>
        </is>
      </c>
      <c r="E196" s="12" t="inlineStr">
        <is>
          <t>1f47021b-ec02-4c36-a6f5-6948875c0418</t>
        </is>
      </c>
    </row>
    <row r="197" ht="45" customHeight="1">
      <c r="A197" s="12" t="inlineStr">
        <is>
          <t>Fractions, Decimals and Percentages</t>
        </is>
      </c>
      <c r="B197" s="12" t="inlineStr">
        <is>
          <t>Decimals</t>
        </is>
      </c>
      <c r="C197" s="13" t="inlineStr">
        <is>
          <t>Dividing Decimals by Decimals [MF6.10]</t>
        </is>
      </c>
      <c r="D197" s="12" t="inlineStr">
        <is>
          <t>This nugget has learning material and questions covering the topic of Dividing Decimals by Decimals.</t>
        </is>
      </c>
      <c r="E197" s="12" t="inlineStr">
        <is>
          <t>a3aa6c04-cf7e-4642-a16b-e55565c132f7</t>
        </is>
      </c>
    </row>
    <row r="198" ht="45" customHeight="1">
      <c r="A198" s="12" t="inlineStr">
        <is>
          <t>Fractions, Decimals and Percentages</t>
        </is>
      </c>
      <c r="B198" s="12" t="inlineStr">
        <is>
          <t>Decimals</t>
        </is>
      </c>
      <c r="C198" s="13" t="inlineStr">
        <is>
          <t>Dividing by Large Numbers [MF6.11]</t>
        </is>
      </c>
      <c r="D198" s="12" t="inlineStr">
        <is>
          <t>This nugget has learning material and questions covering the topic of Dividing by Large Numbers.</t>
        </is>
      </c>
      <c r="E198" s="12" t="inlineStr">
        <is>
          <t>b2572b26-2767-4917-9fa0-b0806f5501c7</t>
        </is>
      </c>
    </row>
    <row r="199" ht="45" customHeight="1">
      <c r="A199" s="12" t="inlineStr">
        <is>
          <t>Fractions, Decimals and Percentages</t>
        </is>
      </c>
      <c r="B199" s="12" t="inlineStr">
        <is>
          <t>Decimals</t>
        </is>
      </c>
      <c r="C199" s="13" t="inlineStr">
        <is>
          <t>Manipulating Decimal Calculations with Multiplication [MF6.12]</t>
        </is>
      </c>
      <c r="D199" s="12" t="inlineStr">
        <is>
          <t>This nugget has learning material and questions covering the topic of Manipulating Decimal Calculations with Multiplication.</t>
        </is>
      </c>
      <c r="E199" s="12" t="inlineStr">
        <is>
          <t>e6c9064b-fa1c-405f-8b8f-39377a28060c</t>
        </is>
      </c>
    </row>
    <row r="200" ht="45" customHeight="1">
      <c r="A200" s="12" t="inlineStr">
        <is>
          <t>Fractions, Decimals and Percentages</t>
        </is>
      </c>
      <c r="B200" s="12" t="inlineStr">
        <is>
          <t>Decimals</t>
        </is>
      </c>
      <c r="C200" s="13" t="inlineStr">
        <is>
          <t>Manipulating Decimal Calculations with Division [MF6.13]</t>
        </is>
      </c>
      <c r="D200" s="12" t="inlineStr">
        <is>
          <t>This nugget has learning material and questions covering the topic of Manipulating Decimal Calculations with Division.</t>
        </is>
      </c>
      <c r="E200" s="12" t="inlineStr">
        <is>
          <t>065421a3-c100-436e-a3e8-b30c7204a358</t>
        </is>
      </c>
    </row>
    <row r="201" ht="45" customHeight="1">
      <c r="A201" s="12" t="inlineStr">
        <is>
          <t>Fractions, Decimals and Percentages</t>
        </is>
      </c>
      <c r="B201" s="12" t="inlineStr">
        <is>
          <t>Decimals</t>
        </is>
      </c>
      <c r="C201" s="13" t="inlineStr">
        <is>
          <t>Multiplying Decimals with Napier's Bones [MF6.14]</t>
        </is>
      </c>
      <c r="D201" s="12" t="inlineStr">
        <is>
          <t>This nugget has learning material and questions covering the topic of Multiplying decimals with Napier's Bones.</t>
        </is>
      </c>
      <c r="E201" s="12" t="inlineStr">
        <is>
          <t>1a8220f5-bd2a-45af-a170-6850dec6ced4</t>
        </is>
      </c>
    </row>
    <row r="202" ht="45" customHeight="1">
      <c r="A202" s="12" t="inlineStr">
        <is>
          <t>Fractions, Decimals and Percentages</t>
        </is>
      </c>
      <c r="B202" s="12" t="inlineStr">
        <is>
          <t>Decimals</t>
        </is>
      </c>
      <c r="C202" s="13" t="inlineStr">
        <is>
          <t>Multiplying by 0.1, 0.01 and 0.001 [MF6.16]</t>
        </is>
      </c>
      <c r="D202" s="12" t="inlineStr">
        <is>
          <t>This nugget covers the equivalent division calculations for multiplying by 0.1, 0.01, etc.
Questions cover writing the equivalent calculations and performing the calculations.</t>
        </is>
      </c>
      <c r="E202" s="12" t="inlineStr">
        <is>
          <t>8d3df9b6-711f-41da-ad7c-8dc0f4b0c1b0</t>
        </is>
      </c>
    </row>
    <row r="203" ht="45" customHeight="1">
      <c r="A203" s="12" t="inlineStr">
        <is>
          <t>Fractions, Decimals and Percentages</t>
        </is>
      </c>
      <c r="B203" s="12" t="inlineStr">
        <is>
          <t>Decimals</t>
        </is>
      </c>
      <c r="C203" s="13" t="inlineStr">
        <is>
          <t>Dividing by 0.1, 0.01 and 0.001 [MF6.17]</t>
        </is>
      </c>
      <c r="D203" s="12" t="inlineStr">
        <is>
          <t>This nugget covers the equivalent multiplication calculations for dividing by 0.1, 0.01, etc.
Questions cover writing the equivalent calculations and performing the calculations.</t>
        </is>
      </c>
      <c r="E203" s="12" t="inlineStr">
        <is>
          <t>660d11ac-b13f-4528-a671-df377f9a2a69</t>
        </is>
      </c>
    </row>
    <row r="204" ht="45" customHeight="1">
      <c r="A204" s="12" t="inlineStr">
        <is>
          <t>Fractions, Decimals and Percentages</t>
        </is>
      </c>
      <c r="B204" s="12" t="inlineStr">
        <is>
          <t>Fractions</t>
        </is>
      </c>
      <c r="C204" s="13" t="inlineStr">
        <is>
          <t>Diagnostic: Fractions [MF00.07]</t>
        </is>
      </c>
      <c r="D204" s="12" t="inlineStr">
        <is>
          <t>This is a short diagnostic with questions on the topic of Fractions.</t>
        </is>
      </c>
      <c r="E204" s="12" t="inlineStr">
        <is>
          <t>9d09ab00-4102-4e47-91e3-aafeda9d41b4</t>
        </is>
      </c>
    </row>
    <row r="205" ht="45" customHeight="1">
      <c r="A205" s="12" t="inlineStr">
        <is>
          <t>Fractions, Decimals and Percentages</t>
        </is>
      </c>
      <c r="B205" s="12" t="inlineStr">
        <is>
          <t>Fractions</t>
        </is>
      </c>
      <c r="C205" s="13" t="inlineStr">
        <is>
          <t>Ordering Fractions [MF4.02]</t>
        </is>
      </c>
      <c r="D205" s="12" t="inlineStr">
        <is>
          <t>This nugget has learning material and questions covering the topic of Ordering fractions.</t>
        </is>
      </c>
      <c r="E205" s="12" t="inlineStr">
        <is>
          <t>99efffa3-9fda-403a-bf72-2539bf441868</t>
        </is>
      </c>
    </row>
    <row r="206" ht="45" customHeight="1">
      <c r="A206" s="12" t="inlineStr">
        <is>
          <t>Fractions, Decimals and Percentages</t>
        </is>
      </c>
      <c r="B206" s="12" t="inlineStr">
        <is>
          <t>Fractions</t>
        </is>
      </c>
      <c r="C206" s="13" t="inlineStr">
        <is>
          <t>Equivalent Fractions [MF4.03]</t>
        </is>
      </c>
      <c r="D206" s="12" t="inlineStr">
        <is>
          <t>This nugget has learning material and questions covering the topic of Equivalent fractions.</t>
        </is>
      </c>
      <c r="E206" s="12" t="inlineStr">
        <is>
          <t>6e76a990-8067-44a9-91ea-14deca80f7da</t>
        </is>
      </c>
    </row>
    <row r="207" ht="45" customHeight="1">
      <c r="A207" s="12" t="inlineStr">
        <is>
          <t>Fractions, Decimals and Percentages</t>
        </is>
      </c>
      <c r="B207" s="12" t="inlineStr">
        <is>
          <t>Fractions</t>
        </is>
      </c>
      <c r="C207" s="13" t="inlineStr">
        <is>
          <t>Simplifying Fractions [MF4.04]</t>
        </is>
      </c>
      <c r="D207" s="12" t="inlineStr">
        <is>
          <t>This nugget has learning material and questions covering the topic of Simplifying fractions.</t>
        </is>
      </c>
      <c r="E207" s="12" t="inlineStr">
        <is>
          <t>2dde069a-2dc1-48b7-a701-eb344f172521</t>
        </is>
      </c>
    </row>
    <row r="208" ht="45" customHeight="1">
      <c r="A208" s="12" t="inlineStr">
        <is>
          <t>Fractions, Decimals and Percentages</t>
        </is>
      </c>
      <c r="B208" s="12" t="inlineStr">
        <is>
          <t>Fractions</t>
        </is>
      </c>
      <c r="C208" s="13" t="inlineStr">
        <is>
          <t>Mixed and Improper Fractions [MF4.06]</t>
        </is>
      </c>
      <c r="D208" s="12" t="inlineStr">
        <is>
          <t>This nugget has learning material and questions covering the topic of Mixed and improper fractions.</t>
        </is>
      </c>
      <c r="E208" s="12" t="inlineStr">
        <is>
          <t>76d06b62-428e-4e30-8eb9-7542dccf22c0</t>
        </is>
      </c>
    </row>
    <row r="209" ht="45" customHeight="1">
      <c r="A209" s="12" t="inlineStr">
        <is>
          <t>Fractions, Decimals and Percentages</t>
        </is>
      </c>
      <c r="B209" s="12" t="inlineStr">
        <is>
          <t>Fractions</t>
        </is>
      </c>
      <c r="C209" s="13" t="inlineStr">
        <is>
          <t>Fractions on a Number Line 1: Between 0 and 1 [MF4.37]</t>
        </is>
      </c>
      <c r="D209" s="12" t="inlineStr">
        <is>
          <t>This nugget has learning material and questions covering the basics of placing fractions on a number line.</t>
        </is>
      </c>
      <c r="E209" s="12" t="inlineStr">
        <is>
          <t>055b25e3-58e3-496f-a340-cbddd2400504</t>
        </is>
      </c>
    </row>
    <row r="210" ht="45" customHeight="1">
      <c r="A210" s="12" t="inlineStr">
        <is>
          <t>Fractions, Decimals and Percentages</t>
        </is>
      </c>
      <c r="B210" s="12" t="inlineStr">
        <is>
          <t>Fractions</t>
        </is>
      </c>
      <c r="C210" s="13" t="inlineStr">
        <is>
          <t>Fractions on a Number Line 2: Beyond 1 [MF4.38]</t>
        </is>
      </c>
      <c r="D210" s="12" t="inlineStr">
        <is>
          <t>This nugget has learning material and questions covering the topic of placing fractions on a number line with some problem solving questions.</t>
        </is>
      </c>
      <c r="E210" s="12" t="inlineStr">
        <is>
          <t>9789b212-2f09-4797-935d-be14915dded5</t>
        </is>
      </c>
    </row>
    <row r="211" ht="45" customHeight="1">
      <c r="A211" s="12" t="inlineStr">
        <is>
          <t>Fractions, Decimals and Percentages</t>
        </is>
      </c>
      <c r="B211" s="12" t="inlineStr">
        <is>
          <t>Fraction Calculations</t>
        </is>
      </c>
      <c r="C211" s="13" t="inlineStr">
        <is>
          <t>Diagnostic: Fractions: Addition and Subtraction [MF00.08]</t>
        </is>
      </c>
      <c r="D211" s="12" t="inlineStr">
        <is>
          <t>This is a short diagnostic with questions on the topic of Fractions: Addition and Subtraction.</t>
        </is>
      </c>
      <c r="E211" s="12" t="inlineStr">
        <is>
          <t>f976d913-7931-4c19-b57f-bc950657b3fa</t>
        </is>
      </c>
    </row>
    <row r="212" ht="45" customHeight="1">
      <c r="A212" s="12" t="inlineStr">
        <is>
          <t>Fractions, Decimals and Percentages</t>
        </is>
      </c>
      <c r="B212" s="12" t="inlineStr">
        <is>
          <t>Fraction Calculations</t>
        </is>
      </c>
      <c r="C212" s="13" t="inlineStr">
        <is>
          <t>Adding Fractions 1: Same Denominator [MF4.07]</t>
        </is>
      </c>
      <c r="D212" s="12" t="inlineStr">
        <is>
          <t>This nugget has learning material and questions covering the topic of Adding Fractions 1.</t>
        </is>
      </c>
      <c r="E212" s="12" t="inlineStr">
        <is>
          <t>1f6a5b6f-b9d7-4c06-8f99-3c51b73e3bc5</t>
        </is>
      </c>
    </row>
    <row r="213" ht="45" customHeight="1">
      <c r="A213" s="12" t="inlineStr">
        <is>
          <t>Fractions, Decimals and Percentages</t>
        </is>
      </c>
      <c r="B213" s="12" t="inlineStr">
        <is>
          <t>Fraction Calculations</t>
        </is>
      </c>
      <c r="C213" s="13" t="inlineStr">
        <is>
          <t>Adding Fractions 2: Convert 1 Denominator [MF4.08]</t>
        </is>
      </c>
      <c r="D213" s="12" t="inlineStr">
        <is>
          <t>This nugget has learning material and questions covering the topic of Adding Fractions 2.</t>
        </is>
      </c>
      <c r="E213" s="12" t="inlineStr">
        <is>
          <t>7ee576e7-85b1-438f-ac80-1069a0f746ac</t>
        </is>
      </c>
    </row>
    <row r="214" ht="45" customHeight="1">
      <c r="A214" s="12" t="inlineStr">
        <is>
          <t>Fractions, Decimals and Percentages</t>
        </is>
      </c>
      <c r="B214" s="12" t="inlineStr">
        <is>
          <t>Fraction Calculations</t>
        </is>
      </c>
      <c r="C214" s="13" t="inlineStr">
        <is>
          <t>Adding Fractions 3: Convert 1 Denominator (Sum &gt;1 ) [MF4.09]</t>
        </is>
      </c>
      <c r="D214" s="12" t="inlineStr">
        <is>
          <t>This nugget has learning material and questions covering the topic of Adding Fractions 3.</t>
        </is>
      </c>
      <c r="E214" s="12" t="inlineStr">
        <is>
          <t>d9cb1af1-e8b2-4899-8bbc-e62eded5a568</t>
        </is>
      </c>
    </row>
    <row r="215" ht="45" customHeight="1">
      <c r="A215" s="12" t="inlineStr">
        <is>
          <t>Fractions, Decimals and Percentages</t>
        </is>
      </c>
      <c r="B215" s="12" t="inlineStr">
        <is>
          <t>Fraction Calculations</t>
        </is>
      </c>
      <c r="C215" s="13" t="inlineStr">
        <is>
          <t>Adding Fractions 4: Convert all Denominators [MF4.10]</t>
        </is>
      </c>
      <c r="D215" s="12" t="inlineStr">
        <is>
          <t>This nugget has learning material and questions covering the topic of Adding Fractions 4.</t>
        </is>
      </c>
      <c r="E215" s="12" t="inlineStr">
        <is>
          <t>5cfa7edb-25b4-4794-99e2-d78811be9e4f</t>
        </is>
      </c>
    </row>
    <row r="216" ht="45" customHeight="1">
      <c r="A216" s="12" t="inlineStr">
        <is>
          <t>Fractions, Decimals and Percentages</t>
        </is>
      </c>
      <c r="B216" s="12" t="inlineStr">
        <is>
          <t>Fraction Calculations</t>
        </is>
      </c>
      <c r="C216" s="13" t="inlineStr">
        <is>
          <t>Fractions: Subtracting from 1 [MF4.36]</t>
        </is>
      </c>
      <c r="D216" s="12" t="inlineStr">
        <is>
          <t>This nugget has learning material and questions covering the topic of subtracting fractions from 1.</t>
        </is>
      </c>
      <c r="E216" s="12" t="inlineStr">
        <is>
          <t>f49af25f-bb98-4120-bc0a-ae137bbcbcf9</t>
        </is>
      </c>
    </row>
    <row r="217" ht="45" customHeight="1">
      <c r="A217" s="12" t="inlineStr">
        <is>
          <t>Fractions, Decimals and Percentages</t>
        </is>
      </c>
      <c r="B217" s="12" t="inlineStr">
        <is>
          <t>Fraction Calculations</t>
        </is>
      </c>
      <c r="C217" s="13" t="inlineStr">
        <is>
          <t>Subtracting Fractions [MF4.11]</t>
        </is>
      </c>
      <c r="D217" s="12" t="inlineStr">
        <is>
          <t>This nugget has learning material and questions covering the topic of Subtracting Fractions.</t>
        </is>
      </c>
      <c r="E217" s="12" t="inlineStr">
        <is>
          <t>c86812ee-889e-4fb1-99f8-5075950f0404</t>
        </is>
      </c>
    </row>
    <row r="218" ht="45" customHeight="1">
      <c r="A218" s="12" t="inlineStr">
        <is>
          <t>Fractions, Decimals and Percentages</t>
        </is>
      </c>
      <c r="B218" s="12" t="inlineStr">
        <is>
          <t>Fraction Calculations</t>
        </is>
      </c>
      <c r="C218" s="13" t="inlineStr">
        <is>
          <t>Adding and Subtracting Fractions [MF4.12]</t>
        </is>
      </c>
      <c r="D218" s="12" t="inlineStr">
        <is>
          <t>This nugget has learning material and questions covering the topic of Adding and Subtracting Fractions.</t>
        </is>
      </c>
      <c r="E218" s="12" t="inlineStr">
        <is>
          <t>5009eb74-fe77-443c-803d-c78ab2c4e3ff</t>
        </is>
      </c>
    </row>
    <row r="219" ht="45" customHeight="1">
      <c r="A219" s="12" t="inlineStr">
        <is>
          <t>Fractions, Decimals and Percentages</t>
        </is>
      </c>
      <c r="B219" s="12" t="inlineStr">
        <is>
          <t>Fraction Calculations</t>
        </is>
      </c>
      <c r="C219" s="13" t="inlineStr">
        <is>
          <t>Adding Improper Fractions [MF4.13]</t>
        </is>
      </c>
      <c r="D219" s="12" t="inlineStr">
        <is>
          <t>This nugget has learning material and questions covering the topic of Adding Improper Fractions.</t>
        </is>
      </c>
      <c r="E219" s="12" t="inlineStr">
        <is>
          <t>37557383-6c5a-427a-8c64-2ac85312ceda</t>
        </is>
      </c>
    </row>
    <row r="220" ht="45" customHeight="1">
      <c r="A220" s="12" t="inlineStr">
        <is>
          <t>Fractions, Decimals and Percentages</t>
        </is>
      </c>
      <c r="B220" s="12" t="inlineStr">
        <is>
          <t>Fraction Calculations</t>
        </is>
      </c>
      <c r="C220" s="13" t="inlineStr">
        <is>
          <t>Adding Mixed Numbers [MF4.14]</t>
        </is>
      </c>
      <c r="D220" s="12" t="inlineStr">
        <is>
          <t>This nugget has learning material and questions covering the topic of Adding Mixed Numbers.</t>
        </is>
      </c>
      <c r="E220" s="12" t="inlineStr">
        <is>
          <t>92823b95-fb29-4e34-86e2-f1683855b952</t>
        </is>
      </c>
    </row>
    <row r="221" ht="45" customHeight="1">
      <c r="A221" s="12" t="inlineStr">
        <is>
          <t>Fractions, Decimals and Percentages</t>
        </is>
      </c>
      <c r="B221" s="12" t="inlineStr">
        <is>
          <t>Fraction Calculations</t>
        </is>
      </c>
      <c r="C221" s="13" t="inlineStr">
        <is>
          <t>Adding Improper Fractions and Mixed Numbers [MF4.15]</t>
        </is>
      </c>
      <c r="D221" s="12" t="inlineStr">
        <is>
          <t>This nugget has learning material and questions covering the topic of Adding Improper Fractions and Mixed Numbers.</t>
        </is>
      </c>
      <c r="E221" s="12" t="inlineStr">
        <is>
          <t>bb62d692-2d40-4c50-9188-3769684a96f6</t>
        </is>
      </c>
    </row>
    <row r="222" ht="45" customHeight="1">
      <c r="A222" s="12" t="inlineStr">
        <is>
          <t>Fractions, Decimals and Percentages</t>
        </is>
      </c>
      <c r="B222" s="12" t="inlineStr">
        <is>
          <t>Fraction Calculations</t>
        </is>
      </c>
      <c r="C222" s="13" t="inlineStr">
        <is>
          <t>Subtracting Improper Fractions [MF4.16]</t>
        </is>
      </c>
      <c r="D222" s="12" t="inlineStr">
        <is>
          <t>This nugget has learning material and questions covering the topic of Subtracting Improper Fractions.</t>
        </is>
      </c>
      <c r="E222" s="12" t="inlineStr">
        <is>
          <t>b4706179-e0b2-4b6d-abb9-9ef69486b323</t>
        </is>
      </c>
    </row>
    <row r="223" ht="45" customHeight="1">
      <c r="A223" s="12" t="inlineStr">
        <is>
          <t>Fractions, Decimals and Percentages</t>
        </is>
      </c>
      <c r="B223" s="12" t="inlineStr">
        <is>
          <t>Fraction Calculations</t>
        </is>
      </c>
      <c r="C223" s="13" t="inlineStr">
        <is>
          <t>Subtracting Mixed Numbers [MF4.17]</t>
        </is>
      </c>
      <c r="D223" s="12" t="inlineStr">
        <is>
          <t>This nugget has learning material and questions covering the topic of Subtracting Mixed Numbers.</t>
        </is>
      </c>
      <c r="E223" s="12" t="inlineStr">
        <is>
          <t>4cf46e52-c90e-4b50-b372-4c87492b24be</t>
        </is>
      </c>
    </row>
    <row r="224" ht="45" customHeight="1">
      <c r="A224" s="12" t="inlineStr">
        <is>
          <t>Fractions, Decimals and Percentages</t>
        </is>
      </c>
      <c r="B224" s="12" t="inlineStr">
        <is>
          <t>Fraction Calculations</t>
        </is>
      </c>
      <c r="C224" s="13" t="inlineStr">
        <is>
          <t>Subtracting Improper Fractions and Mixed Numbers [MF4.18]</t>
        </is>
      </c>
      <c r="D224" s="12" t="inlineStr">
        <is>
          <t>This nugget has learning material and questions covering the topic of Subtracting Improper Fractions and Mixed Numbers.</t>
        </is>
      </c>
      <c r="E224" s="12" t="inlineStr">
        <is>
          <t>1451a6ea-25e6-41d6-9ea3-c40a9ec0beb2</t>
        </is>
      </c>
    </row>
    <row r="225" ht="45" customHeight="1">
      <c r="A225" s="12" t="inlineStr">
        <is>
          <t>Fractions, Decimals and Percentages</t>
        </is>
      </c>
      <c r="B225" s="12" t="inlineStr">
        <is>
          <t>Fraction Calculations</t>
        </is>
      </c>
      <c r="C225" s="13" t="inlineStr">
        <is>
          <t>Adding and Subtracting Improper Fractions [MF4.19]</t>
        </is>
      </c>
      <c r="D225" s="12" t="inlineStr">
        <is>
          <t>This nugget has learning material and questions covering the topic of Adding and Subtracting Improper Fractions.</t>
        </is>
      </c>
      <c r="E225" s="12" t="inlineStr">
        <is>
          <t>4567c26c-fb8b-41cf-af4a-e6a8427d6d7a</t>
        </is>
      </c>
    </row>
    <row r="226" ht="45" customHeight="1">
      <c r="A226" s="12" t="inlineStr">
        <is>
          <t>Fractions, Decimals and Percentages</t>
        </is>
      </c>
      <c r="B226" s="12" t="inlineStr">
        <is>
          <t>Fraction Calculations</t>
        </is>
      </c>
      <c r="C226" s="13" t="inlineStr">
        <is>
          <t>Adding and Subtracting Mixed Numbers [MF4.20]</t>
        </is>
      </c>
      <c r="D226" s="12" t="inlineStr">
        <is>
          <t>This nugget has learning material and questions covering the topic of Adding and Subtracting Mixed Numbers.</t>
        </is>
      </c>
      <c r="E226" s="12" t="inlineStr">
        <is>
          <t>6717fcbe-7e4b-45fc-a0fe-c9b67e80e07f</t>
        </is>
      </c>
    </row>
    <row r="227" ht="45" customHeight="1">
      <c r="A227" s="12" t="inlineStr">
        <is>
          <t>Fractions, Decimals and Percentages</t>
        </is>
      </c>
      <c r="B227" s="12" t="inlineStr">
        <is>
          <t>Fraction Calculations</t>
        </is>
      </c>
      <c r="C227" s="13" t="inlineStr">
        <is>
          <t>Adding and Subtracting Improper Fractions and Mixed Numbers [MF4.21]</t>
        </is>
      </c>
      <c r="D227" s="12" t="inlineStr">
        <is>
          <t>This nugget has learning material and questions covering the topic of Adding and Subtracting Improper Fractions and Mixed Numbers.</t>
        </is>
      </c>
      <c r="E227" s="12" t="inlineStr">
        <is>
          <t>1d568d6f-b36c-4c2e-b019-6f6fa767b281</t>
        </is>
      </c>
    </row>
    <row r="228" ht="45" customHeight="1">
      <c r="A228" s="12" t="inlineStr">
        <is>
          <t>Fractions, Decimals and Percentages</t>
        </is>
      </c>
      <c r="B228" s="12" t="inlineStr">
        <is>
          <t>Fraction Calculations</t>
        </is>
      </c>
      <c r="C228" s="13" t="inlineStr">
        <is>
          <t>Diagnostic: Fractions: Multiplication and Division [MF00.09]</t>
        </is>
      </c>
      <c r="D228" s="12" t="inlineStr">
        <is>
          <t>This is a short diagnostic with questions on the topic of Fractions: Multiplication and Division.</t>
        </is>
      </c>
      <c r="E228" s="12" t="inlineStr">
        <is>
          <t>ab93153f-29a7-4a26-9f02-3439aa24b407</t>
        </is>
      </c>
    </row>
    <row r="229" ht="45" customHeight="1">
      <c r="A229" s="12" t="inlineStr">
        <is>
          <t>Fractions, Decimals and Percentages</t>
        </is>
      </c>
      <c r="B229" s="12" t="inlineStr">
        <is>
          <t>Fraction Calculations</t>
        </is>
      </c>
      <c r="C229" s="13" t="inlineStr">
        <is>
          <t>Reciprocals [MF4.22]</t>
        </is>
      </c>
      <c r="D229" s="12" t="inlineStr">
        <is>
          <t>This nugget has learning material and questions covering the topic of Reciprocals.</t>
        </is>
      </c>
      <c r="E229" s="12" t="inlineStr">
        <is>
          <t>8f292781-74b5-4362-b89c-3b8c960d8475</t>
        </is>
      </c>
    </row>
    <row r="230" ht="45" customHeight="1">
      <c r="A230" s="12" t="inlineStr">
        <is>
          <t>Fractions, Decimals and Percentages</t>
        </is>
      </c>
      <c r="B230" s="12" t="inlineStr">
        <is>
          <t>Fraction Calculations</t>
        </is>
      </c>
      <c r="C230" s="13" t="inlineStr">
        <is>
          <t>Multiplying Fractions 1 [MF4.23]</t>
        </is>
      </c>
      <c r="D230" s="12" t="inlineStr">
        <is>
          <t>This nugget has learning material and questions covering the topic of Multiplying fractions 1.</t>
        </is>
      </c>
      <c r="E230" s="12" t="inlineStr">
        <is>
          <t>408e0e40-7ab4-416f-bf04-973b14c6dbeb</t>
        </is>
      </c>
    </row>
    <row r="231" ht="45" customHeight="1">
      <c r="A231" s="12" t="inlineStr">
        <is>
          <t>Fractions, Decimals and Percentages</t>
        </is>
      </c>
      <c r="B231" s="12" t="inlineStr">
        <is>
          <t>Fraction Calculations</t>
        </is>
      </c>
      <c r="C231" s="13" t="inlineStr">
        <is>
          <t>Multiplying Fractions 2 [MF4.24]</t>
        </is>
      </c>
      <c r="D231" s="12" t="inlineStr">
        <is>
          <t>This nugget has learning material and questions covering the topic of Multiplying fractions 2.</t>
        </is>
      </c>
      <c r="E231" s="12" t="inlineStr">
        <is>
          <t>7a2d6a4f-cde5-43e5-bc6f-f285477c4e50</t>
        </is>
      </c>
    </row>
    <row r="232" ht="45" customHeight="1">
      <c r="A232" s="12" t="inlineStr">
        <is>
          <t>Fractions, Decimals and Percentages</t>
        </is>
      </c>
      <c r="B232" s="12" t="inlineStr">
        <is>
          <t>Fraction Calculations</t>
        </is>
      </c>
      <c r="C232" s="13" t="inlineStr">
        <is>
          <t>Dividing Fractions [MF4.25]</t>
        </is>
      </c>
      <c r="D232" s="12" t="inlineStr">
        <is>
          <t>This nugget has learning material and questions covering the topic of Dividing fractions.</t>
        </is>
      </c>
      <c r="E232" s="12" t="inlineStr">
        <is>
          <t>e6a9b305-3726-4113-8214-578ae6346a6e</t>
        </is>
      </c>
    </row>
    <row r="233" ht="45" customHeight="1">
      <c r="A233" s="12" t="inlineStr">
        <is>
          <t>Fractions, Decimals and Percentages</t>
        </is>
      </c>
      <c r="B233" s="12" t="inlineStr">
        <is>
          <t>Fraction Calculations</t>
        </is>
      </c>
      <c r="C233" s="13" t="inlineStr">
        <is>
          <t>Multiplying and Dividing Mixed Numbers [MF4.26]</t>
        </is>
      </c>
      <c r="D233" s="12" t="inlineStr">
        <is>
          <t>This nugget has learning material and questions covering the topic of Multiplying and Dividing Mixed numbers.</t>
        </is>
      </c>
      <c r="E233" s="12" t="inlineStr">
        <is>
          <t>ddee0d94-84d0-4ede-a5a4-d280dcdc74fd</t>
        </is>
      </c>
    </row>
    <row r="234" ht="45" customHeight="1">
      <c r="A234" s="12" t="inlineStr">
        <is>
          <t>Fractions, Decimals and Percentages</t>
        </is>
      </c>
      <c r="B234" s="12" t="inlineStr">
        <is>
          <t>Fraction Calculations</t>
        </is>
      </c>
      <c r="C234" s="13" t="inlineStr">
        <is>
          <t>Multiplying with Whole Numbers and Fractions [MF4.27]</t>
        </is>
      </c>
      <c r="D234" s="12" t="inlineStr">
        <is>
          <t>This nugget has learning material and questions covering the topic of Multiplying with Whole Numbers and Fractions.</t>
        </is>
      </c>
      <c r="E234" s="12" t="inlineStr">
        <is>
          <t>82a95b4b-2e20-4aed-989e-947dfe89c058</t>
        </is>
      </c>
    </row>
    <row r="235" ht="45" customHeight="1">
      <c r="A235" s="12" t="inlineStr">
        <is>
          <t>Fractions, Decimals and Percentages</t>
        </is>
      </c>
      <c r="B235" s="12" t="inlineStr">
        <is>
          <t>Fraction Calculations</t>
        </is>
      </c>
      <c r="C235" s="13" t="inlineStr">
        <is>
          <t>Dividing with Whole Numbers and Fractions [MF4.28]</t>
        </is>
      </c>
      <c r="D235" s="12" t="inlineStr">
        <is>
          <t>This nugget has learning material and questions covering the topic of Dividing with Whole Numbers and Fractions.</t>
        </is>
      </c>
      <c r="E235" s="12" t="inlineStr">
        <is>
          <t>19f9537e-4b10-4283-bfe5-afdf98a176a3</t>
        </is>
      </c>
    </row>
    <row r="236" ht="45" customHeight="1">
      <c r="A236" s="12" t="inlineStr">
        <is>
          <t>Fractions, Decimals and Percentages</t>
        </is>
      </c>
      <c r="B236" s="12" t="inlineStr">
        <is>
          <t>Fraction Calculations</t>
        </is>
      </c>
      <c r="C236" s="13" t="inlineStr">
        <is>
          <t>Reverse Fractions [MF4.32]</t>
        </is>
      </c>
      <c r="D236" s="12" t="inlineStr">
        <is>
          <t>This nugget has learning material and questions covering the topic of Reverse Fractions.</t>
        </is>
      </c>
      <c r="E236" s="12" t="inlineStr">
        <is>
          <t>46f797bc-4008-4792-871c-b8e724744f3f</t>
        </is>
      </c>
    </row>
    <row r="237" ht="45" customHeight="1">
      <c r="A237" s="12" t="inlineStr">
        <is>
          <t>Fractions, Decimals and Percentages</t>
        </is>
      </c>
      <c r="B237" s="12" t="inlineStr">
        <is>
          <t>Fraction Calculations</t>
        </is>
      </c>
      <c r="C237" s="13" t="inlineStr">
        <is>
          <t>Reverse Fractions: Worded Questions [MF4.33]</t>
        </is>
      </c>
      <c r="D237" s="12" t="inlineStr">
        <is>
          <t>This nugget has learning material and questions covering the topic of Reverse Fractions: Worded Questions.</t>
        </is>
      </c>
      <c r="E237" s="12" t="inlineStr">
        <is>
          <t>7f68acfd-b97d-40fd-8e22-eb1b5e2f2f43</t>
        </is>
      </c>
    </row>
    <row r="238" ht="45" customHeight="1">
      <c r="A238" s="12" t="inlineStr">
        <is>
          <t>Fractions, Decimals and Percentages</t>
        </is>
      </c>
      <c r="B238" s="12" t="inlineStr">
        <is>
          <t>Fraction Calculations</t>
        </is>
      </c>
      <c r="C238" s="13" t="inlineStr">
        <is>
          <t>Dividing Fractions (Bar Model) [MF4.35]</t>
        </is>
      </c>
      <c r="D238" s="12" t="inlineStr">
        <is>
          <t>This nugget has learning material and questions covering the topic of Dividing Fractions using Bar Models.</t>
        </is>
      </c>
      <c r="E238" s="12" t="inlineStr">
        <is>
          <t>f6e3f4c7-4985-4d83-a206-ea617382dbea</t>
        </is>
      </c>
    </row>
    <row r="239" ht="45" customHeight="1">
      <c r="A239" s="12" t="inlineStr">
        <is>
          <t>Fractions, Decimals and Percentages</t>
        </is>
      </c>
      <c r="B239" s="12" t="inlineStr">
        <is>
          <t>Fraction Calculations</t>
        </is>
      </c>
      <c r="C239" s="13" t="inlineStr">
        <is>
          <t>Diagnostic: Fractions of an Amount [MF00.10]</t>
        </is>
      </c>
      <c r="D239" s="12" t="inlineStr">
        <is>
          <t>This is a short diagnostic with questions on the topic of Fractions of an Amount.</t>
        </is>
      </c>
      <c r="E239" s="12" t="inlineStr">
        <is>
          <t>8db51a30-8aa8-463b-8a16-9b5e32f4f80b</t>
        </is>
      </c>
    </row>
    <row r="240" ht="45" customHeight="1">
      <c r="A240" s="12" t="inlineStr">
        <is>
          <t>Fractions, Decimals and Percentages</t>
        </is>
      </c>
      <c r="B240" s="12" t="inlineStr">
        <is>
          <t>Fraction Calculations</t>
        </is>
      </c>
      <c r="C240" s="13" t="inlineStr">
        <is>
          <t>Fraction of Amounts: Modelling [MF4.39]</t>
        </is>
      </c>
      <c r="D240" s="12" t="inlineStr">
        <is>
          <t>This nugget has learning material and questions covering the topic of fractions of amounts by modelling using bar models.</t>
        </is>
      </c>
      <c r="E240" s="12" t="inlineStr">
        <is>
          <t>7a877027-4a3f-46fd-825f-90e1875cba62</t>
        </is>
      </c>
    </row>
    <row r="241" ht="45" customHeight="1">
      <c r="A241" s="12" t="inlineStr">
        <is>
          <t>Fractions, Decimals and Percentages</t>
        </is>
      </c>
      <c r="B241" s="12" t="inlineStr">
        <is>
          <t>Fraction Calculations</t>
        </is>
      </c>
      <c r="C241" s="13" t="inlineStr">
        <is>
          <t>Fraction of Amounts: Non-Calculator [MF4.29]</t>
        </is>
      </c>
      <c r="D241" s="12" t="inlineStr">
        <is>
          <t>This nugget has learning material and questions covering the topic of Fractions of Amounts: Non-Calculator.</t>
        </is>
      </c>
      <c r="E241" s="12" t="inlineStr">
        <is>
          <t>9aa6ee68-797f-46ff-93f0-c70fa69fbf1c</t>
        </is>
      </c>
    </row>
    <row r="242" ht="45" customHeight="1">
      <c r="A242" s="12" t="inlineStr">
        <is>
          <t>Fractions, Decimals and Percentages</t>
        </is>
      </c>
      <c r="B242" s="12" t="inlineStr">
        <is>
          <t>Fraction Calculations</t>
        </is>
      </c>
      <c r="C242" s="13" t="inlineStr">
        <is>
          <t>Fraction of Amounts: Calculator [MF4.30]</t>
        </is>
      </c>
      <c r="D242" s="12" t="inlineStr">
        <is>
          <t>This nugget has learning material and questions covering the topic of Fractions of Amounts: Calculator.</t>
        </is>
      </c>
      <c r="E242" s="12" t="inlineStr">
        <is>
          <t>05a6dc1b-8f0b-43f8-8cad-9811c7bf4caf</t>
        </is>
      </c>
    </row>
    <row r="243" ht="45" customHeight="1">
      <c r="A243" s="12" t="inlineStr">
        <is>
          <t>Fractions, Decimals and Percentages</t>
        </is>
      </c>
      <c r="B243" s="12" t="inlineStr">
        <is>
          <t>Fraction Calculations</t>
        </is>
      </c>
      <c r="C243" s="13" t="inlineStr">
        <is>
          <t>Increasing and Decreasing by Fractions [MF4.31]</t>
        </is>
      </c>
      <c r="D243" s="12" t="inlineStr">
        <is>
          <t>This nugget has learning material and questions covering the topic of Increasing and Decreasing by Fractions.</t>
        </is>
      </c>
      <c r="E243" s="12" t="inlineStr">
        <is>
          <t>49ff6680-dfc6-43ed-aa2a-788cc038abeb</t>
        </is>
      </c>
    </row>
    <row r="244" ht="45" customHeight="1">
      <c r="A244" s="12" t="inlineStr">
        <is>
          <t>Fractions, Decimals and Percentages</t>
        </is>
      </c>
      <c r="B244" s="12" t="inlineStr">
        <is>
          <t>Fraction Calculations</t>
        </is>
      </c>
      <c r="C244" s="13" t="inlineStr">
        <is>
          <t>Fraction of Amounts: Modelling Finding the Whole [MF4.40]</t>
        </is>
      </c>
      <c r="D244" s="12" t="inlineStr">
        <is>
          <t>This nugget has learning material and questions covering the topic of finding the whole given a fraction and the value of that fraction, using bar models.</t>
        </is>
      </c>
      <c r="E244" s="12" t="inlineStr">
        <is>
          <t>43d6b122-e6db-4a24-be87-2080e05d3ed7</t>
        </is>
      </c>
    </row>
    <row r="245" ht="45" customHeight="1">
      <c r="A245" s="12" t="inlineStr">
        <is>
          <t>Fractions, Decimals and Percentages</t>
        </is>
      </c>
      <c r="B245" s="12" t="inlineStr">
        <is>
          <t>Percentage of an Amount</t>
        </is>
      </c>
      <c r="C245" s="13" t="inlineStr">
        <is>
          <t>Diagnostic: Percentage of an Amount [MF00.13]</t>
        </is>
      </c>
      <c r="D245" s="12" t="inlineStr">
        <is>
          <t>This is a short diagnostic with questions on the topic of Percentages.</t>
        </is>
      </c>
      <c r="E245" s="12" t="inlineStr">
        <is>
          <t>196d17c8-b38e-4a8b-bd3c-73915b310f43</t>
        </is>
      </c>
    </row>
    <row r="246" ht="45" customHeight="1">
      <c r="A246" s="12" t="inlineStr">
        <is>
          <t>Fractions, Decimals and Percentages</t>
        </is>
      </c>
      <c r="B246" s="12" t="inlineStr">
        <is>
          <t>Percentage of an Amount</t>
        </is>
      </c>
      <c r="C246" s="13" t="inlineStr">
        <is>
          <t>Understanding Percentages [MF7.01]</t>
        </is>
      </c>
      <c r="D246" s="12" t="inlineStr">
        <is>
          <t>This nugget has learning material and questions covering the topic of Understanding Percentages.</t>
        </is>
      </c>
      <c r="E246" s="12" t="inlineStr">
        <is>
          <t>c5d48b0e-941d-4d3c-8e8f-18a641edf441</t>
        </is>
      </c>
    </row>
    <row r="247" ht="45" customHeight="1">
      <c r="A247" s="12" t="inlineStr">
        <is>
          <t>Fractions, Decimals and Percentages</t>
        </is>
      </c>
      <c r="B247" s="12" t="inlineStr">
        <is>
          <t>Percentage of an Amount</t>
        </is>
      </c>
      <c r="C247" s="13" t="inlineStr">
        <is>
          <t>Finding 50% [MF7.02]</t>
        </is>
      </c>
      <c r="D247" s="12" t="inlineStr">
        <is>
          <t>This nugget has learning material and questions covering the topic of Finding 50%.</t>
        </is>
      </c>
      <c r="E247" s="12" t="inlineStr">
        <is>
          <t>975c074b-d008-4544-a7fe-44745f96bd2b</t>
        </is>
      </c>
    </row>
    <row r="248" ht="45" customHeight="1">
      <c r="A248" s="12" t="inlineStr">
        <is>
          <t>Fractions, Decimals and Percentages</t>
        </is>
      </c>
      <c r="B248" s="12" t="inlineStr">
        <is>
          <t>Percentage of an Amount</t>
        </is>
      </c>
      <c r="C248" s="13" t="inlineStr">
        <is>
          <t>Finding 25% [MF7.03]</t>
        </is>
      </c>
      <c r="D248" s="12" t="inlineStr">
        <is>
          <t>This nugget has learning material and questions covering the topic of Finding 25%.</t>
        </is>
      </c>
      <c r="E248" s="12" t="inlineStr">
        <is>
          <t>5d8ec434-490c-48f1-9c1e-6cfa2129a1f2</t>
        </is>
      </c>
    </row>
    <row r="249" ht="45" customHeight="1">
      <c r="A249" s="12" t="inlineStr">
        <is>
          <t>Fractions, Decimals and Percentages</t>
        </is>
      </c>
      <c r="B249" s="12" t="inlineStr">
        <is>
          <t>Percentage of an Amount</t>
        </is>
      </c>
      <c r="C249" s="13" t="inlineStr">
        <is>
          <t>Finding 10% [MF7.04]</t>
        </is>
      </c>
      <c r="D249" s="12" t="inlineStr">
        <is>
          <t>This nugget has learning material and questions covering the topic of Finding 10%.</t>
        </is>
      </c>
      <c r="E249" s="12" t="inlineStr">
        <is>
          <t>aeb77eac-1b8c-4df4-af61-d2ff29134801</t>
        </is>
      </c>
    </row>
    <row r="250" ht="45" customHeight="1">
      <c r="A250" s="12" t="inlineStr">
        <is>
          <t>Fractions, Decimals and Percentages</t>
        </is>
      </c>
      <c r="B250" s="12" t="inlineStr">
        <is>
          <t>Percentage of an Amount</t>
        </is>
      </c>
      <c r="C250" s="13" t="inlineStr">
        <is>
          <t>Finding 5% [MF7.05]</t>
        </is>
      </c>
      <c r="D250" s="12" t="inlineStr">
        <is>
          <t>This nugget has learning material and questions covering the topic of Finding 5%.</t>
        </is>
      </c>
      <c r="E250" s="12" t="inlineStr">
        <is>
          <t>f9d2e435-87b4-4e0f-b5cd-579ca46bd4c6</t>
        </is>
      </c>
    </row>
    <row r="251" ht="45" customHeight="1">
      <c r="A251" s="12" t="inlineStr">
        <is>
          <t>Fractions, Decimals and Percentages</t>
        </is>
      </c>
      <c r="B251" s="12" t="inlineStr">
        <is>
          <t>Percentage of an Amount</t>
        </is>
      </c>
      <c r="C251" s="13" t="inlineStr">
        <is>
          <t>Finding 1% [MF7.06]</t>
        </is>
      </c>
      <c r="D251" s="12" t="inlineStr">
        <is>
          <t>This nugget has learning material and questions covering the topic of Finding 1%.</t>
        </is>
      </c>
      <c r="E251" s="12" t="inlineStr">
        <is>
          <t>f386ecf6-9d68-49e3-81e5-98810601bafa</t>
        </is>
      </c>
    </row>
    <row r="252" ht="45" customHeight="1">
      <c r="A252" s="12" t="inlineStr">
        <is>
          <t>Fractions, Decimals and Percentages</t>
        </is>
      </c>
      <c r="B252" s="12" t="inlineStr">
        <is>
          <t>Percentage of an Amount</t>
        </is>
      </c>
      <c r="C252" s="13" t="inlineStr">
        <is>
          <t>Finding Multiples of Tens in Percentages [MF7.07]</t>
        </is>
      </c>
      <c r="D252" s="12" t="inlineStr">
        <is>
          <t>This nugget has learning material and questions covering the topic of Finding Multiples of Tens in Percentages.</t>
        </is>
      </c>
      <c r="E252" s="12" t="inlineStr">
        <is>
          <t>0523d96d-f523-4fde-9faa-85d44ad5afa9</t>
        </is>
      </c>
    </row>
    <row r="253" ht="45" customHeight="1">
      <c r="A253" s="12" t="inlineStr">
        <is>
          <t>Fractions, Decimals and Percentages</t>
        </is>
      </c>
      <c r="B253" s="12" t="inlineStr">
        <is>
          <t>Percentage of an Amount</t>
        </is>
      </c>
      <c r="C253" s="13" t="inlineStr">
        <is>
          <t>Percentages of Amounts: Modelling [MF7.15]</t>
        </is>
      </c>
      <c r="D253" s="12" t="inlineStr">
        <is>
          <t>This nugget has learning material and questions covering the topic of percentages of amounts by modelling using bar models.</t>
        </is>
      </c>
      <c r="E253" s="12" t="inlineStr">
        <is>
          <t>8817b4a4-f5b2-4900-8697-2bb1c9f12d4e</t>
        </is>
      </c>
    </row>
    <row r="254" ht="45" customHeight="1">
      <c r="A254" s="12" t="inlineStr">
        <is>
          <t>Fractions, Decimals and Percentages</t>
        </is>
      </c>
      <c r="B254" s="12" t="inlineStr">
        <is>
          <t>Percentage of an Amount</t>
        </is>
      </c>
      <c r="C254" s="13" t="inlineStr">
        <is>
          <t>Finding Percentages of Amounts 1 [MF7.08]</t>
        </is>
      </c>
      <c r="D254" s="12" t="inlineStr">
        <is>
          <t>This nugget has learning material and questions covering the topic of Finding Percentages of Amounts 1.</t>
        </is>
      </c>
      <c r="E254" s="12" t="inlineStr">
        <is>
          <t>7f01816b-e6ec-4cee-a4dc-22433219277e</t>
        </is>
      </c>
    </row>
    <row r="255" ht="45" customHeight="1">
      <c r="A255" s="12" t="inlineStr">
        <is>
          <t>Fractions, Decimals and Percentages</t>
        </is>
      </c>
      <c r="B255" s="12" t="inlineStr">
        <is>
          <t>Percentage of an Amount</t>
        </is>
      </c>
      <c r="C255" s="13" t="inlineStr">
        <is>
          <t>Finding Percentages of Amounts 2 [MF7.09]</t>
        </is>
      </c>
      <c r="D255" s="12" t="inlineStr">
        <is>
          <t>This nugget has learning material and questions covering the topic of Finding Percentages of Amounts 2.</t>
        </is>
      </c>
      <c r="E255" s="12" t="inlineStr">
        <is>
          <t>43c5d5ee-3abe-44af-84c8-3a3e2f1868a3</t>
        </is>
      </c>
    </row>
    <row r="256" ht="45" customHeight="1">
      <c r="A256" s="12" t="inlineStr">
        <is>
          <t>Fractions, Decimals and Percentages</t>
        </is>
      </c>
      <c r="B256" s="12" t="inlineStr">
        <is>
          <t>Percentage of an Amount</t>
        </is>
      </c>
      <c r="C256" s="13" t="inlineStr">
        <is>
          <t>Finding Percentages of Amounts 3 [MF7.10]</t>
        </is>
      </c>
      <c r="D256" s="12" t="inlineStr">
        <is>
          <t>This nugget has learning material and questions covering the topic of Finding Percentages of Amounts 3.</t>
        </is>
      </c>
      <c r="E256" s="12" t="inlineStr">
        <is>
          <t>f2951ca9-c453-4f7b-92b3-3ddb4fe8a800</t>
        </is>
      </c>
    </row>
    <row r="257" ht="45" customHeight="1">
      <c r="A257" s="12" t="inlineStr">
        <is>
          <t>Fractions, Decimals and Percentages</t>
        </is>
      </c>
      <c r="B257" s="12" t="inlineStr">
        <is>
          <t>Percentage of an Amount</t>
        </is>
      </c>
      <c r="C257" s="13" t="inlineStr">
        <is>
          <t>Comparing Percentages 1: Multiples of 5% [MF7.11]</t>
        </is>
      </c>
      <c r="D257" s="12" t="inlineStr">
        <is>
          <t>This nugget has learning material and questions covering the topic of Comparing Percentages 1.</t>
        </is>
      </c>
      <c r="E257" s="12" t="inlineStr">
        <is>
          <t>f27b1e70-557e-4c4c-9cdc-02f243087dce</t>
        </is>
      </c>
    </row>
    <row r="258" ht="45" customHeight="1">
      <c r="A258" s="12" t="inlineStr">
        <is>
          <t>Fractions, Decimals and Percentages</t>
        </is>
      </c>
      <c r="B258" s="12" t="inlineStr">
        <is>
          <t>Percentage of an Amount</t>
        </is>
      </c>
      <c r="C258" s="13" t="inlineStr">
        <is>
          <t>Comparing Percentages 2 [MF7.12]</t>
        </is>
      </c>
      <c r="D258" s="12" t="inlineStr">
        <is>
          <t>This nugget has learning material and questions covering the topic of Comparing Percentages 2.</t>
        </is>
      </c>
      <c r="E258" s="12" t="inlineStr">
        <is>
          <t>aa1ccc69-b11c-458f-82a3-94bb779a8b30</t>
        </is>
      </c>
    </row>
    <row r="259" ht="45" customHeight="1">
      <c r="A259" s="12" t="inlineStr">
        <is>
          <t>Fractions, Decimals and Percentages</t>
        </is>
      </c>
      <c r="B259" s="12" t="inlineStr">
        <is>
          <t>Percentage of an Amount</t>
        </is>
      </c>
      <c r="C259" s="13" t="inlineStr">
        <is>
          <t>Finding Decimal Percentages [MF7.13]</t>
        </is>
      </c>
      <c r="D259" s="12" t="inlineStr">
        <is>
          <t>This nugget has learning material and questions covering the topic of Finding Decimal Percentages.</t>
        </is>
      </c>
      <c r="E259" s="12" t="inlineStr">
        <is>
          <t>d0085822-1145-4eed-ab18-8e17be29d0f5</t>
        </is>
      </c>
    </row>
    <row r="260" ht="45" customHeight="1">
      <c r="A260" s="12" t="inlineStr">
        <is>
          <t>Fractions, Decimals and Percentages</t>
        </is>
      </c>
      <c r="B260" s="12" t="inlineStr">
        <is>
          <t>Percentage of an Amount</t>
        </is>
      </c>
      <c r="C260" s="13" t="inlineStr">
        <is>
          <t>Finding Percentages greater than 100 [MF10.04]</t>
        </is>
      </c>
      <c r="D260" s="12" t="inlineStr">
        <is>
          <t>This nugget has learning material and questions covering the topic of Finding Percentages greater than 100 (Non Calc).</t>
        </is>
      </c>
      <c r="E260" s="12" t="inlineStr">
        <is>
          <t>b5ac14cc-6ae0-4495-93b3-2d31bf07324b</t>
        </is>
      </c>
    </row>
    <row r="261" ht="45" customHeight="1">
      <c r="A261" s="12" t="inlineStr">
        <is>
          <t>Fractions, Decimals and Percentages</t>
        </is>
      </c>
      <c r="B261" s="12" t="inlineStr">
        <is>
          <t>Percentage of an Amount</t>
        </is>
      </c>
      <c r="C261" s="13" t="inlineStr">
        <is>
          <t>Finding Percentages 1: Integer Percentages &lt; 100% (Calculator) [MF11.01]</t>
        </is>
      </c>
      <c r="D261" s="12" t="inlineStr">
        <is>
          <t>This nugget has learning material and questions covering the topic of Finding Percentages 1 (Calculator).</t>
        </is>
      </c>
      <c r="E261" s="12" t="inlineStr">
        <is>
          <t>927c2c40-3798-47be-994b-e27bef019aff</t>
        </is>
      </c>
    </row>
    <row r="262" ht="45" customHeight="1">
      <c r="A262" s="12" t="inlineStr">
        <is>
          <t>Fractions, Decimals and Percentages</t>
        </is>
      </c>
      <c r="B262" s="12" t="inlineStr">
        <is>
          <t>Percentage of an Amount</t>
        </is>
      </c>
      <c r="C262" s="13" t="inlineStr">
        <is>
          <t>Finding Percentages 2: &gt; 100% or Non-Integer Percentages (Calculator) [MF11.02]</t>
        </is>
      </c>
      <c r="D262" s="12" t="inlineStr">
        <is>
          <t>This nugget has learning material and questions covering the topic of Finding Percentages 2 (Calculator).</t>
        </is>
      </c>
      <c r="E262" s="12" t="inlineStr">
        <is>
          <t>4452dfb6-f516-4f8b-8f1c-ba35dbcb56d4</t>
        </is>
      </c>
    </row>
    <row r="263" ht="45" customHeight="1">
      <c r="A263" s="12" t="inlineStr">
        <is>
          <t>Fractions, Decimals and Percentages</t>
        </is>
      </c>
      <c r="B263" s="12" t="inlineStr">
        <is>
          <t>Percentages: Increase, Decrease and Interest</t>
        </is>
      </c>
      <c r="C263" s="13" t="inlineStr">
        <is>
          <t>Diagnostic: Percentages (Increase, Decrease and Interest) [MF00.16]</t>
        </is>
      </c>
      <c r="D263" s="12" t="inlineStr">
        <is>
          <t>This is a short diagnostic with questions on the topic of Percentages: Increase, Decrease and Interest.</t>
        </is>
      </c>
      <c r="E263" s="12" t="inlineStr">
        <is>
          <t>3e3433e0-0cb9-4063-9a7c-6c3fc25ae61b</t>
        </is>
      </c>
    </row>
    <row r="264" ht="45" customHeight="1">
      <c r="A264" s="12" t="inlineStr">
        <is>
          <t>Fractions, Decimals and Percentages</t>
        </is>
      </c>
      <c r="B264" s="12" t="inlineStr">
        <is>
          <t>Percentages: Increase, Decrease and Interest</t>
        </is>
      </c>
      <c r="C264" s="13" t="inlineStr">
        <is>
          <t>Percentage Increase and Decrease: Modelling [MF10.06]</t>
        </is>
      </c>
      <c r="D264" s="12" t="inlineStr">
        <is>
          <t>This nugget has learning material and questions covering the topic of percentage increase and decrease by modelling using bar models.</t>
        </is>
      </c>
      <c r="E264" s="12" t="inlineStr">
        <is>
          <t>3d6d0e8f-eeb8-4c75-a53d-9c834de59464</t>
        </is>
      </c>
    </row>
    <row r="265" ht="45" customHeight="1">
      <c r="A265" s="12" t="inlineStr">
        <is>
          <t>Fractions, Decimals and Percentages</t>
        </is>
      </c>
      <c r="B265" s="12" t="inlineStr">
        <is>
          <t>Percentages: Increase, Decrease and Interest</t>
        </is>
      </c>
      <c r="C265" s="13" t="inlineStr">
        <is>
          <t>Percentage Increase [MF10.01]</t>
        </is>
      </c>
      <c r="D265" s="12" t="inlineStr">
        <is>
          <t>This nugget has learning material and questions covering the topic of Percentage Increase (Non Calc).</t>
        </is>
      </c>
      <c r="E265" s="12" t="inlineStr">
        <is>
          <t>d16959c0-2f8f-4c19-8333-26aa72f552a4</t>
        </is>
      </c>
    </row>
    <row r="266" ht="45" customHeight="1">
      <c r="A266" s="12" t="inlineStr">
        <is>
          <t>Fractions, Decimals and Percentages</t>
        </is>
      </c>
      <c r="B266" s="12" t="inlineStr">
        <is>
          <t>Percentages: Increase, Decrease and Interest</t>
        </is>
      </c>
      <c r="C266" s="13" t="inlineStr">
        <is>
          <t>Percentage Decrease [MF10.02]</t>
        </is>
      </c>
      <c r="D266" s="12" t="inlineStr">
        <is>
          <t>This nugget has learning material and questions covering the topic of Percentage Decrease (Non Calc).</t>
        </is>
      </c>
      <c r="E266" s="12" t="inlineStr">
        <is>
          <t>20771ca7-507f-42e7-b50b-9d4cdd865216</t>
        </is>
      </c>
    </row>
    <row r="267" ht="45" customHeight="1">
      <c r="A267" s="12" t="inlineStr">
        <is>
          <t>Fractions, Decimals and Percentages</t>
        </is>
      </c>
      <c r="B267" s="12" t="inlineStr">
        <is>
          <t>Percentages: Increase, Decrease and Interest</t>
        </is>
      </c>
      <c r="C267" s="13" t="inlineStr">
        <is>
          <t>Percentage Increase and Decrease [MF10.03]</t>
        </is>
      </c>
      <c r="D267" s="12" t="inlineStr">
        <is>
          <t>This nugget has learning material and questions covering the topic of Percentage Increase and Decrease (Non Calc).</t>
        </is>
      </c>
      <c r="E267" s="12" t="inlineStr">
        <is>
          <t>a5639c24-9d50-43c0-9e79-bc81fc00484c</t>
        </is>
      </c>
    </row>
    <row r="268" ht="45" customHeight="1">
      <c r="A268" s="12" t="inlineStr">
        <is>
          <t>Fractions, Decimals and Percentages</t>
        </is>
      </c>
      <c r="B268" s="12" t="inlineStr">
        <is>
          <t>Percentages: Increase, Decrease and Interest</t>
        </is>
      </c>
      <c r="C268" s="13" t="inlineStr">
        <is>
          <t>Simple Interest [MF10.05]</t>
        </is>
      </c>
      <c r="D268" s="12" t="inlineStr">
        <is>
          <t>This nugget has learning material and questions covering the topic of Simple Interest (Non Calc).</t>
        </is>
      </c>
      <c r="E268" s="12" t="inlineStr">
        <is>
          <t>7090d002-0788-41f0-bf72-5b6d8f33ca81</t>
        </is>
      </c>
    </row>
    <row r="269" ht="45" customHeight="1">
      <c r="A269" s="12" t="inlineStr">
        <is>
          <t>Fractions, Decimals and Percentages</t>
        </is>
      </c>
      <c r="B269" s="12" t="inlineStr">
        <is>
          <t>Percentages: Increase, Decrease and Interest</t>
        </is>
      </c>
      <c r="C269" s="13" t="inlineStr">
        <is>
          <t>Percentage Increase and Decrease (Calculator) [MF11.03]</t>
        </is>
      </c>
      <c r="D269" s="12" t="inlineStr">
        <is>
          <t>This nugget has learning material and questions covering the topic of Percentages Increase and Decrease (Calculator).</t>
        </is>
      </c>
      <c r="E269" s="12" t="inlineStr">
        <is>
          <t>688127a4-38fd-4e76-87da-dfe67c9d18ed</t>
        </is>
      </c>
    </row>
    <row r="270" ht="45" customHeight="1">
      <c r="A270" s="12" t="inlineStr">
        <is>
          <t>Fractions, Decimals and Percentages</t>
        </is>
      </c>
      <c r="B270" s="12" t="inlineStr">
        <is>
          <t>Percentages: Increase, Decrease and Interest</t>
        </is>
      </c>
      <c r="C270" s="13" t="inlineStr">
        <is>
          <t>Repeated Percentage Increase and Decrease (Calculator) [MF11.05]</t>
        </is>
      </c>
      <c r="D270" s="12" t="inlineStr">
        <is>
          <t>This nugget has learning material and questions covering the topic of Repeated Percentage Increase and Decrease (Calculator).</t>
        </is>
      </c>
      <c r="E270" s="12" t="inlineStr">
        <is>
          <t>0025156c-c2a0-4ce7-b055-ce84fe9b7f08</t>
        </is>
      </c>
    </row>
    <row r="271" ht="45" customHeight="1">
      <c r="A271" s="12" t="inlineStr">
        <is>
          <t>Fractions, Decimals and Percentages</t>
        </is>
      </c>
      <c r="B271" s="12" t="inlineStr">
        <is>
          <t>Percentages: Increase, Decrease and Interest</t>
        </is>
      </c>
      <c r="C271" s="13" t="inlineStr">
        <is>
          <t>Repeated Percentage Change (Increase and Decrease) [MF11.21]</t>
        </is>
      </c>
      <c r="D271" s="12" t="inlineStr">
        <is>
          <t>This nuggets covers how to work out the overall percentage increase or decrease based on a series of percentage increases or decreases by using decimal multipliers.</t>
        </is>
      </c>
      <c r="E271" s="12" t="inlineStr">
        <is>
          <t>2863fc3e-c5f4-4673-8186-2770e5f6e936</t>
        </is>
      </c>
    </row>
    <row r="272" ht="45" customHeight="1">
      <c r="A272" s="12" t="inlineStr">
        <is>
          <t>Fractions, Decimals and Percentages</t>
        </is>
      </c>
      <c r="B272" s="12" t="inlineStr">
        <is>
          <t>Percentages: Increase, Decrease and Interest</t>
        </is>
      </c>
      <c r="C272" s="13" t="inlineStr">
        <is>
          <t>Simple Interest (Calculator) [MF11.06]</t>
        </is>
      </c>
      <c r="D272" s="12" t="inlineStr">
        <is>
          <t>This nugget has learning material and questions covering the topic of Simple Interest (Calculator).</t>
        </is>
      </c>
      <c r="E272" s="12" t="inlineStr">
        <is>
          <t>d4c388b5-dfeb-478f-8e41-fc8493e03084</t>
        </is>
      </c>
    </row>
    <row r="273" ht="45" customHeight="1">
      <c r="A273" s="12" t="inlineStr">
        <is>
          <t>Fractions, Decimals and Percentages</t>
        </is>
      </c>
      <c r="B273" s="12" t="inlineStr">
        <is>
          <t>Percentages: Increase, Decrease and Interest</t>
        </is>
      </c>
      <c r="C273" s="13" t="inlineStr">
        <is>
          <t>Compound Interest (Calculator) [MF11.07]</t>
        </is>
      </c>
      <c r="D273" s="12" t="inlineStr">
        <is>
          <t>This nugget has learning material and questions covering the topic of Compound Interest  (Calculator).</t>
        </is>
      </c>
      <c r="E273" s="12" t="inlineStr">
        <is>
          <t>2f2de45f-d1b6-44cb-a724-8aa056fc2f3c</t>
        </is>
      </c>
    </row>
    <row r="274" ht="45" customHeight="1">
      <c r="A274" s="12" t="inlineStr">
        <is>
          <t>Fractions, Decimals and Percentages</t>
        </is>
      </c>
      <c r="B274" s="12" t="inlineStr">
        <is>
          <t>Percentages: Increase, Decrease and Interest</t>
        </is>
      </c>
      <c r="C274" s="13" t="inlineStr">
        <is>
          <t>Depreciation (Calculator) [MF11.08]</t>
        </is>
      </c>
      <c r="D274" s="12" t="inlineStr">
        <is>
          <t>This nugget has learning material and questions covering the topic of Depreciation (Calculator).</t>
        </is>
      </c>
      <c r="E274" s="12" t="inlineStr">
        <is>
          <t>e188deb2-3742-4dfc-9417-6fd71a92a432</t>
        </is>
      </c>
    </row>
    <row r="275" ht="45" customHeight="1">
      <c r="A275" s="12" t="inlineStr">
        <is>
          <t>Fractions, Decimals and Percentages</t>
        </is>
      </c>
      <c r="B275" s="12" t="inlineStr">
        <is>
          <t>Percentages: Increase, Decrease and Interest</t>
        </is>
      </c>
      <c r="C275" s="13" t="inlineStr">
        <is>
          <t>Compound Interest and Depreciation (Calculator) [MF11.09]</t>
        </is>
      </c>
      <c r="D275" s="12" t="inlineStr">
        <is>
          <t>This nugget has learning material and questions covering the topic of Compound Interest and Depreciation (Calculator).</t>
        </is>
      </c>
      <c r="E275" s="12" t="inlineStr">
        <is>
          <t>dadf798e-bee4-4b5a-9933-3817a83c381a</t>
        </is>
      </c>
    </row>
    <row r="276" ht="45" customHeight="1">
      <c r="A276" s="12" t="inlineStr">
        <is>
          <t>Fractions, Decimals and Percentages</t>
        </is>
      </c>
      <c r="B276" s="12" t="inlineStr">
        <is>
          <t>Percentages: Increase, Decrease and Interest</t>
        </is>
      </c>
      <c r="C276" s="13" t="inlineStr">
        <is>
          <t>Simple and Compound Interest (Calculator) [MF11.10]</t>
        </is>
      </c>
      <c r="D276" s="12" t="inlineStr">
        <is>
          <t>This nugget has learning material and questions covering the topic of Simple and Compound Interest (Calculator).</t>
        </is>
      </c>
      <c r="E276" s="12" t="inlineStr">
        <is>
          <t>a9311ade-7c87-412b-b9bf-047723d068da</t>
        </is>
      </c>
    </row>
    <row r="277" ht="45" customHeight="1">
      <c r="A277" s="12" t="inlineStr">
        <is>
          <t>Fractions, Decimals and Percentages</t>
        </is>
      </c>
      <c r="B277" s="12" t="inlineStr">
        <is>
          <t>Percentage Change and Reverse Percentages</t>
        </is>
      </c>
      <c r="C277" s="13" t="inlineStr">
        <is>
          <t>Diagnostic: Percentage Change and Reverse Percentages [MI00.22]</t>
        </is>
      </c>
      <c r="D277" s="12" t="inlineStr">
        <is>
          <t>This is a short diagnostic with questions on the topic of Percentage Change and Reverse Percentages.</t>
        </is>
      </c>
      <c r="E277" s="12" t="inlineStr">
        <is>
          <t>64bfb229-ce0d-4c38-b150-cc66a84190df</t>
        </is>
      </c>
    </row>
    <row r="278" ht="45" customHeight="1">
      <c r="A278" s="12" t="inlineStr">
        <is>
          <t>Fractions, Decimals and Percentages</t>
        </is>
      </c>
      <c r="B278" s="12" t="inlineStr">
        <is>
          <t>Percentage Change and Reverse Percentages</t>
        </is>
      </c>
      <c r="C278" s="13" t="inlineStr">
        <is>
          <t>Percentage Change [MF11.04]</t>
        </is>
      </c>
      <c r="D278" s="12" t="inlineStr">
        <is>
          <t>This nugget has learning material and questions covering the topic of Percentage Change.</t>
        </is>
      </c>
      <c r="E278" s="12" t="inlineStr">
        <is>
          <t>8122234c-5c94-4d06-9793-ee1f015d319b</t>
        </is>
      </c>
    </row>
    <row r="279" ht="45" customHeight="1">
      <c r="A279" s="12" t="inlineStr">
        <is>
          <t>Fractions, Decimals and Percentages</t>
        </is>
      </c>
      <c r="B279" s="12" t="inlineStr">
        <is>
          <t>Percentage Change and Reverse Percentages</t>
        </is>
      </c>
      <c r="C279" s="13" t="inlineStr">
        <is>
          <t>Reverse Percentages Introduction: Modelling [MF11.18]</t>
        </is>
      </c>
      <c r="D279" s="12" t="inlineStr">
        <is>
          <t>This nugget has learning material and questions covering the topic of finding percentages with missing values by modelling using bar models.</t>
        </is>
      </c>
      <c r="E279" s="12" t="inlineStr">
        <is>
          <t>80de5d29-1335-4cd6-93a3-8bad901e2520</t>
        </is>
      </c>
    </row>
    <row r="280" ht="45" customHeight="1">
      <c r="A280" s="12" t="inlineStr">
        <is>
          <t>Fractions, Decimals and Percentages</t>
        </is>
      </c>
      <c r="B280" s="12" t="inlineStr">
        <is>
          <t>Percentage Change and Reverse Percentages</t>
        </is>
      </c>
      <c r="C280" s="13" t="inlineStr">
        <is>
          <t>Reverse Percentages: Modelling [MF11.19]</t>
        </is>
      </c>
      <c r="D280" s="12" t="inlineStr">
        <is>
          <t>This nugget has learning material and questions covering the topic of reverse percentages by modelling using bar models.</t>
        </is>
      </c>
      <c r="E280" s="12" t="inlineStr">
        <is>
          <t>91f07b46-5312-4da8-b009-db713bae6c28</t>
        </is>
      </c>
    </row>
    <row r="281" ht="45" customHeight="1">
      <c r="A281" s="12" t="inlineStr">
        <is>
          <t>Fractions, Decimals and Percentages</t>
        </is>
      </c>
      <c r="B281" s="12" t="inlineStr">
        <is>
          <t>Percentage Change and Reverse Percentages</t>
        </is>
      </c>
      <c r="C281" s="13" t="inlineStr">
        <is>
          <t>Reverse Percentage [MF11.11]</t>
        </is>
      </c>
      <c r="D281" s="12" t="inlineStr">
        <is>
          <t>This nugget has learning material and questions covering the topic of Reverse Percentage.</t>
        </is>
      </c>
      <c r="E281" s="12" t="inlineStr">
        <is>
          <t>58fe721d-4b12-4061-ad2e-f90ab4df6915</t>
        </is>
      </c>
    </row>
    <row r="282" ht="45" customHeight="1">
      <c r="A282" s="12" t="inlineStr">
        <is>
          <t>Fractions, Decimals and Percentages</t>
        </is>
      </c>
      <c r="B282" s="12" t="inlineStr">
        <is>
          <t>Percentage Change and Reverse Percentages</t>
        </is>
      </c>
      <c r="C282" s="13" t="inlineStr">
        <is>
          <t>Express One Amount as a Percentage of Another [MF11.13]</t>
        </is>
      </c>
      <c r="D282" s="12" t="inlineStr">
        <is>
          <t>This nugget has learning material and questions covering the topic of Express One amount as a percentage of another (Level 2).</t>
        </is>
      </c>
      <c r="E282" s="12" t="inlineStr">
        <is>
          <t>d71e4d9b-8ce1-4f6b-8605-860e2b74d0eb</t>
        </is>
      </c>
    </row>
    <row r="283" ht="45" customHeight="1">
      <c r="A283" s="12" t="inlineStr">
        <is>
          <t>Fractions, Decimals and Percentages</t>
        </is>
      </c>
      <c r="B283" s="12" t="inlineStr">
        <is>
          <t>FDP Equivalence</t>
        </is>
      </c>
      <c r="C283" s="13" t="inlineStr">
        <is>
          <t>Diagnostic: FDP Equivalence [MW00.42]</t>
        </is>
      </c>
      <c r="D283" s="12" t="inlineStr">
        <is>
          <t>This is a short diagnostic assessment covering the topic of FDP Equivalence.</t>
        </is>
      </c>
      <c r="E283" s="12" t="inlineStr">
        <is>
          <t>23a89c80-7079-49de-8870-996ce2b2151e</t>
        </is>
      </c>
    </row>
    <row r="284" ht="45" customHeight="1">
      <c r="A284" s="12" t="inlineStr">
        <is>
          <t>Fractions, Decimals and Percentages</t>
        </is>
      </c>
      <c r="B284" s="12" t="inlineStr">
        <is>
          <t>FDP Equivalence</t>
        </is>
      </c>
      <c r="C284" s="13" t="inlineStr">
        <is>
          <t>Introduction to Fractions, Decimals and Percentages [MF8.01]</t>
        </is>
      </c>
      <c r="D284" s="12" t="inlineStr">
        <is>
          <t>This nugget has learning material and questions covering the topic of an Introduction to Fractions, Decimals and Percentages.</t>
        </is>
      </c>
      <c r="E284" s="12" t="inlineStr">
        <is>
          <t>24b73690-28c6-42c3-a1d9-71e6fd16bc23</t>
        </is>
      </c>
    </row>
    <row r="285" ht="45" customHeight="1">
      <c r="A285" s="12" t="inlineStr">
        <is>
          <t>Fractions, Decimals and Percentages</t>
        </is>
      </c>
      <c r="B285" s="12" t="inlineStr">
        <is>
          <t>FDP Equivalence</t>
        </is>
      </c>
      <c r="C285" s="13" t="inlineStr">
        <is>
          <t>Converting Fractions to Denominator 100 [MF8.02]</t>
        </is>
      </c>
      <c r="D285" s="12" t="inlineStr">
        <is>
          <t>This nugget has learning material and questions covering the topic of Converting Fractions to Denominator 100.</t>
        </is>
      </c>
      <c r="E285" s="12" t="inlineStr">
        <is>
          <t>6147faea-d7c5-4fcf-8404-fdf358fa97b3</t>
        </is>
      </c>
    </row>
    <row r="286" ht="45" customHeight="1">
      <c r="A286" s="12" t="inlineStr">
        <is>
          <t>Fractions, Decimals and Percentages</t>
        </is>
      </c>
      <c r="B286" s="12" t="inlineStr">
        <is>
          <t>FDP Equivalence</t>
        </is>
      </c>
      <c r="C286" s="13" t="inlineStr">
        <is>
          <t>Fractions to Percentage [MF8.03]</t>
        </is>
      </c>
      <c r="D286" s="12" t="inlineStr">
        <is>
          <t>This nugget has learning material and questions covering the topic of Fractions to Percentages (Non Calc).</t>
        </is>
      </c>
      <c r="E286" s="12" t="inlineStr">
        <is>
          <t>5a393f14-c8b4-4152-bfcf-f94742ea245e</t>
        </is>
      </c>
    </row>
    <row r="287" ht="45" customHeight="1">
      <c r="A287" s="12" t="inlineStr">
        <is>
          <t>Fractions, Decimals and Percentages</t>
        </is>
      </c>
      <c r="B287" s="12" t="inlineStr">
        <is>
          <t>FDP Equivalence</t>
        </is>
      </c>
      <c r="C287" s="13" t="inlineStr">
        <is>
          <t>Decimals to Percentage [MF8.04]</t>
        </is>
      </c>
      <c r="D287" s="12" t="inlineStr">
        <is>
          <t>This nugget has learning material and questions covering the topic of Decimals to Percentages (Non Calc).</t>
        </is>
      </c>
      <c r="E287" s="12" t="inlineStr">
        <is>
          <t>419e58a3-ffcd-4d2c-81bb-bca46e482863</t>
        </is>
      </c>
    </row>
    <row r="288" ht="45" customHeight="1">
      <c r="A288" s="12" t="inlineStr">
        <is>
          <t>Fractions, Decimals and Percentages</t>
        </is>
      </c>
      <c r="B288" s="12" t="inlineStr">
        <is>
          <t>FDP Equivalence</t>
        </is>
      </c>
      <c r="C288" s="13" t="inlineStr">
        <is>
          <t>Percentage to Decimals [MF8.05]</t>
        </is>
      </c>
      <c r="D288" s="12" t="inlineStr">
        <is>
          <t>This nugget has learning material and questions covering the topic of Percentages to Decimals (Non Calc).</t>
        </is>
      </c>
      <c r="E288" s="12" t="inlineStr">
        <is>
          <t>b5815eb5-019e-4b2f-9e0d-078cddd3c1ce</t>
        </is>
      </c>
    </row>
    <row r="289" ht="45" customHeight="1">
      <c r="A289" s="12" t="inlineStr">
        <is>
          <t>Fractions, Decimals and Percentages</t>
        </is>
      </c>
      <c r="B289" s="12" t="inlineStr">
        <is>
          <t>FDP Equivalence</t>
        </is>
      </c>
      <c r="C289" s="13" t="inlineStr">
        <is>
          <t>Fractions to Decimals 1: Equivalent Fractions [MF8.06]</t>
        </is>
      </c>
      <c r="D289" s="12" t="inlineStr">
        <is>
          <t>This nugget has learning material and questions covering the topic of Fractions to Decimals 1: Equivalent Fractions.</t>
        </is>
      </c>
      <c r="E289" s="12" t="inlineStr">
        <is>
          <t>75e4fb93-b129-478d-8ccb-6841b998fdd5</t>
        </is>
      </c>
    </row>
    <row r="290" ht="45" customHeight="1">
      <c r="A290" s="12" t="inlineStr">
        <is>
          <t>Fractions, Decimals and Percentages</t>
        </is>
      </c>
      <c r="B290" s="12" t="inlineStr">
        <is>
          <t>FDP Equivalence</t>
        </is>
      </c>
      <c r="C290" s="13" t="inlineStr">
        <is>
          <t>Fractions to Decimals 2: Division [MF8.07]</t>
        </is>
      </c>
      <c r="D290" s="12" t="inlineStr">
        <is>
          <t>This nugget has learning material and questions covering the topic of Fractions to Decimals 2: Division.</t>
        </is>
      </c>
      <c r="E290" s="12" t="inlineStr">
        <is>
          <t>307c8036-b917-4099-9099-01fab156cd5f</t>
        </is>
      </c>
    </row>
    <row r="291" ht="45" customHeight="1">
      <c r="A291" s="12" t="inlineStr">
        <is>
          <t>Fractions, Decimals and Percentages</t>
        </is>
      </c>
      <c r="B291" s="12" t="inlineStr">
        <is>
          <t>FDP Equivalence</t>
        </is>
      </c>
      <c r="C291" s="13" t="inlineStr">
        <is>
          <t>Percentage to Fractions [MF8.08]</t>
        </is>
      </c>
      <c r="D291" s="12" t="inlineStr">
        <is>
          <t>This nugget has learning material and questions covering the topic of Percentages to Fractions (Non Calc).</t>
        </is>
      </c>
      <c r="E291" s="12" t="inlineStr">
        <is>
          <t>3faff58f-9654-429f-b207-433cd1518e0c</t>
        </is>
      </c>
    </row>
    <row r="292" ht="45" customHeight="1">
      <c r="A292" s="12" t="inlineStr">
        <is>
          <t>Fractions, Decimals and Percentages</t>
        </is>
      </c>
      <c r="B292" s="12" t="inlineStr">
        <is>
          <t>FDP Equivalence</t>
        </is>
      </c>
      <c r="C292" s="13" t="inlineStr">
        <is>
          <t>Decimals to Fractions [MF8.09]</t>
        </is>
      </c>
      <c r="D292" s="12" t="inlineStr">
        <is>
          <t>This nugget has learning material and questions covering the topic of Decimals to Fractions (Non Calc).</t>
        </is>
      </c>
      <c r="E292" s="12" t="inlineStr">
        <is>
          <t>2cc759fd-a3af-4f85-9853-fda884a8de8e</t>
        </is>
      </c>
    </row>
    <row r="293" ht="45" customHeight="1">
      <c r="A293" s="12" t="inlineStr">
        <is>
          <t>Fractions, Decimals and Percentages</t>
        </is>
      </c>
      <c r="B293" s="12" t="inlineStr">
        <is>
          <t>FDP Equivalence</t>
        </is>
      </c>
      <c r="C293" s="13" t="inlineStr">
        <is>
          <t>Ordering Fractions, Decimals and Percentages 1: Unit Fractions (Non-Calculator) [MF8.14]</t>
        </is>
      </c>
      <c r="D293" s="12" t="inlineStr">
        <is>
          <t>This nugget has learning material and questions covering the topic of Ordering Fractions, Decimals &amp; Percentages 1.</t>
        </is>
      </c>
      <c r="E293" s="12" t="inlineStr">
        <is>
          <t>af14a918-5814-46cb-90c3-8ff4647a94fd</t>
        </is>
      </c>
    </row>
    <row r="294" ht="45" customHeight="1">
      <c r="A294" s="12" t="inlineStr">
        <is>
          <t>Fractions, Decimals and Percentages</t>
        </is>
      </c>
      <c r="B294" s="12" t="inlineStr">
        <is>
          <t>FDP Equivalence</t>
        </is>
      </c>
      <c r="C294" s="13" t="inlineStr">
        <is>
          <t>Ordering Fractions, Decimals and Percentages 2: Non-Unit Fractions (Non-Calculator) [MF8.15]</t>
        </is>
      </c>
      <c r="D294" s="12" t="inlineStr">
        <is>
          <t>This nugget has learning material and questions covering the topic of Ordering Fractions, Decimals &amp; Percentages 2.</t>
        </is>
      </c>
      <c r="E294" s="12" t="inlineStr">
        <is>
          <t>d60b8202-9704-4941-8b6a-82742b38aa74</t>
        </is>
      </c>
    </row>
    <row r="295" ht="45" customHeight="1">
      <c r="A295" s="12" t="inlineStr">
        <is>
          <t>Fractions, Decimals and Percentages</t>
        </is>
      </c>
      <c r="B295" s="12" t="inlineStr">
        <is>
          <t>FDP Equivalence</t>
        </is>
      </c>
      <c r="C295" s="13" t="inlineStr">
        <is>
          <t>Converting Percentage (Less than 1%) [MF8.18]</t>
        </is>
      </c>
      <c r="D295" s="12" t="inlineStr">
        <is>
          <t>This nugget has learning material and questions covering the topic of Converting Percentage (Less than 1%).</t>
        </is>
      </c>
      <c r="E295" s="12" t="inlineStr">
        <is>
          <t>50e19428-bae2-4342-84df-efb4e9c84c35</t>
        </is>
      </c>
    </row>
    <row r="296" ht="45" customHeight="1">
      <c r="A296" s="12" t="inlineStr">
        <is>
          <t>Fractions, Decimals and Percentages</t>
        </is>
      </c>
      <c r="B296" s="12" t="inlineStr">
        <is>
          <t>FDP Equivalence</t>
        </is>
      </c>
      <c r="C296" s="13" t="inlineStr">
        <is>
          <t>Converting Percentage (Greater than 100%) [MF8.19]</t>
        </is>
      </c>
      <c r="D296" s="12" t="inlineStr">
        <is>
          <t>This nugget has learning material and questions covering the topic of Converting Percentage (Greater than 100%).</t>
        </is>
      </c>
      <c r="E296" s="12" t="inlineStr">
        <is>
          <t>a9b254ed-b1d4-4027-afe6-57fc73dfd6f9</t>
        </is>
      </c>
    </row>
    <row r="297" ht="45" customHeight="1">
      <c r="A297" s="12" t="inlineStr">
        <is>
          <t>Fractions, Decimals and Percentages</t>
        </is>
      </c>
      <c r="B297" s="12" t="inlineStr">
        <is>
          <t>Recurring Decimals</t>
        </is>
      </c>
      <c r="C297" s="13" t="inlineStr">
        <is>
          <t>Diagnostic: Recurring Decimals [MH00.03]</t>
        </is>
      </c>
      <c r="D297" s="12" t="inlineStr">
        <is>
          <t>This is a short diagnostic with questions on the topic of Recurring Decimals.</t>
        </is>
      </c>
      <c r="E297" s="12" t="inlineStr">
        <is>
          <t>2380564b-53f1-4532-b5b2-a85d11faf34f</t>
        </is>
      </c>
    </row>
    <row r="298" ht="45" customHeight="1">
      <c r="A298" s="12" t="inlineStr">
        <is>
          <t>Fractions, Decimals and Percentages</t>
        </is>
      </c>
      <c r="B298" s="12" t="inlineStr">
        <is>
          <t>Recurring Decimals</t>
        </is>
      </c>
      <c r="C298" s="13" t="inlineStr">
        <is>
          <t>Fractions to Recurring Decimals 1: Special Cases [MH51.01]</t>
        </is>
      </c>
      <c r="D298" s="12" t="inlineStr">
        <is>
          <t>This nugget has learning material and questions covering the topic of Fractions to Decimals 3.</t>
        </is>
      </c>
      <c r="E298" s="12" t="inlineStr">
        <is>
          <t>52eb485e-8007-43c1-9686-eb05a9de894d</t>
        </is>
      </c>
    </row>
    <row r="299" ht="45" customHeight="1">
      <c r="A299" s="12" t="inlineStr">
        <is>
          <t>Fractions, Decimals and Percentages</t>
        </is>
      </c>
      <c r="B299" s="12" t="inlineStr">
        <is>
          <t>Recurring Decimals</t>
        </is>
      </c>
      <c r="C299" s="13" t="inlineStr">
        <is>
          <t>Fractions to Recurring Decimals 2: Long Division [MH51.02]</t>
        </is>
      </c>
      <c r="D299" s="12" t="inlineStr">
        <is>
          <t>This nugget has learning material and questions covering the topic of Fractions to Decimals 4.</t>
        </is>
      </c>
      <c r="E299" s="12" t="inlineStr">
        <is>
          <t>79446190-0955-436a-b74f-93e876fe9c0a</t>
        </is>
      </c>
    </row>
    <row r="300" ht="45" customHeight="1">
      <c r="A300" s="12" t="inlineStr">
        <is>
          <t>Fractions, Decimals and Percentages</t>
        </is>
      </c>
      <c r="B300" s="12" t="inlineStr">
        <is>
          <t>Recurring Decimals</t>
        </is>
      </c>
      <c r="C300" s="13" t="inlineStr">
        <is>
          <t>Fractions to Recurring Decimals 3: Long Division (Numbers &gt; 1) [MH51.03]</t>
        </is>
      </c>
      <c r="D300" s="12" t="inlineStr">
        <is>
          <t>This nugget has learning material and questions covering the topic of Fractions to Decimals 5.</t>
        </is>
      </c>
      <c r="E300" s="12" t="inlineStr">
        <is>
          <t>2ea3b33b-bdd9-43fe-be84-0dc32a597063</t>
        </is>
      </c>
    </row>
    <row r="301" ht="45" customHeight="1">
      <c r="A301" s="12" t="inlineStr">
        <is>
          <t>Fractions, Decimals and Percentages</t>
        </is>
      </c>
      <c r="B301" s="12" t="inlineStr">
        <is>
          <t>Recurring Decimals</t>
        </is>
      </c>
      <c r="C301" s="13" t="inlineStr">
        <is>
          <t>Recurring Decimals 1: 1–2 Digits [MH51.04]</t>
        </is>
      </c>
      <c r="D301" s="12" t="inlineStr">
        <is>
          <t>This nugget has learning material and questions covering the topic of Recurring Decimals 1: 1–2 Digits.</t>
        </is>
      </c>
      <c r="E301" s="12" t="inlineStr">
        <is>
          <t>32f0eed0-c078-4592-93e8-d20218adae10</t>
        </is>
      </c>
    </row>
    <row r="302" ht="45" customHeight="1">
      <c r="A302" s="12" t="inlineStr">
        <is>
          <t>Fractions, Decimals and Percentages</t>
        </is>
      </c>
      <c r="B302" s="12" t="inlineStr">
        <is>
          <t>Recurring Decimals</t>
        </is>
      </c>
      <c r="C302" s="13" t="inlineStr">
        <is>
          <t>Recurring Decimals 2: 2–4 Digits [MH51.05]</t>
        </is>
      </c>
      <c r="D302" s="12" t="inlineStr">
        <is>
          <t>This nugget has learning material and questions covering the topic of Recurring Decimals 2: 2–4 Digits.</t>
        </is>
      </c>
      <c r="E302" s="12" t="inlineStr">
        <is>
          <t>af82b40f-6770-4725-9fc4-371ee6d8c93d</t>
        </is>
      </c>
    </row>
    <row r="303" ht="45" customHeight="1">
      <c r="A303" s="12" t="inlineStr">
        <is>
          <t>Fractions, Decimals and Percentages</t>
        </is>
      </c>
      <c r="B303" s="12" t="inlineStr">
        <is>
          <t>Recurring Decimals</t>
        </is>
      </c>
      <c r="C303" s="13" t="inlineStr">
        <is>
          <t>Recurring Decimals 3: Non-Recurring and Recurring Digits [MH51.06]</t>
        </is>
      </c>
      <c r="D303" s="12" t="inlineStr">
        <is>
          <t>This nugget has learning material and questions covering the topic of Recurring Decimals 3: Non-Recurring and Recurring Digits.</t>
        </is>
      </c>
      <c r="E303" s="12" t="inlineStr">
        <is>
          <t>cfe5bdec-91f8-47fc-bc06-25a6a20ff72a</t>
        </is>
      </c>
    </row>
    <row r="304" ht="45" customHeight="1">
      <c r="A304" s="12" t="inlineStr">
        <is>
          <t>Fractions, Decimals and Percentages</t>
        </is>
      </c>
      <c r="B304" s="12" t="inlineStr">
        <is>
          <t>Recurring Decimals</t>
        </is>
      </c>
      <c r="C304" s="13" t="inlineStr">
        <is>
          <t>Recurring Decimals 4: Special Cases [MH51.07]</t>
        </is>
      </c>
      <c r="D304" s="12" t="inlineStr">
        <is>
          <t>This nugget has learning material and questions covering the topic of Recurring Decimals 4: Special Cases.</t>
        </is>
      </c>
      <c r="E304" s="12" t="inlineStr">
        <is>
          <t>aef7240b-8b8e-4a4a-b60e-111224f7da7a</t>
        </is>
      </c>
    </row>
    <row r="305" ht="45" customHeight="1">
      <c r="A305" s="12" t="inlineStr">
        <is>
          <t>Fractions, Decimals and Percentages</t>
        </is>
      </c>
      <c r="B305" s="12" t="inlineStr">
        <is>
          <t>Recurring Decimals</t>
        </is>
      </c>
      <c r="C305" s="13" t="inlineStr">
        <is>
          <t>Recurring Decimals 5: Calculations [MH51.08]</t>
        </is>
      </c>
      <c r="D305" s="12" t="inlineStr">
        <is>
          <t>This nugget has learning material and questions covering the topic of Recurring Decimals 5: Calculations.</t>
        </is>
      </c>
      <c r="E305" s="12" t="inlineStr">
        <is>
          <t>4d09111e-028a-4f82-b77a-942888fd3499</t>
        </is>
      </c>
    </row>
    <row r="306" ht="45" customHeight="1">
      <c r="A306" s="12" t="inlineStr">
        <is>
          <t>Ratio and Proportion</t>
        </is>
      </c>
      <c r="B306" s="12" t="inlineStr">
        <is>
          <t>Ratio</t>
        </is>
      </c>
      <c r="C306" s="13" t="inlineStr">
        <is>
          <t>Diagnostic: Ratio [MW00.07]</t>
        </is>
      </c>
      <c r="D306" s="12" t="inlineStr">
        <is>
          <t>This is a short diagnostic with questions on the topic of Ratio.</t>
        </is>
      </c>
      <c r="E306" s="12" t="inlineStr">
        <is>
          <t>27e56fcb-5a78-43c6-81b0-4e2fe91fdc2f</t>
        </is>
      </c>
    </row>
    <row r="307" ht="45" customHeight="1">
      <c r="A307" s="12" t="inlineStr">
        <is>
          <t>Ratio and Proportion</t>
        </is>
      </c>
      <c r="B307" s="12" t="inlineStr">
        <is>
          <t>Ratio</t>
        </is>
      </c>
      <c r="C307" s="13" t="inlineStr">
        <is>
          <t>Introduction to Ratio [MF15.01]</t>
        </is>
      </c>
      <c r="D307" s="12" t="inlineStr">
        <is>
          <t>This nugget has learning material and questions covering the topic of an Introduction to Ratio.</t>
        </is>
      </c>
      <c r="E307" s="12" t="inlineStr">
        <is>
          <t>a54c1392-c308-43a2-82d3-c0494a6c9436</t>
        </is>
      </c>
    </row>
    <row r="308" ht="45" customHeight="1">
      <c r="A308" s="12" t="inlineStr">
        <is>
          <t>Ratio and Proportion</t>
        </is>
      </c>
      <c r="B308" s="12" t="inlineStr">
        <is>
          <t>Ratio</t>
        </is>
      </c>
      <c r="C308" s="13" t="inlineStr">
        <is>
          <t>Simplifying Ratios [MF15.02]</t>
        </is>
      </c>
      <c r="D308" s="12" t="inlineStr">
        <is>
          <t>This nugget has learning material and questions covering the topic of Simplifying Ratios.</t>
        </is>
      </c>
      <c r="E308" s="12" t="inlineStr">
        <is>
          <t>39f4ac58-dba5-4ae1-b9a3-6a89c10f42f5</t>
        </is>
      </c>
    </row>
    <row r="309" ht="45" customHeight="1">
      <c r="A309" s="12" t="inlineStr">
        <is>
          <t>Ratio and Proportion</t>
        </is>
      </c>
      <c r="B309" s="12" t="inlineStr">
        <is>
          <t>Ratio</t>
        </is>
      </c>
      <c r="C309" s="13" t="inlineStr">
        <is>
          <t>Converting Ratios into the Form 1:n [MF15.03]</t>
        </is>
      </c>
      <c r="D309" s="12" t="inlineStr">
        <is>
          <t>This nugget has learning material and questions covering the topic of Converting Ratios into the Form 1:n.</t>
        </is>
      </c>
      <c r="E309" s="12" t="inlineStr">
        <is>
          <t>17860a51-c886-48f1-b469-851869e282ab</t>
        </is>
      </c>
    </row>
    <row r="310" ht="45" customHeight="1">
      <c r="A310" s="12" t="inlineStr">
        <is>
          <t>Ratio and Proportion</t>
        </is>
      </c>
      <c r="B310" s="12" t="inlineStr">
        <is>
          <t>Ratio</t>
        </is>
      </c>
      <c r="C310" s="13" t="inlineStr">
        <is>
          <t>Converting Ratios into the Form n:1 [MF15.04]</t>
        </is>
      </c>
      <c r="D310" s="12" t="inlineStr">
        <is>
          <t>This nugget has learning material and questions covering the topic of converting ratios into the form n:1.</t>
        </is>
      </c>
      <c r="E310" s="12" t="inlineStr">
        <is>
          <t>1badc253-9465-4095-95cd-68fc12648dd1</t>
        </is>
      </c>
    </row>
    <row r="311" ht="45" customHeight="1">
      <c r="A311" s="12" t="inlineStr">
        <is>
          <t>Ratio and Proportion</t>
        </is>
      </c>
      <c r="B311" s="12" t="inlineStr">
        <is>
          <t>Ratio</t>
        </is>
      </c>
      <c r="C311" s="13" t="inlineStr">
        <is>
          <t>3 Part Ratios [MF15.05]</t>
        </is>
      </c>
      <c r="D311" s="12" t="inlineStr">
        <is>
          <t>This nugget has learning material and questions covering the topic of 3 Part Ratios.</t>
        </is>
      </c>
      <c r="E311" s="12" t="inlineStr">
        <is>
          <t>f20c4580-8420-4607-bcf4-592072726aad</t>
        </is>
      </c>
    </row>
    <row r="312" ht="45" customHeight="1">
      <c r="A312" s="12" t="inlineStr">
        <is>
          <t>Ratio and Proportion</t>
        </is>
      </c>
      <c r="B312" s="12" t="inlineStr">
        <is>
          <t>Ratio</t>
        </is>
      </c>
      <c r="C312" s="13" t="inlineStr">
        <is>
          <t>Simplifying Ratios with Units [MF15.06]</t>
        </is>
      </c>
      <c r="D312" s="12" t="inlineStr">
        <is>
          <t>This nugget has learning material and questions covering the topic of Simplifying Ratios with Units.</t>
        </is>
      </c>
      <c r="E312" s="12" t="inlineStr">
        <is>
          <t>dcb4b144-8764-4bd4-9c5d-18ffd70451ab</t>
        </is>
      </c>
    </row>
    <row r="313" ht="45" customHeight="1">
      <c r="A313" s="12" t="inlineStr">
        <is>
          <t>Ratio and Proportion</t>
        </is>
      </c>
      <c r="B313" s="12" t="inlineStr">
        <is>
          <t>Ratio</t>
        </is>
      </c>
      <c r="C313" s="13" t="inlineStr">
        <is>
          <t>Converting Ratios into Fractions [MF15.11]</t>
        </is>
      </c>
      <c r="D313" s="12" t="inlineStr">
        <is>
          <t>This nugget has learning material and questions covering the topic of Converting Ratios into Fractions.</t>
        </is>
      </c>
      <c r="E313" s="12" t="inlineStr">
        <is>
          <t>907919ea-8fac-44c8-bcd9-456608e7040c</t>
        </is>
      </c>
    </row>
    <row r="314" ht="45" customHeight="1">
      <c r="A314" s="12" t="inlineStr">
        <is>
          <t>Ratio and Proportion</t>
        </is>
      </c>
      <c r="B314" s="12" t="inlineStr">
        <is>
          <t>Ratio</t>
        </is>
      </c>
      <c r="C314" s="13" t="inlineStr">
        <is>
          <t>Converting Fractions into Ratios [MF15.12]</t>
        </is>
      </c>
      <c r="D314" s="12" t="inlineStr">
        <is>
          <t>This nugget has learning material and questions covering the topic of converting fractions into ratios.</t>
        </is>
      </c>
      <c r="E314" s="12" t="inlineStr">
        <is>
          <t>3dd802c2-6e1b-436d-bfc1-fea0371a3e24</t>
        </is>
      </c>
    </row>
    <row r="315" ht="45" customHeight="1">
      <c r="A315" s="12" t="inlineStr">
        <is>
          <t>Ratio and Proportion</t>
        </is>
      </c>
      <c r="B315" s="12" t="inlineStr">
        <is>
          <t>Ratio</t>
        </is>
      </c>
      <c r="C315" s="13" t="inlineStr">
        <is>
          <t>Diagnostic: Ratio (Sharing) [MF00.22]</t>
        </is>
      </c>
      <c r="D315" s="12" t="inlineStr">
        <is>
          <t>This is a short diagnostic with questions on the topic of Ratio: Sharing 1.</t>
        </is>
      </c>
      <c r="E315" s="12" t="inlineStr">
        <is>
          <t>784c1c0e-2fa4-4594-ae7c-b368a28883b7</t>
        </is>
      </c>
    </row>
    <row r="316" ht="45" customHeight="1">
      <c r="A316" s="12" t="inlineStr">
        <is>
          <t>Ratio and Proportion</t>
        </is>
      </c>
      <c r="B316" s="12" t="inlineStr">
        <is>
          <t>Ratio</t>
        </is>
      </c>
      <c r="C316" s="13" t="inlineStr">
        <is>
          <t>Sharing with a Given Ratio: Modelling [MF15.15]</t>
        </is>
      </c>
      <c r="D316" s="12" t="inlineStr">
        <is>
          <t>This nugget has learning material and questions covering the topic of modelling sharing with a given ratio using bar models.</t>
        </is>
      </c>
      <c r="E316" s="12" t="inlineStr">
        <is>
          <t>e39538e6-4a8c-4263-81ec-7961de6f27f1</t>
        </is>
      </c>
    </row>
    <row r="317" ht="45" customHeight="1">
      <c r="A317" s="12" t="inlineStr">
        <is>
          <t>Ratio and Proportion</t>
        </is>
      </c>
      <c r="B317" s="12" t="inlineStr">
        <is>
          <t>Ratio</t>
        </is>
      </c>
      <c r="C317" s="13" t="inlineStr">
        <is>
          <t>Ratio Fluency: Modelling [MF15.16]</t>
        </is>
      </c>
      <c r="D317" s="12" t="inlineStr">
        <is>
          <t>This nugget has learning material and questions covering the topic of ratio, whilst promoting fluency using bar models.</t>
        </is>
      </c>
      <c r="E317" s="12" t="inlineStr">
        <is>
          <t>051b4de1-9bde-4431-990a-efc2557d1c6b</t>
        </is>
      </c>
    </row>
    <row r="318" ht="45" customHeight="1">
      <c r="A318" s="12" t="inlineStr">
        <is>
          <t>Ratio and Proportion</t>
        </is>
      </c>
      <c r="B318" s="12" t="inlineStr">
        <is>
          <t>Ratio</t>
        </is>
      </c>
      <c r="C318" s="13" t="inlineStr">
        <is>
          <t>Sharing with a Given Ratio 1 [MH15.07]</t>
        </is>
      </c>
      <c r="D318" s="12" t="inlineStr">
        <is>
          <t>This nugget has learning material and questions covering the topic of Sharing with a Given Ratio 1.</t>
        </is>
      </c>
      <c r="E318" s="12" t="inlineStr">
        <is>
          <t>9238c5f9-b96d-4dd6-96c6-c3bd18028d29</t>
        </is>
      </c>
    </row>
    <row r="319" ht="45" customHeight="1">
      <c r="A319" s="12" t="inlineStr">
        <is>
          <t>Ratio and Proportion</t>
        </is>
      </c>
      <c r="B319" s="12" t="inlineStr">
        <is>
          <t>Ratio</t>
        </is>
      </c>
      <c r="C319" s="13" t="inlineStr">
        <is>
          <t>Sharing with a Given Ratio 2 (Calculator) [MF15.08]</t>
        </is>
      </c>
      <c r="D319" s="12" t="inlineStr">
        <is>
          <t>This nugget has learning material and questions covering the topic of Sharing with a Given Ratio 2 (Calculator).</t>
        </is>
      </c>
      <c r="E319" s="12" t="inlineStr">
        <is>
          <t>95c120a8-a747-4395-9d1c-aaaa07ac198e</t>
        </is>
      </c>
    </row>
    <row r="320" ht="45" customHeight="1">
      <c r="A320" s="12" t="inlineStr">
        <is>
          <t>Ratio and Proportion</t>
        </is>
      </c>
      <c r="B320" s="12" t="inlineStr">
        <is>
          <t>Ratio</t>
        </is>
      </c>
      <c r="C320" s="13" t="inlineStr">
        <is>
          <t>Sharing with a Given Ratio 3 (Calculator): Working Backwards [MF15.09]</t>
        </is>
      </c>
      <c r="D320" s="12" t="inlineStr">
        <is>
          <t>This nugget has learning material and questions covering the topic of Sharing with a Given Ratio 3 (Calculator).</t>
        </is>
      </c>
      <c r="E320" s="12" t="inlineStr">
        <is>
          <t>47267077-7f79-4c73-8ba5-f89490c5e553</t>
        </is>
      </c>
    </row>
    <row r="321" ht="45" customHeight="1">
      <c r="A321" s="12" t="inlineStr">
        <is>
          <t>Ratio and Proportion</t>
        </is>
      </c>
      <c r="B321" s="12" t="inlineStr">
        <is>
          <t>Ratio</t>
        </is>
      </c>
      <c r="C321" s="13" t="inlineStr">
        <is>
          <t>Sharing with a Given Ratio 4 (Calculator): 3 Part Ratios [MF15.10]</t>
        </is>
      </c>
      <c r="D321" s="12" t="inlineStr">
        <is>
          <t>This nugget has learning material and questions covering the topic of Sharing with a Given Ratio 4 (Calculator).</t>
        </is>
      </c>
      <c r="E321" s="12" t="inlineStr">
        <is>
          <t>ba2b628b-6d41-47b6-a866-3caeb477321f</t>
        </is>
      </c>
    </row>
    <row r="322" ht="45" customHeight="1">
      <c r="A322" s="12" t="inlineStr">
        <is>
          <t>Ratio and Proportion</t>
        </is>
      </c>
      <c r="B322" s="12" t="inlineStr">
        <is>
          <t>Ratio</t>
        </is>
      </c>
      <c r="C322" s="13" t="inlineStr">
        <is>
          <t>Part of a Ratio to the Whole [MF15.13]</t>
        </is>
      </c>
      <c r="D322" s="12" t="inlineStr">
        <is>
          <t>This nugget has learning material and questions covering the topic of Part of a Ratio to the Whole.</t>
        </is>
      </c>
      <c r="E322" s="12" t="inlineStr">
        <is>
          <t>04964732-461a-4c1a-8f82-5e00b92f69d7</t>
        </is>
      </c>
    </row>
    <row r="323" ht="45" customHeight="1">
      <c r="A323" s="12" t="inlineStr">
        <is>
          <t>Ratio and Proportion</t>
        </is>
      </c>
      <c r="B323" s="12" t="inlineStr">
        <is>
          <t>Ratio</t>
        </is>
      </c>
      <c r="C323" s="13" t="inlineStr">
        <is>
          <t>Ratio: Problem Solving [MF15.17]</t>
        </is>
      </c>
      <c r="D323" s="12" t="inlineStr">
        <is>
          <t xml:space="preserve">This nugget has learning material and questions covering the topic of problem solving with ratios, for example finding a total when given one part of a ratio and applying ratio to profit and loss problems. </t>
        </is>
      </c>
      <c r="E323" s="12" t="inlineStr">
        <is>
          <t>95cee56f-fd54-4c32-a64a-7a9c1981e76e</t>
        </is>
      </c>
    </row>
    <row r="324" ht="45" customHeight="1">
      <c r="A324" s="12" t="inlineStr">
        <is>
          <t>Ratio and Proportion</t>
        </is>
      </c>
      <c r="B324" s="12" t="inlineStr">
        <is>
          <t>Ratio</t>
        </is>
      </c>
      <c r="C324" s="13" t="inlineStr">
        <is>
          <t>Ratio: Two Ratios [MF15.18]</t>
        </is>
      </c>
      <c r="D324" s="12" t="inlineStr">
        <is>
          <t>This nugget has learning material and questions covering the topic of two ratios. The problems each contain two or more ratios that have shared elements.</t>
        </is>
      </c>
      <c r="E324" s="12" t="inlineStr">
        <is>
          <t>c676b455-f4d3-4c38-95d2-5f692879275b</t>
        </is>
      </c>
    </row>
    <row r="325" ht="45" customHeight="1">
      <c r="A325" s="12" t="inlineStr">
        <is>
          <t>Ratio and Proportion</t>
        </is>
      </c>
      <c r="B325" s="12" t="inlineStr">
        <is>
          <t>Ratio</t>
        </is>
      </c>
      <c r="C325" s="13" t="inlineStr">
        <is>
          <t>Ratio: Angles [MF15.19]</t>
        </is>
      </c>
      <c r="D325" s="12" t="inlineStr">
        <is>
          <t>This nugget has learning material and questions covering the topic of ratio within the context of angle rules, such as the sum of angles on a straight line and the sum of angles in a triangle.</t>
        </is>
      </c>
      <c r="E325" s="12" t="inlineStr">
        <is>
          <t>e412a6f3-c994-4fa1-b226-cdf589aebfbf</t>
        </is>
      </c>
    </row>
    <row r="326" ht="45" customHeight="1">
      <c r="A326" s="12" t="inlineStr">
        <is>
          <t>Ratio and Proportion</t>
        </is>
      </c>
      <c r="B326" s="12" t="inlineStr">
        <is>
          <t>Ratio</t>
        </is>
      </c>
      <c r="C326" s="13" t="inlineStr">
        <is>
          <t>Ratio: Applied [MF15.20]</t>
        </is>
      </c>
      <c r="D326" s="12" t="inlineStr">
        <is>
          <t>This nugget has learning material and questions covering the application of ratio to other branches of mathematics, such as geometry, standard form and percentages.</t>
        </is>
      </c>
      <c r="E326" s="12" t="inlineStr">
        <is>
          <t>29e7830d-3b02-428e-98f7-80d60767573c</t>
        </is>
      </c>
    </row>
    <row r="327" ht="45" customHeight="1">
      <c r="A327" s="12" t="inlineStr">
        <is>
          <t>Ratio and Proportion</t>
        </is>
      </c>
      <c r="B327" s="12" t="inlineStr">
        <is>
          <t>Proportion</t>
        </is>
      </c>
      <c r="C327" s="13" t="inlineStr">
        <is>
          <t>Diagnostic: Proportion [MF00.23]</t>
        </is>
      </c>
      <c r="D327" s="12" t="inlineStr">
        <is>
          <t>This is a short diagnostic with questions on the topic of Proportion.</t>
        </is>
      </c>
      <c r="E327" s="12" t="inlineStr">
        <is>
          <t>5ad460b2-d9ea-4f80-93d1-f36dfdd5480b</t>
        </is>
      </c>
    </row>
    <row r="328" ht="45" customHeight="1">
      <c r="A328" s="12" t="inlineStr">
        <is>
          <t>Ratio and Proportion</t>
        </is>
      </c>
      <c r="B328" s="12" t="inlineStr">
        <is>
          <t>Proportion</t>
        </is>
      </c>
      <c r="C328" s="13" t="inlineStr">
        <is>
          <t>Introduction to Proportion [MF16.01]</t>
        </is>
      </c>
      <c r="D328" s="12" t="inlineStr">
        <is>
          <t>This nugget has learning material and questions covering the topic of an Introduction to Proportion.</t>
        </is>
      </c>
      <c r="E328" s="12" t="inlineStr">
        <is>
          <t>be7223b9-5117-4da2-b82b-a75df633f805</t>
        </is>
      </c>
    </row>
    <row r="329" ht="45" customHeight="1">
      <c r="A329" s="12" t="inlineStr">
        <is>
          <t>Ratio and Proportion</t>
        </is>
      </c>
      <c r="B329" s="12" t="inlineStr">
        <is>
          <t>Proportion</t>
        </is>
      </c>
      <c r="C329" s="13" t="inlineStr">
        <is>
          <t>Recipe Ratio 1: Find Amount of Ingredients [MF16.02]</t>
        </is>
      </c>
      <c r="D329" s="12" t="inlineStr">
        <is>
          <t>This nugget has learning material and questions covering the topic of Recipe Ratio 1.</t>
        </is>
      </c>
      <c r="E329" s="12" t="inlineStr">
        <is>
          <t>e1397022-c8be-4126-8274-f13340077b8d</t>
        </is>
      </c>
    </row>
    <row r="330" ht="45" customHeight="1">
      <c r="A330" s="12" t="inlineStr">
        <is>
          <t>Ratio and Proportion</t>
        </is>
      </c>
      <c r="B330" s="12" t="inlineStr">
        <is>
          <t>Proportion</t>
        </is>
      </c>
      <c r="C330" s="13" t="inlineStr">
        <is>
          <t>Recipe Ratio 2: Find the Number of People [MF16.03]</t>
        </is>
      </c>
      <c r="D330" s="12" t="inlineStr">
        <is>
          <t>This nugget has learning material and questions covering the topic of Recipe Ratio 2.</t>
        </is>
      </c>
      <c r="E330" s="12" t="inlineStr">
        <is>
          <t>25e5d754-6601-49ab-a52f-54dbcd555e6c</t>
        </is>
      </c>
    </row>
    <row r="331" ht="45" customHeight="1">
      <c r="A331" s="12" t="inlineStr">
        <is>
          <t>Ratio and Proportion</t>
        </is>
      </c>
      <c r="B331" s="12" t="inlineStr">
        <is>
          <t>Proportion</t>
        </is>
      </c>
      <c r="C331" s="13" t="inlineStr">
        <is>
          <t>Recipe Ratio 3: Maximum That Can Be Made [MF16.17]</t>
        </is>
      </c>
      <c r="D331" s="12" t="inlineStr">
        <is>
          <t xml:space="preserve">This nugget covers finding the maximum amount of a recipe that can be made, given the original recipe and a set of ingredients. The method used is considering how many batches you could make with each ingredient and finding out which one limits how much you can make. </t>
        </is>
      </c>
      <c r="E331" s="12" t="inlineStr">
        <is>
          <t>ccfa0222-185a-4a2d-92c3-1fb3d1deacef</t>
        </is>
      </c>
    </row>
    <row r="332" ht="45" customHeight="1">
      <c r="A332" s="12" t="inlineStr">
        <is>
          <t>Ratio and Proportion</t>
        </is>
      </c>
      <c r="B332" s="12" t="inlineStr">
        <is>
          <t>Proportion</t>
        </is>
      </c>
      <c r="C332" s="13" t="inlineStr">
        <is>
          <t>Better Value [MF16.04]</t>
        </is>
      </c>
      <c r="D332" s="12" t="inlineStr">
        <is>
          <t>This nugget has learning material and questions covering the topic of Better Value.</t>
        </is>
      </c>
      <c r="E332" s="12" t="inlineStr">
        <is>
          <t>80b7c475-17b5-4ed9-b6ab-86c9e22642b3</t>
        </is>
      </c>
    </row>
    <row r="333" ht="45" customHeight="1">
      <c r="A333" s="12" t="inlineStr">
        <is>
          <t>Ratio and Proportion</t>
        </is>
      </c>
      <c r="B333" s="12" t="inlineStr">
        <is>
          <t>Conversions</t>
        </is>
      </c>
      <c r="C333" s="13" t="inlineStr">
        <is>
          <t>Diagnostic: Conversions [MF00.62]</t>
        </is>
      </c>
      <c r="D333" s="12" t="inlineStr">
        <is>
          <t>This is a short diagnostic with questions on the topic of Conversions.</t>
        </is>
      </c>
      <c r="E333" s="12" t="inlineStr">
        <is>
          <t>1028a7ad-b4ca-47b2-aa2f-95bd8a701f14</t>
        </is>
      </c>
    </row>
    <row r="334" ht="45" customHeight="1">
      <c r="A334" s="12" t="inlineStr">
        <is>
          <t>Ratio and Proportion</t>
        </is>
      </c>
      <c r="B334" s="12" t="inlineStr">
        <is>
          <t>Conversions</t>
        </is>
      </c>
      <c r="C334" s="13" t="inlineStr">
        <is>
          <t>Conversion Graphs: Drawing [MF36.20]</t>
        </is>
      </c>
      <c r="D334" s="12" t="inlineStr">
        <is>
          <t>This nugget has learning material and questions covering the topic of Conversion Graphs: Drawing.</t>
        </is>
      </c>
      <c r="E334" s="12" t="inlineStr">
        <is>
          <t>bb9d29df-ca9c-4348-bf30-adf2d55183b2</t>
        </is>
      </c>
    </row>
    <row r="335" ht="45" customHeight="1">
      <c r="A335" s="12" t="inlineStr">
        <is>
          <t>Ratio and Proportion</t>
        </is>
      </c>
      <c r="B335" s="12" t="inlineStr">
        <is>
          <t>Conversions</t>
        </is>
      </c>
      <c r="C335" s="13" t="inlineStr">
        <is>
          <t>Conversion Graphs: Interpreting [MF36.21]</t>
        </is>
      </c>
      <c r="D335" s="12" t="inlineStr">
        <is>
          <t>This nugget has learning material and questions covering the topic of Conversion Graphs: Interpreting.</t>
        </is>
      </c>
      <c r="E335" s="12" t="inlineStr">
        <is>
          <t>34227100-bc1a-403a-ad64-33826a0fe9d8</t>
        </is>
      </c>
    </row>
    <row r="336" ht="45" customHeight="1">
      <c r="A336" s="12" t="inlineStr">
        <is>
          <t>Ratio and Proportion</t>
        </is>
      </c>
      <c r="B336" s="12" t="inlineStr">
        <is>
          <t>Conversions</t>
        </is>
      </c>
      <c r="C336" s="13" t="inlineStr">
        <is>
          <t>Conversion Graphs: Units of Measure [MF36.22]</t>
        </is>
      </c>
      <c r="D336" s="12" t="inlineStr">
        <is>
          <t>This nugget has learning material and questions on using conversion graphs to convert between metric and imperial units of measure.</t>
        </is>
      </c>
      <c r="E336" s="12" t="inlineStr">
        <is>
          <t>7e783eb9-12f2-4bce-aeb5-c837888f2924</t>
        </is>
      </c>
    </row>
    <row r="337" ht="45" customHeight="1">
      <c r="A337" s="12" t="inlineStr">
        <is>
          <t>Ratio and Proportion</t>
        </is>
      </c>
      <c r="B337" s="12" t="inlineStr">
        <is>
          <t>Conversions</t>
        </is>
      </c>
      <c r="C337" s="13" t="inlineStr">
        <is>
          <t>Converting Currency 1 [MF37.10]</t>
        </is>
      </c>
      <c r="D337" s="12" t="inlineStr">
        <is>
          <t>This nugget has learning material and questions covering the topic of Converting Currency 1.</t>
        </is>
      </c>
      <c r="E337" s="12" t="inlineStr">
        <is>
          <t>e6d356ad-b3c6-49a4-a37f-9e38f73f89f0</t>
        </is>
      </c>
    </row>
    <row r="338" ht="45" customHeight="1">
      <c r="A338" s="12" t="inlineStr">
        <is>
          <t>Ratio and Proportion</t>
        </is>
      </c>
      <c r="B338" s="12" t="inlineStr">
        <is>
          <t>Conversions</t>
        </is>
      </c>
      <c r="C338" s="13" t="inlineStr">
        <is>
          <t>Converting Currency 2: Double Conversions [MF37.11]</t>
        </is>
      </c>
      <c r="D338" s="12" t="inlineStr">
        <is>
          <t>This nugget has learning material and questions covering the topic of Converting Currency 2.</t>
        </is>
      </c>
      <c r="E338" s="12" t="inlineStr">
        <is>
          <t>ab6476f4-d958-4361-a22b-c1f237410dc8</t>
        </is>
      </c>
    </row>
    <row r="339" ht="45" customHeight="1">
      <c r="A339" s="12" t="inlineStr">
        <is>
          <t>Ratio and Proportion</t>
        </is>
      </c>
      <c r="B339" s="12" t="inlineStr">
        <is>
          <t>Conversions</t>
        </is>
      </c>
      <c r="C339" s="13" t="inlineStr">
        <is>
          <t>Converting Currency: Mixed Problems [MF37.12]</t>
        </is>
      </c>
      <c r="D339" s="12" t="inlineStr">
        <is>
          <t>This nugget has learning material and questions covering the topic of Converting Currency: Mixed Problems.</t>
        </is>
      </c>
      <c r="E339" s="12" t="inlineStr">
        <is>
          <t>ec0ba345-7c8f-420d-83e6-d7b8537ad574</t>
        </is>
      </c>
    </row>
    <row r="340" ht="45" customHeight="1">
      <c r="A340" s="12" t="inlineStr">
        <is>
          <t>Ratio and Proportion</t>
        </is>
      </c>
      <c r="B340" s="12" t="inlineStr">
        <is>
          <t>Direct and Inverse Proportion</t>
        </is>
      </c>
      <c r="C340" s="13" t="inlineStr">
        <is>
          <t>Diagnostic: Direct and Inverse Proportion [MF00.24]</t>
        </is>
      </c>
      <c r="D340" s="12" t="inlineStr">
        <is>
          <t>This is a short diagnostic with questions on the topic of Direct and Inverse Proportion 1.</t>
        </is>
      </c>
      <c r="E340" s="12" t="inlineStr">
        <is>
          <t>0263a3fd-42dd-47b6-9a8e-0061b23de071</t>
        </is>
      </c>
    </row>
    <row r="341" ht="45" customHeight="1">
      <c r="A341" s="12" t="inlineStr">
        <is>
          <t>Ratio and Proportion</t>
        </is>
      </c>
      <c r="B341" s="12" t="inlineStr">
        <is>
          <t>Direct and Inverse Proportion</t>
        </is>
      </c>
      <c r="C341" s="13" t="inlineStr">
        <is>
          <t>Direct Proportion 1: Conversions [MF16.05]</t>
        </is>
      </c>
      <c r="D341" s="12" t="inlineStr">
        <is>
          <t>This nugget has learning material and questions covering the topic of Direct Proportion 1.</t>
        </is>
      </c>
      <c r="E341" s="12" t="inlineStr">
        <is>
          <t>5d2a4e1e-b9c6-4347-ae98-5df436cc17fe</t>
        </is>
      </c>
    </row>
    <row r="342" ht="45" customHeight="1">
      <c r="A342" s="12" t="inlineStr">
        <is>
          <t>Ratio and Proportion</t>
        </is>
      </c>
      <c r="B342" s="12" t="inlineStr">
        <is>
          <t>Direct and Inverse Proportion</t>
        </is>
      </c>
      <c r="C342" s="13" t="inlineStr">
        <is>
          <t>Direct Proportion 2: y = kx [MF16.06]</t>
        </is>
      </c>
      <c r="D342" s="12" t="inlineStr">
        <is>
          <t>This nugget has learning material and questions covering the topic of Direct Proportion 2.</t>
        </is>
      </c>
      <c r="E342" s="12" t="inlineStr">
        <is>
          <t>8967bb02-0d74-40c4-a86d-1d4d40bf685f</t>
        </is>
      </c>
    </row>
    <row r="343" ht="45" customHeight="1">
      <c r="A343" s="12" t="inlineStr">
        <is>
          <t>Ratio and Proportion</t>
        </is>
      </c>
      <c r="B343" s="12" t="inlineStr">
        <is>
          <t>Direct and Inverse Proportion</t>
        </is>
      </c>
      <c r="C343" s="13" t="inlineStr">
        <is>
          <t>Inverse Proportion 1: Introduction [MF16.07]</t>
        </is>
      </c>
      <c r="D343" s="12" t="inlineStr">
        <is>
          <t>This nugget has learning material and questions covering the topic of Inverse Proportion 1.</t>
        </is>
      </c>
      <c r="E343" s="12" t="inlineStr">
        <is>
          <t>5108bf50-b27a-4234-94b4-1bd0412836ee</t>
        </is>
      </c>
    </row>
    <row r="344" ht="45" customHeight="1">
      <c r="A344" s="12" t="inlineStr">
        <is>
          <t>Ratio and Proportion</t>
        </is>
      </c>
      <c r="B344" s="12" t="inlineStr">
        <is>
          <t>Direct and Inverse Proportion</t>
        </is>
      </c>
      <c r="C344" s="13" t="inlineStr">
        <is>
          <t>Inverse Proportion 2: y = k/x [MF16.08]</t>
        </is>
      </c>
      <c r="D344" s="12" t="inlineStr">
        <is>
          <t>This nugget has learning material and questions covering the topic of Inverse Proportion 2.</t>
        </is>
      </c>
      <c r="E344" s="12" t="inlineStr">
        <is>
          <t>e7494c03-b051-43ee-a5ca-4cdc1a4861e1</t>
        </is>
      </c>
    </row>
    <row r="345" ht="45" customHeight="1">
      <c r="A345" s="12" t="inlineStr">
        <is>
          <t>Ratio and Proportion</t>
        </is>
      </c>
      <c r="B345" s="12" t="inlineStr">
        <is>
          <t>Direct and Inverse Proportion</t>
        </is>
      </c>
      <c r="C345" s="13" t="inlineStr">
        <is>
          <t>Direct Proportion 3: y = kxª and y = k√x [MH16.10]</t>
        </is>
      </c>
      <c r="D345" s="12" t="inlineStr">
        <is>
          <t>This nugget has learning material and questions covering the topic of Direct Proportion 3.</t>
        </is>
      </c>
      <c r="E345" s="12" t="inlineStr">
        <is>
          <t>29400065-57c0-4d4d-91c6-9779b87568f4</t>
        </is>
      </c>
    </row>
    <row r="346" ht="45" customHeight="1">
      <c r="A346" s="12" t="inlineStr">
        <is>
          <t>Ratio and Proportion</t>
        </is>
      </c>
      <c r="B346" s="12" t="inlineStr">
        <is>
          <t>Direct and Inverse Proportion</t>
        </is>
      </c>
      <c r="C346" s="13" t="inlineStr">
        <is>
          <t>Inverse Proportion 3: y = k/xª and y = k/√x [MH16.11]</t>
        </is>
      </c>
      <c r="D346" s="12" t="inlineStr">
        <is>
          <t>This nugget has learning material and questions covering the topic of Inverse Proportion 3.</t>
        </is>
      </c>
      <c r="E346" s="12" t="inlineStr">
        <is>
          <t>c283414f-cafd-4f9b-8073-71ae8946fc06</t>
        </is>
      </c>
    </row>
    <row r="347" ht="45" customHeight="1">
      <c r="A347" s="12" t="inlineStr">
        <is>
          <t>Ratio and Proportion</t>
        </is>
      </c>
      <c r="B347" s="12" t="inlineStr">
        <is>
          <t>Direct and Inverse Proportion</t>
        </is>
      </c>
      <c r="C347" s="13" t="inlineStr">
        <is>
          <t>Interpreting Direct and Inverse Proportion 1: y = kx and y = k/xª [MH16.12]</t>
        </is>
      </c>
      <c r="D347" s="12" t="inlineStr">
        <is>
          <t>This nugget has learning material and questions covering the topic of Interpreting Direct and Inverse Proportion 1.</t>
        </is>
      </c>
      <c r="E347" s="12" t="inlineStr">
        <is>
          <t>f8b4ef67-0227-4950-b515-4978c45376e2</t>
        </is>
      </c>
    </row>
    <row r="348" ht="45" customHeight="1">
      <c r="A348" s="12" t="inlineStr">
        <is>
          <t>Ratio and Proportion</t>
        </is>
      </c>
      <c r="B348" s="12" t="inlineStr">
        <is>
          <t>Direct and Inverse Proportion</t>
        </is>
      </c>
      <c r="C348" s="13" t="inlineStr">
        <is>
          <t>Two Step Direct and Inverse Proportion [MH16.15]</t>
        </is>
      </c>
      <c r="D348" s="12" t="inlineStr">
        <is>
          <t>This nugget has learning material and questions covering the topic of two-step direct and inverse proportion.</t>
        </is>
      </c>
      <c r="E348" s="12" t="inlineStr">
        <is>
          <t>2c819656-c85a-4177-bad7-a5e7156f0d29</t>
        </is>
      </c>
    </row>
    <row r="349" ht="45" customHeight="1">
      <c r="A349" s="12" t="inlineStr">
        <is>
          <t>Algebraic Manipulation</t>
        </is>
      </c>
      <c r="B349" s="12" t="inlineStr">
        <is>
          <t>Algebraic Expressions</t>
        </is>
      </c>
      <c r="C349" s="13" t="inlineStr">
        <is>
          <t>Diagnostic: Algebraic Expressions [MF00.25]</t>
        </is>
      </c>
      <c r="D349" s="12" t="inlineStr">
        <is>
          <t>This is a short diagnostic with questions on the topic of Simple Algebra.</t>
        </is>
      </c>
      <c r="E349" s="12" t="inlineStr">
        <is>
          <t>e2a2a1c6-56ad-48b6-9e35-4e4e1c736f93</t>
        </is>
      </c>
    </row>
    <row r="350" ht="45" customHeight="1">
      <c r="A350" s="12" t="inlineStr">
        <is>
          <t>Algebraic Manipulation</t>
        </is>
      </c>
      <c r="B350" s="12" t="inlineStr">
        <is>
          <t>Algebraic Expressions</t>
        </is>
      </c>
      <c r="C350" s="13" t="inlineStr">
        <is>
          <t>Forming Algebraic Expressions: One Step [MF17.01]</t>
        </is>
      </c>
      <c r="D350" s="12" t="inlineStr">
        <is>
          <t>This nugget has learning material and questions covering the topic of Forming Algebraic Expressions 1.</t>
        </is>
      </c>
      <c r="E350" s="12" t="inlineStr">
        <is>
          <t>ebe5b969-d6a3-4b59-961c-8e1ad9fed014</t>
        </is>
      </c>
    </row>
    <row r="351" ht="45" customHeight="1">
      <c r="A351" s="12" t="inlineStr">
        <is>
          <t>Algebraic Manipulation</t>
        </is>
      </c>
      <c r="B351" s="12" t="inlineStr">
        <is>
          <t>Algebraic Expressions</t>
        </is>
      </c>
      <c r="C351" s="13" t="inlineStr">
        <is>
          <t>Forming Algebraic Expressions: Two Step [MF17.02]</t>
        </is>
      </c>
      <c r="D351" s="12" t="inlineStr">
        <is>
          <t>This nugget has learning material and questions covering the topic of Forming Algebraic Expressions 2.</t>
        </is>
      </c>
      <c r="E351" s="12" t="inlineStr">
        <is>
          <t>7ed00b06-35f4-4150-861b-e926492694a5</t>
        </is>
      </c>
    </row>
    <row r="352" ht="45" customHeight="1">
      <c r="A352" s="12" t="inlineStr">
        <is>
          <t>Algebraic Manipulation</t>
        </is>
      </c>
      <c r="B352" s="12" t="inlineStr">
        <is>
          <t>Algebraic Expressions</t>
        </is>
      </c>
      <c r="C352" s="13" t="inlineStr">
        <is>
          <t>Forming Algebraic Expressions: Worded Problems [MF17.17]</t>
        </is>
      </c>
      <c r="D352" s="12" t="inlineStr">
        <is>
          <t xml:space="preserve">This nugget covers how to form expressions in one or two variables in a given real-life context. </t>
        </is>
      </c>
      <c r="E352" s="12" t="inlineStr">
        <is>
          <t>b28075f3-f5f1-425b-bf43-b9db44e1f6af</t>
        </is>
      </c>
    </row>
    <row r="353" ht="45" customHeight="1">
      <c r="A353" s="12" t="inlineStr">
        <is>
          <t>Algebraic Manipulation</t>
        </is>
      </c>
      <c r="B353" s="12" t="inlineStr">
        <is>
          <t>Algebraic Expressions</t>
        </is>
      </c>
      <c r="C353" s="13" t="inlineStr">
        <is>
          <t>Algebraic Terminology [MF17.03]</t>
        </is>
      </c>
      <c r="D353" s="12" t="inlineStr">
        <is>
          <t>This nugget has learning material and questions covering the topic of Algebraic Terminology.</t>
        </is>
      </c>
      <c r="E353" s="12" t="inlineStr">
        <is>
          <t>f2256c8a-79d1-45ee-9077-66d68555cc6a</t>
        </is>
      </c>
    </row>
    <row r="354" ht="45" customHeight="1">
      <c r="A354" s="12" t="inlineStr">
        <is>
          <t>Algebraic Manipulation</t>
        </is>
      </c>
      <c r="B354" s="12" t="inlineStr">
        <is>
          <t>Algebraic Expressions</t>
        </is>
      </c>
      <c r="C354" s="13" t="inlineStr">
        <is>
          <t>Collecting Like Terms 1: Add and Subtract [MF17.04]</t>
        </is>
      </c>
      <c r="D354" s="12" t="inlineStr">
        <is>
          <t>This nugget has learning material and questions covering the topic of Collecting Like Terms 1.</t>
        </is>
      </c>
      <c r="E354" s="12" t="inlineStr">
        <is>
          <t>cabadc20-809d-4494-b86b-da1a8ef77d1a</t>
        </is>
      </c>
    </row>
    <row r="355" ht="45" customHeight="1">
      <c r="A355" s="12" t="inlineStr">
        <is>
          <t>Algebraic Manipulation</t>
        </is>
      </c>
      <c r="B355" s="12" t="inlineStr">
        <is>
          <t>Algebraic Expressions</t>
        </is>
      </c>
      <c r="C355" s="13" t="inlineStr">
        <is>
          <t>Collecting Like Terms 2: Add and Subtract (Including Squared/Cubed Variables) [MF17.05]</t>
        </is>
      </c>
      <c r="D355" s="12" t="inlineStr">
        <is>
          <t>This nugget has learning material and questions covering the topic of Collecting Like Terms 2.</t>
        </is>
      </c>
      <c r="E355" s="12" t="inlineStr">
        <is>
          <t>5dedcbfd-7a88-4845-beea-ad20f63f0928</t>
        </is>
      </c>
    </row>
    <row r="356" ht="45" customHeight="1">
      <c r="A356" s="12" t="inlineStr">
        <is>
          <t>Algebraic Manipulation</t>
        </is>
      </c>
      <c r="B356" s="12" t="inlineStr">
        <is>
          <t>Algebraic Expressions</t>
        </is>
      </c>
      <c r="C356" s="13" t="inlineStr">
        <is>
          <t>Collecting Like Terms 3: In Context (Perimeter) [MF17.06]</t>
        </is>
      </c>
      <c r="D356" s="12" t="inlineStr">
        <is>
          <t>This nugget has learning material and questions covering the topic of Collecting Like Terms 3.</t>
        </is>
      </c>
      <c r="E356" s="12" t="inlineStr">
        <is>
          <t>a8f3bd90-e44f-4de6-9fb1-23c90e38ab18</t>
        </is>
      </c>
    </row>
    <row r="357" ht="45" customHeight="1">
      <c r="A357" s="12" t="inlineStr">
        <is>
          <t>Algebraic Manipulation</t>
        </is>
      </c>
      <c r="B357" s="12" t="inlineStr">
        <is>
          <t>Algebraic Expressions</t>
        </is>
      </c>
      <c r="C357" s="13" t="inlineStr">
        <is>
          <t>Simplifying Expressions 1: Multiplication [MF17.07]</t>
        </is>
      </c>
      <c r="D357" s="12" t="inlineStr">
        <is>
          <t>This nugget has learning material and questions covering the topic of Simplifying: Multiplication 1.</t>
        </is>
      </c>
      <c r="E357" s="12" t="inlineStr">
        <is>
          <t>8f559204-197b-4beb-9a5c-671ff6f0dfb4</t>
        </is>
      </c>
    </row>
    <row r="358" ht="45" customHeight="1">
      <c r="A358" s="12" t="inlineStr">
        <is>
          <t>Algebraic Manipulation</t>
        </is>
      </c>
      <c r="B358" s="12" t="inlineStr">
        <is>
          <t>Algebraic Expressions</t>
        </is>
      </c>
      <c r="C358" s="13" t="inlineStr">
        <is>
          <t>Simplifying Expressions 2: Multiplication (In Context) [MF17.08]</t>
        </is>
      </c>
      <c r="D358" s="12" t="inlineStr">
        <is>
          <t>This nugget has learning material and questions covering the topic of Simplifying: Multiplication 2.</t>
        </is>
      </c>
      <c r="E358" s="12" t="inlineStr">
        <is>
          <t>792043da-12ce-4051-91c0-5e017ab0b1db</t>
        </is>
      </c>
    </row>
    <row r="359" ht="45" customHeight="1">
      <c r="A359" s="12" t="inlineStr">
        <is>
          <t>Algebraic Manipulation</t>
        </is>
      </c>
      <c r="B359" s="12" t="inlineStr">
        <is>
          <t>Algebraic Expressions</t>
        </is>
      </c>
      <c r="C359" s="13" t="inlineStr">
        <is>
          <t>Simplifying Expressions 3: Cancelling [MF17.09]</t>
        </is>
      </c>
      <c r="D359" s="12" t="inlineStr">
        <is>
          <t>This nugget has learning material and questions covering the topic of Simplifying: Division 1.</t>
        </is>
      </c>
      <c r="E359" s="12" t="inlineStr">
        <is>
          <t>bae14dd7-cb32-4b71-a5a1-071bc831a773</t>
        </is>
      </c>
    </row>
    <row r="360" ht="45" customHeight="1">
      <c r="A360" s="12" t="inlineStr">
        <is>
          <t>Algebraic Manipulation</t>
        </is>
      </c>
      <c r="B360" s="12" t="inlineStr">
        <is>
          <t>Algebraic Expressions</t>
        </is>
      </c>
      <c r="C360" s="13" t="inlineStr">
        <is>
          <t>Simplifying Expressions 4: Division [MF17.10]</t>
        </is>
      </c>
      <c r="D360" s="12" t="inlineStr">
        <is>
          <t>This nugget has learning material and questions covering the topic of Simplifying: Division 2.</t>
        </is>
      </c>
      <c r="E360" s="12" t="inlineStr">
        <is>
          <t>19c6097a-fed7-4b24-aab7-45723906d69f</t>
        </is>
      </c>
    </row>
    <row r="361" ht="45" customHeight="1">
      <c r="A361" s="12" t="inlineStr">
        <is>
          <t>Algebraic Manipulation</t>
        </is>
      </c>
      <c r="B361" s="12" t="inlineStr">
        <is>
          <t>Algebraic Expressions</t>
        </is>
      </c>
      <c r="C361" s="13" t="inlineStr">
        <is>
          <t>Simplifying Expressions 5: Multiplication and Division [MF17.11]</t>
        </is>
      </c>
      <c r="D361" s="12" t="inlineStr">
        <is>
          <t>This nugget has learning material and questions covering the topic of Simplifying: Mixed.</t>
        </is>
      </c>
      <c r="E361" s="12" t="inlineStr">
        <is>
          <t>6dad78ad-8b40-46c7-b165-541b8e1a6727</t>
        </is>
      </c>
    </row>
    <row r="362" ht="45" customHeight="1">
      <c r="A362" s="12" t="inlineStr">
        <is>
          <t>Algebraic Manipulation</t>
        </is>
      </c>
      <c r="B362" s="12" t="inlineStr">
        <is>
          <t>Algebraic Expressions</t>
        </is>
      </c>
      <c r="C362" s="13" t="inlineStr">
        <is>
          <t>Function Machines [MF17.12]</t>
        </is>
      </c>
      <c r="D362" s="12" t="inlineStr">
        <is>
          <t>This nugget has learning material and questions covering the topic of Function Machines.</t>
        </is>
      </c>
      <c r="E362" s="12" t="inlineStr">
        <is>
          <t>bbcc69c8-24af-4a63-ac22-a08ff6af565e</t>
        </is>
      </c>
    </row>
    <row r="363" ht="45" customHeight="1">
      <c r="A363" s="12" t="inlineStr">
        <is>
          <t>Algebraic Manipulation</t>
        </is>
      </c>
      <c r="B363" s="12" t="inlineStr">
        <is>
          <t>Algebraic Expressions</t>
        </is>
      </c>
      <c r="C363" s="13" t="inlineStr">
        <is>
          <t>Function Machines with Algebra [MF17.23]</t>
        </is>
      </c>
      <c r="D363" s="12" t="inlineStr">
        <is>
          <t>This nugget covers one- and two-step function machines where the input or operations contain algebraic terms. Questions asks for the output, input or a missing operation.</t>
        </is>
      </c>
      <c r="E363" s="12" t="inlineStr">
        <is>
          <t>83058318-9cca-4f0c-9a41-610cdd0e97d7</t>
        </is>
      </c>
    </row>
    <row r="364" ht="45" customHeight="1">
      <c r="A364" s="12" t="inlineStr">
        <is>
          <t>Algebraic Manipulation</t>
        </is>
      </c>
      <c r="B364" s="12" t="inlineStr">
        <is>
          <t>Algebraic Expressions</t>
        </is>
      </c>
      <c r="C364" s="13" t="inlineStr">
        <is>
          <t>Introduction to Substitution [MF17.13]</t>
        </is>
      </c>
      <c r="D364" s="12" t="inlineStr">
        <is>
          <t>This nugget has learning material and questions on substituting a positive or negative value into a single algebraic term that contains only one variable.</t>
        </is>
      </c>
      <c r="E364" s="12" t="inlineStr">
        <is>
          <t>3e36f715-07c2-4c4a-9b13-e55add17f9c0</t>
        </is>
      </c>
    </row>
    <row r="365" ht="45" customHeight="1">
      <c r="A365" s="12" t="inlineStr">
        <is>
          <t>Algebraic Manipulation</t>
        </is>
      </c>
      <c r="B365" s="12" t="inlineStr">
        <is>
          <t>Algebraic Expressions</t>
        </is>
      </c>
      <c r="C365" s="13" t="inlineStr">
        <is>
          <t>Substituting into Expressions 1 [MF17.22]</t>
        </is>
      </c>
      <c r="D365" s="12" t="inlineStr">
        <is>
          <t>This nugget covers substitution of positive integers into one-step and two-step expressions.</t>
        </is>
      </c>
      <c r="E365" s="12" t="inlineStr">
        <is>
          <t>1d3bb25c-452c-43c6-bbf7-b4d0201cc576</t>
        </is>
      </c>
    </row>
    <row r="366" ht="45" customHeight="1">
      <c r="A366" s="12" t="inlineStr">
        <is>
          <t>Algebraic Manipulation</t>
        </is>
      </c>
      <c r="B366" s="12" t="inlineStr">
        <is>
          <t>Algebraic Expressions</t>
        </is>
      </c>
      <c r="C366" s="13" t="inlineStr">
        <is>
          <t>Substitution into Expressions 2: Two Terms [MF17.14]</t>
        </is>
      </c>
      <c r="D366" s="12" t="inlineStr">
        <is>
          <t>This nugget has learning material and questions covering the topic of Substitution into Expressions 2.</t>
        </is>
      </c>
      <c r="E366" s="12" t="inlineStr">
        <is>
          <t>9d274e9a-b568-431f-88a3-32c4db198924</t>
        </is>
      </c>
    </row>
    <row r="367" ht="45" customHeight="1">
      <c r="A367" s="12" t="inlineStr">
        <is>
          <t>Algebraic Manipulation</t>
        </is>
      </c>
      <c r="B367" s="12" t="inlineStr">
        <is>
          <t>Algebraic Expressions</t>
        </is>
      </c>
      <c r="C367" s="13" t="inlineStr">
        <is>
          <t>Substitution into Expressions 3: Two Terms incl. Squares [MF17.15]</t>
        </is>
      </c>
      <c r="D367" s="12" t="inlineStr">
        <is>
          <t>This nugget has learning material and questions covering the topic of Substitution into Expressions 3.</t>
        </is>
      </c>
      <c r="E367" s="12" t="inlineStr">
        <is>
          <t>d6732310-1b59-45c5-b3e4-354b29cd73a7</t>
        </is>
      </c>
    </row>
    <row r="368" ht="45" customHeight="1">
      <c r="A368" s="12" t="inlineStr">
        <is>
          <t>Algebraic Manipulation</t>
        </is>
      </c>
      <c r="B368" s="12" t="inlineStr">
        <is>
          <t>Algebraic Expressions</t>
        </is>
      </c>
      <c r="C368" s="13" t="inlineStr">
        <is>
          <t>Substitution into Expressions 4: Calculator [MF17.16]</t>
        </is>
      </c>
      <c r="D368" s="12" t="inlineStr">
        <is>
          <t>This nugget has learning material and questions covering the topic of Substitution into Expressions 4.</t>
        </is>
      </c>
      <c r="E368" s="12" t="inlineStr">
        <is>
          <t>686c27bf-74d9-4d12-8d5f-d094f69aab14</t>
        </is>
      </c>
    </row>
    <row r="369" ht="45" customHeight="1">
      <c r="A369" s="12" t="inlineStr">
        <is>
          <t>Algebraic Manipulation</t>
        </is>
      </c>
      <c r="B369" s="12" t="inlineStr">
        <is>
          <t>Expanding and Factorising</t>
        </is>
      </c>
      <c r="C369" s="13" t="inlineStr">
        <is>
          <t>Diagnostic: Expanding and Factorising Single Brackets [MF00.26]</t>
        </is>
      </c>
      <c r="D369" s="12" t="inlineStr">
        <is>
          <t>This is a short diagnostic with questions on the topic of Expanding and Factorising Single Brackets.</t>
        </is>
      </c>
      <c r="E369" s="12" t="inlineStr">
        <is>
          <t>7fb77793-dda0-44ff-81b1-c3e1019aeb49</t>
        </is>
      </c>
    </row>
    <row r="370" ht="45" customHeight="1">
      <c r="A370" s="12" t="inlineStr">
        <is>
          <t>Algebraic Manipulation</t>
        </is>
      </c>
      <c r="B370" s="12" t="inlineStr">
        <is>
          <t>Expanding and Factorising</t>
        </is>
      </c>
      <c r="C370" s="13" t="inlineStr">
        <is>
          <t>Expanding Single Brackets: Introduction [MF18.25]</t>
        </is>
      </c>
      <c r="D370" s="12" t="inlineStr">
        <is>
          <t>This nugget has learning material and questions covering the topic of introduction to expanding brackets, featuring pictorial methods of expanding brackets.</t>
        </is>
      </c>
      <c r="E370" s="12" t="inlineStr">
        <is>
          <t>48b3c433-ac89-4e9b-b7a3-014c97e9c122</t>
        </is>
      </c>
    </row>
    <row r="371" ht="45" customHeight="1">
      <c r="A371" s="12" t="inlineStr">
        <is>
          <t>Algebraic Manipulation</t>
        </is>
      </c>
      <c r="B371" s="12" t="inlineStr">
        <is>
          <t>Expanding and Factorising</t>
        </is>
      </c>
      <c r="C371" s="13" t="inlineStr">
        <is>
          <t>Expanding Single Brackets 1: a(x ± b) [MF18.01]</t>
        </is>
      </c>
      <c r="D371" s="12" t="inlineStr">
        <is>
          <t>This nugget has learning material and questions covering the topic of Expanding 1.</t>
        </is>
      </c>
      <c r="E371" s="12" t="inlineStr">
        <is>
          <t>7750f059-ad98-45f7-bb63-f2404c00320e</t>
        </is>
      </c>
    </row>
    <row r="372" ht="45" customHeight="1">
      <c r="A372" s="12" t="inlineStr">
        <is>
          <t>Algebraic Manipulation</t>
        </is>
      </c>
      <c r="B372" s="12" t="inlineStr">
        <is>
          <t>Expanding and Factorising</t>
        </is>
      </c>
      <c r="C372" s="13" t="inlineStr">
        <is>
          <t>Expanding Single Brackets 2: ±a(x ± b) [MF18.02]</t>
        </is>
      </c>
      <c r="D372" s="12" t="inlineStr">
        <is>
          <t>This nugget has learning material and questions covering the topic of Expanding 2.</t>
        </is>
      </c>
      <c r="E372" s="12" t="inlineStr">
        <is>
          <t>2339f8c1-a512-4d63-b197-aaf64eafe2c1</t>
        </is>
      </c>
    </row>
    <row r="373" ht="45" customHeight="1">
      <c r="A373" s="12" t="inlineStr">
        <is>
          <t>Algebraic Manipulation</t>
        </is>
      </c>
      <c r="B373" s="12" t="inlineStr">
        <is>
          <t>Expanding and Factorising</t>
        </is>
      </c>
      <c r="C373" s="13" t="inlineStr">
        <is>
          <t>Expanding Single Brackets 3: ±a(±bx ± cy) [MF18.03]</t>
        </is>
      </c>
      <c r="D373" s="12" t="inlineStr">
        <is>
          <t>This nugget has learning material and questions covering the topic of Expanding 3.</t>
        </is>
      </c>
      <c r="E373" s="12" t="inlineStr">
        <is>
          <t>ad0449d5-fcbc-44f8-9b40-5777e8af6ee4</t>
        </is>
      </c>
    </row>
    <row r="374" ht="45" customHeight="1">
      <c r="A374" s="12" t="inlineStr">
        <is>
          <t>Algebraic Manipulation</t>
        </is>
      </c>
      <c r="B374" s="12" t="inlineStr">
        <is>
          <t>Expanding and Factorising</t>
        </is>
      </c>
      <c r="C374" s="13" t="inlineStr">
        <is>
          <t>Expanding Single Brackets 4: ±x(±y ± a) [MF18.04]</t>
        </is>
      </c>
      <c r="D374" s="12" t="inlineStr">
        <is>
          <t>This nugget has learning material and questions covering the topic of Expanding 4.</t>
        </is>
      </c>
      <c r="E374" s="12" t="inlineStr">
        <is>
          <t>a5a141e6-b63d-4f28-851c-0ab0bdb686b0</t>
        </is>
      </c>
    </row>
    <row r="375" ht="45" customHeight="1">
      <c r="A375" s="12" t="inlineStr">
        <is>
          <t>Algebraic Manipulation</t>
        </is>
      </c>
      <c r="B375" s="12" t="inlineStr">
        <is>
          <t>Expanding and Factorising</t>
        </is>
      </c>
      <c r="C375" s="13" t="inlineStr">
        <is>
          <t>Expanding Single Brackets 5: Mixed [MF18.05]</t>
        </is>
      </c>
      <c r="D375" s="12" t="inlineStr">
        <is>
          <t>This nugget has learning material and questions covering the topic of Expanding 5.</t>
        </is>
      </c>
      <c r="E375" s="12" t="inlineStr">
        <is>
          <t>a36f0eeb-d64a-4a1c-b7a6-ff0d2a8e5079</t>
        </is>
      </c>
    </row>
    <row r="376" ht="45" customHeight="1">
      <c r="A376" s="12" t="inlineStr">
        <is>
          <t>Algebraic Manipulation</t>
        </is>
      </c>
      <c r="B376" s="12" t="inlineStr">
        <is>
          <t>Expanding and Factorising</t>
        </is>
      </c>
      <c r="C376" s="13" t="inlineStr">
        <is>
          <t>Expanding and Simplifying [MF18.06]</t>
        </is>
      </c>
      <c r="D376" s="12" t="inlineStr">
        <is>
          <t>This nugget has learning material and questions covering the topic of Expanding and Simplifying.</t>
        </is>
      </c>
      <c r="E376" s="12" t="inlineStr">
        <is>
          <t>1245a266-75eb-4685-9b2c-7ede7e9e65bf</t>
        </is>
      </c>
    </row>
    <row r="377" ht="45" customHeight="1">
      <c r="A377" s="12" t="inlineStr">
        <is>
          <t>Algebraic Manipulation</t>
        </is>
      </c>
      <c r="B377" s="12" t="inlineStr">
        <is>
          <t>Expanding and Factorising</t>
        </is>
      </c>
      <c r="C377" s="13" t="inlineStr">
        <is>
          <t>Factorising into a Single Bracket 1: x ± a or a ± x [MF18.07]</t>
        </is>
      </c>
      <c r="D377" s="12" t="inlineStr">
        <is>
          <t>This nugget has learning material and questions covering the topic of Factorising 1.</t>
        </is>
      </c>
      <c r="E377" s="12" t="inlineStr">
        <is>
          <t>34ff7e1a-7753-46a7-be91-51b52523f4a6</t>
        </is>
      </c>
    </row>
    <row r="378" ht="45" customHeight="1">
      <c r="A378" s="12" t="inlineStr">
        <is>
          <t>Algebraic Manipulation</t>
        </is>
      </c>
      <c r="B378" s="12" t="inlineStr">
        <is>
          <t>Expanding and Factorising</t>
        </is>
      </c>
      <c r="C378" s="13" t="inlineStr">
        <is>
          <t>Factorising into a Single Bracket 2: ax ± bx [MF18.08]</t>
        </is>
      </c>
      <c r="D378" s="12" t="inlineStr">
        <is>
          <t>This nugget has learning material and questions covering the topic of Factorising 2.</t>
        </is>
      </c>
      <c r="E378" s="12" t="inlineStr">
        <is>
          <t>057fab40-fadf-41e5-98eb-dfda52da5546</t>
        </is>
      </c>
    </row>
    <row r="379" ht="45" customHeight="1">
      <c r="A379" s="12" t="inlineStr">
        <is>
          <t>Algebraic Manipulation</t>
        </is>
      </c>
      <c r="B379" s="12" t="inlineStr">
        <is>
          <t>Expanding and Factorising</t>
        </is>
      </c>
      <c r="C379" s="13" t="inlineStr">
        <is>
          <t>Factorising into a Single Bracket 3: axy(bx² ± cx ± d) [MF18.09]</t>
        </is>
      </c>
      <c r="D379" s="12" t="inlineStr">
        <is>
          <t>This nugget has learning material and questions covering the topic of Factorising 3.</t>
        </is>
      </c>
      <c r="E379" s="12" t="inlineStr">
        <is>
          <t>b1db51b6-2b21-483d-bfe1-bbcee8e0f31e</t>
        </is>
      </c>
    </row>
    <row r="380" ht="45" customHeight="1">
      <c r="A380" s="12" t="inlineStr">
        <is>
          <t>Algebraic Manipulation</t>
        </is>
      </c>
      <c r="B380" s="12" t="inlineStr">
        <is>
          <t>Expanding and Factorising</t>
        </is>
      </c>
      <c r="C380" s="13" t="inlineStr">
        <is>
          <t>Diagnostic: Expanding and Factorising Double Brackets [MF00.27]</t>
        </is>
      </c>
      <c r="D380" s="12" t="inlineStr">
        <is>
          <t>This is a short diagnostic with questions on the topic of Expanding and Factorising Double Brackets.</t>
        </is>
      </c>
      <c r="E380" s="12" t="inlineStr">
        <is>
          <t>484c8213-2aa1-4007-b19f-db3ff13215f8</t>
        </is>
      </c>
    </row>
    <row r="381" ht="45" customHeight="1">
      <c r="A381" s="12" t="inlineStr">
        <is>
          <t>Algebraic Manipulation</t>
        </is>
      </c>
      <c r="B381" s="12" t="inlineStr">
        <is>
          <t>Expanding and Factorising</t>
        </is>
      </c>
      <c r="C381" s="13" t="inlineStr">
        <is>
          <t>Expanding Double Brackets 1: (x ± a)(x ± b) [MF18.10]</t>
        </is>
      </c>
      <c r="D381" s="12" t="inlineStr">
        <is>
          <t>This nugget has learning material and questions covering the topic of Expanding Double Brackets 1.</t>
        </is>
      </c>
      <c r="E381" s="12" t="inlineStr">
        <is>
          <t>5f33d400-1bc8-43bd-8b1f-97db1d17307e</t>
        </is>
      </c>
    </row>
    <row r="382" ht="45" customHeight="1">
      <c r="A382" s="12" t="inlineStr">
        <is>
          <t>Algebraic Manipulation</t>
        </is>
      </c>
      <c r="B382" s="12" t="inlineStr">
        <is>
          <t>Expanding and Factorising</t>
        </is>
      </c>
      <c r="C382" s="13" t="inlineStr">
        <is>
          <t>Expanding Double Brackets 2: (ax ± b)(cx ± d) [MF18.11]</t>
        </is>
      </c>
      <c r="D382" s="12" t="inlineStr">
        <is>
          <t>This nugget has learning material and questions covering the topic of Expanding Double Brackets 2.</t>
        </is>
      </c>
      <c r="E382" s="12" t="inlineStr">
        <is>
          <t>70e80195-eca5-4b8a-878f-a0ede0287ecb</t>
        </is>
      </c>
    </row>
    <row r="383" ht="45" customHeight="1">
      <c r="A383" s="12" t="inlineStr">
        <is>
          <t>Algebraic Manipulation</t>
        </is>
      </c>
      <c r="B383" s="12" t="inlineStr">
        <is>
          <t>Expanding and Factorising</t>
        </is>
      </c>
      <c r="C383" s="13" t="inlineStr">
        <is>
          <t>Expanding Double Brackets 3: (x ± a)² [MF18.12]</t>
        </is>
      </c>
      <c r="D383" s="12" t="inlineStr">
        <is>
          <t>This nugget has learning material and questions covering the topic of Expanding Double Brackets: Squares.</t>
        </is>
      </c>
      <c r="E383" s="12" t="inlineStr">
        <is>
          <t>434ecbe2-d014-4dfb-8ef3-70bc827d9a28</t>
        </is>
      </c>
    </row>
    <row r="384" ht="45" customHeight="1">
      <c r="A384" s="12" t="inlineStr">
        <is>
          <t>Algebraic Manipulation</t>
        </is>
      </c>
      <c r="B384" s="12" t="inlineStr">
        <is>
          <t>Expanding and Factorising</t>
        </is>
      </c>
      <c r="C384" s="13" t="inlineStr">
        <is>
          <t>Expanding Double Brackets 4: a(bx ± c)(dx ± e) [MF18.13]</t>
        </is>
      </c>
      <c r="D384" s="12" t="inlineStr">
        <is>
          <t>This nugget has learning material and questions covering the topic of Expanding Double Brackets 3.</t>
        </is>
      </c>
      <c r="E384" s="12" t="inlineStr">
        <is>
          <t>bf77a267-544f-478c-9537-0eea3dd97c78</t>
        </is>
      </c>
    </row>
    <row r="385" ht="45" customHeight="1">
      <c r="A385" s="12" t="inlineStr">
        <is>
          <t>Algebraic Manipulation</t>
        </is>
      </c>
      <c r="B385" s="12" t="inlineStr">
        <is>
          <t>Expanding and Factorising</t>
        </is>
      </c>
      <c r="C385" s="13" t="inlineStr">
        <is>
          <t>Expanding Double Brackets 5: a(bx ± c)² [MF18.14]</t>
        </is>
      </c>
      <c r="D385" s="12" t="inlineStr">
        <is>
          <t>This nugget has learning material and questions covering the topic of Expanding Double Brackets 4.</t>
        </is>
      </c>
      <c r="E385" s="12" t="inlineStr">
        <is>
          <t>c7754754-540f-4a07-aa77-3c09893871c7</t>
        </is>
      </c>
    </row>
    <row r="386" ht="45" customHeight="1">
      <c r="A386" s="12" t="inlineStr">
        <is>
          <t>Algebraic Manipulation</t>
        </is>
      </c>
      <c r="B386" s="12" t="inlineStr">
        <is>
          <t>Expanding and Factorising</t>
        </is>
      </c>
      <c r="C386" s="13" t="inlineStr">
        <is>
          <t>Expanding Double Brackets 6: (ax ± b)(cy ± d) [MH18.18]</t>
        </is>
      </c>
      <c r="D386" s="12" t="inlineStr">
        <is>
          <t>This nugget has learning material and questions covering the topic of Expanding Double Brackets 5.</t>
        </is>
      </c>
      <c r="E386" s="12" t="inlineStr">
        <is>
          <t>5026ca4a-ad02-4f0b-9f5e-676595240ed0</t>
        </is>
      </c>
    </row>
    <row r="387" ht="45" customHeight="1">
      <c r="A387" s="12" t="inlineStr">
        <is>
          <t>Algebraic Manipulation</t>
        </is>
      </c>
      <c r="B387" s="12" t="inlineStr">
        <is>
          <t>Expanding and Factorising</t>
        </is>
      </c>
      <c r="C387" s="13" t="inlineStr">
        <is>
          <t>Expanding More Brackets [MH18.19]</t>
        </is>
      </c>
      <c r="D387" s="12" t="inlineStr">
        <is>
          <t>This nugget has learning material and questions covering the topic of Expanding More Brackets.</t>
        </is>
      </c>
      <c r="E387" s="12" t="inlineStr">
        <is>
          <t>7a0b3c75-cf73-4e50-804b-42f0cadf59e9</t>
        </is>
      </c>
    </row>
    <row r="388" ht="45" customHeight="1">
      <c r="A388" s="12" t="inlineStr">
        <is>
          <t>Algebraic Manipulation</t>
        </is>
      </c>
      <c r="B388" s="12" t="inlineStr">
        <is>
          <t>Expanding and Factorising</t>
        </is>
      </c>
      <c r="C388" s="13" t="inlineStr">
        <is>
          <t>Factorising Quadratics 1: (x + a)(x + b) [MF18.15]</t>
        </is>
      </c>
      <c r="D388" s="12" t="inlineStr">
        <is>
          <t>This nugget has learning material and questions covering the topic of Factorising Quadratics 1.</t>
        </is>
      </c>
      <c r="E388" s="12" t="inlineStr">
        <is>
          <t>e2ced03d-2243-4287-b903-b3f6182498be</t>
        </is>
      </c>
    </row>
    <row r="389" ht="45" customHeight="1">
      <c r="A389" s="12" t="inlineStr">
        <is>
          <t>Algebraic Manipulation</t>
        </is>
      </c>
      <c r="B389" s="12" t="inlineStr">
        <is>
          <t>Expanding and Factorising</t>
        </is>
      </c>
      <c r="C389" s="13" t="inlineStr">
        <is>
          <t>Factorising Quadratics 2: (x ± a)(x ± b) [MF18.16]</t>
        </is>
      </c>
      <c r="D389" s="12" t="inlineStr">
        <is>
          <t>This nugget has learning material and questions covering the topic of Factorising Quadratics 2.</t>
        </is>
      </c>
      <c r="E389" s="12" t="inlineStr">
        <is>
          <t>454bccc4-5e16-4b17-81ed-ad265936e506</t>
        </is>
      </c>
    </row>
    <row r="390" ht="45" customHeight="1">
      <c r="A390" s="12" t="inlineStr">
        <is>
          <t>Algebraic Manipulation</t>
        </is>
      </c>
      <c r="B390" s="12" t="inlineStr">
        <is>
          <t>Expanding and Factorising</t>
        </is>
      </c>
      <c r="C390" s="13" t="inlineStr">
        <is>
          <t>The Difference of Two Squares [MF18.17]</t>
        </is>
      </c>
      <c r="D390" s="12" t="inlineStr">
        <is>
          <t>This nugget has learning material and questions covering the topic of The Difference of Two Squares.</t>
        </is>
      </c>
      <c r="E390" s="12" t="inlineStr">
        <is>
          <t>16e51bdc-b818-4eea-8bd3-249859e74f12</t>
        </is>
      </c>
    </row>
    <row r="391" ht="45" customHeight="1">
      <c r="A391" s="12" t="inlineStr">
        <is>
          <t>Algebraic Manipulation</t>
        </is>
      </c>
      <c r="B391" s="12" t="inlineStr">
        <is>
          <t>Expanding and Factorising</t>
        </is>
      </c>
      <c r="C391" s="13" t="inlineStr">
        <is>
          <t>Diagnostic: Factorising Quadratics (a&gt;1) [MH00.12]</t>
        </is>
      </c>
      <c r="D391" s="12" t="inlineStr">
        <is>
          <t>This is a short diagnostic with questions on the topic of Factorising Non-monic Quadratics.</t>
        </is>
      </c>
      <c r="E391" s="12" t="inlineStr">
        <is>
          <t>aa499eca-5ccb-4814-8ffc-5c6332847004</t>
        </is>
      </c>
    </row>
    <row r="392" ht="45" customHeight="1">
      <c r="A392" s="12" t="inlineStr">
        <is>
          <t>Algebraic Manipulation</t>
        </is>
      </c>
      <c r="B392" s="12" t="inlineStr">
        <is>
          <t>Expanding and Factorising</t>
        </is>
      </c>
      <c r="C392" s="13" t="inlineStr">
        <is>
          <t>Factorising Quadratics 3: (ax ± b)(x ± c) [MH18.20]</t>
        </is>
      </c>
      <c r="D392" s="12" t="inlineStr">
        <is>
          <t>This nugget has learning material and questions covering the topic of Factorising Quadratics 3.</t>
        </is>
      </c>
      <c r="E392" s="12" t="inlineStr">
        <is>
          <t>43969bf8-ba3a-4948-9811-16d0fe7448f6</t>
        </is>
      </c>
    </row>
    <row r="393" ht="45" customHeight="1">
      <c r="A393" s="12" t="inlineStr">
        <is>
          <t>Algebraic Manipulation</t>
        </is>
      </c>
      <c r="B393" s="12" t="inlineStr">
        <is>
          <t>Expanding and Factorising</t>
        </is>
      </c>
      <c r="C393" s="13" t="inlineStr">
        <is>
          <t>Factorising Quadratics 4: (ax ± b)(x ± c) [MH18.21]</t>
        </is>
      </c>
      <c r="D393" s="12" t="inlineStr">
        <is>
          <t>This nugget has learning material and questions covering the topic of Factorising Quadratics 4.</t>
        </is>
      </c>
      <c r="E393" s="12" t="inlineStr">
        <is>
          <t>39072e19-74da-4c47-b027-ad8cc502808d</t>
        </is>
      </c>
    </row>
    <row r="394" ht="45" customHeight="1">
      <c r="A394" s="12" t="inlineStr">
        <is>
          <t>Algebraic Manipulation</t>
        </is>
      </c>
      <c r="B394" s="12" t="inlineStr">
        <is>
          <t>Expanding and Factorising</t>
        </is>
      </c>
      <c r="C394" s="13" t="inlineStr">
        <is>
          <t>Factorising Quadratics 5: (ax ± b)(x ± c) [MH18.22]</t>
        </is>
      </c>
      <c r="D394" s="12" t="inlineStr">
        <is>
          <t>This nugget has learning material and questions covering the topic of Factorising Quadratics 5.</t>
        </is>
      </c>
      <c r="E394" s="12" t="inlineStr">
        <is>
          <t>c490cf9e-8bab-4cd0-8c55-10a28fe32315</t>
        </is>
      </c>
    </row>
    <row r="395" ht="45" customHeight="1">
      <c r="A395" s="12" t="inlineStr">
        <is>
          <t>Algebraic Manipulation</t>
        </is>
      </c>
      <c r="B395" s="12" t="inlineStr">
        <is>
          <t>Expanding and Factorising</t>
        </is>
      </c>
      <c r="C395" s="13" t="inlineStr">
        <is>
          <t>Factorising Quadratics 6: (ax ± b)(cx ± d) [MH18.23]</t>
        </is>
      </c>
      <c r="D395" s="12" t="inlineStr">
        <is>
          <t>This nugget has learning material and questions covering the topic of Factorising Quadratics 6.</t>
        </is>
      </c>
      <c r="E395" s="12" t="inlineStr">
        <is>
          <t>fb688ca7-77b7-4ea4-a45d-ccf14d7db69b</t>
        </is>
      </c>
    </row>
    <row r="396" ht="45" customHeight="1">
      <c r="A396" s="12" t="inlineStr">
        <is>
          <t>Algebraic Manipulation</t>
        </is>
      </c>
      <c r="B396" s="12" t="inlineStr">
        <is>
          <t>Expanding and Factorising</t>
        </is>
      </c>
      <c r="C396" s="13" t="inlineStr">
        <is>
          <t>Factorising Quadratics 7: (ax ± b)(cx ± d) [MH18.24]</t>
        </is>
      </c>
      <c r="D396" s="12" t="inlineStr">
        <is>
          <t>This nugget has learning material and questions covering the topic of Factorising Quadratics 7.</t>
        </is>
      </c>
      <c r="E396" s="12" t="inlineStr">
        <is>
          <t>926d8299-2212-4592-a991-442f41a2a26e</t>
        </is>
      </c>
    </row>
    <row r="397" ht="45" customHeight="1">
      <c r="A397" s="12" t="inlineStr">
        <is>
          <t>Algebraic Manipulation</t>
        </is>
      </c>
      <c r="B397" s="12" t="inlineStr">
        <is>
          <t>Algebraic Fractions</t>
        </is>
      </c>
      <c r="C397" s="13" t="inlineStr">
        <is>
          <t>Diagnostic: Algebraic Fractions [MH00.17]</t>
        </is>
      </c>
      <c r="D397" s="12" t="inlineStr">
        <is>
          <t>This is a short diagnostic with questions on the topic of Algebraic Fractions.</t>
        </is>
      </c>
      <c r="E397" s="12" t="inlineStr">
        <is>
          <t>502f8b2d-352d-48ca-9b71-a4da8c7b66f6</t>
        </is>
      </c>
    </row>
    <row r="398" ht="45" customHeight="1">
      <c r="A398" s="12" t="inlineStr">
        <is>
          <t>Algebraic Manipulation</t>
        </is>
      </c>
      <c r="B398" s="12" t="inlineStr">
        <is>
          <t>Algebraic Fractions</t>
        </is>
      </c>
      <c r="C398" s="13" t="inlineStr">
        <is>
          <t>Algebraic Fractions 1: Simplify (Monomial Factors) [MH54.01]</t>
        </is>
      </c>
      <c r="D398" s="12" t="inlineStr">
        <is>
          <t>This nugget has learning material and questions covering the topic of Algebraic Fractions 1: Simplify.</t>
        </is>
      </c>
      <c r="E398" s="12" t="inlineStr">
        <is>
          <t>a7d69102-02fa-4f07-848e-dcfe04ee00f5</t>
        </is>
      </c>
    </row>
    <row r="399" ht="45" customHeight="1">
      <c r="A399" s="12" t="inlineStr">
        <is>
          <t>Algebraic Manipulation</t>
        </is>
      </c>
      <c r="B399" s="12" t="inlineStr">
        <is>
          <t>Algebraic Fractions</t>
        </is>
      </c>
      <c r="C399" s="13" t="inlineStr">
        <is>
          <t>Algebraic Fractions 2: Simplify (Monomial Factors incl. Negatives) [MH54.02]</t>
        </is>
      </c>
      <c r="D399" s="12" t="inlineStr">
        <is>
          <t>This nugget has learning material and questions covering the topic of Algebraic Fractions 2: Simplify.</t>
        </is>
      </c>
      <c r="E399" s="12" t="inlineStr">
        <is>
          <t>aae2fe7c-40fe-4c50-9de4-e8e5426690f9</t>
        </is>
      </c>
    </row>
    <row r="400" ht="45" customHeight="1">
      <c r="A400" s="12" t="inlineStr">
        <is>
          <t>Algebraic Manipulation</t>
        </is>
      </c>
      <c r="B400" s="12" t="inlineStr">
        <is>
          <t>Algebraic Fractions</t>
        </is>
      </c>
      <c r="C400" s="13" t="inlineStr">
        <is>
          <t>Algebraic Fractions 3: Simplify (Binomial Factors) [MH54.03]</t>
        </is>
      </c>
      <c r="D400" s="12" t="inlineStr">
        <is>
          <t>This nugget has learning material and questions covering the topic of Algebraic Fractions 3: Simplify.</t>
        </is>
      </c>
      <c r="E400" s="12" t="inlineStr">
        <is>
          <t>5b6dd524-231b-4c18-9895-538a950b9090</t>
        </is>
      </c>
    </row>
    <row r="401" ht="45" customHeight="1">
      <c r="A401" s="12" t="inlineStr">
        <is>
          <t>Algebraic Manipulation</t>
        </is>
      </c>
      <c r="B401" s="12" t="inlineStr">
        <is>
          <t>Algebraic Fractions</t>
        </is>
      </c>
      <c r="C401" s="13" t="inlineStr">
        <is>
          <t>Algebraic Fractions 4: Simplify (Binomial Factors) [MH54.04]</t>
        </is>
      </c>
      <c r="D401" s="12" t="inlineStr">
        <is>
          <t>This nugget has learning material and questions covering the topic of Algebraic Fractions 4: Simplify.</t>
        </is>
      </c>
      <c r="E401" s="12" t="inlineStr">
        <is>
          <t>25e64b80-4ba9-484e-a3e0-54c4c81b9cc5</t>
        </is>
      </c>
    </row>
    <row r="402" ht="45" customHeight="1">
      <c r="A402" s="12" t="inlineStr">
        <is>
          <t>Algebraic Manipulation</t>
        </is>
      </c>
      <c r="B402" s="12" t="inlineStr">
        <is>
          <t>Algebraic Fractions</t>
        </is>
      </c>
      <c r="C402" s="13" t="inlineStr">
        <is>
          <t>Algebraic Fractions 5: Add and Subtract (Constant as Denominator) [MH54.05]</t>
        </is>
      </c>
      <c r="D402" s="12" t="inlineStr">
        <is>
          <t>This nugget has learning material and questions covering the topic of Algebraic Fractions 5: Add and Subtract.</t>
        </is>
      </c>
      <c r="E402" s="12" t="inlineStr">
        <is>
          <t>9e00e3df-2b2d-4d7f-9e6a-b32928658e7b</t>
        </is>
      </c>
    </row>
    <row r="403" ht="45" customHeight="1">
      <c r="A403" s="12" t="inlineStr">
        <is>
          <t>Algebraic Manipulation</t>
        </is>
      </c>
      <c r="B403" s="12" t="inlineStr">
        <is>
          <t>Algebraic Fractions</t>
        </is>
      </c>
      <c r="C403" s="13" t="inlineStr">
        <is>
          <t>Algebraic Fractions 6: Add and Subtract (Monomial as Denominator) [MH54.06]</t>
        </is>
      </c>
      <c r="D403" s="12" t="inlineStr">
        <is>
          <t>This nugget has learning material and questions covering the topic of Algebraic Fractions 6: Add and Subtract.</t>
        </is>
      </c>
      <c r="E403" s="12" t="inlineStr">
        <is>
          <t>4a63859c-4442-4a75-8107-44f10c4ea543</t>
        </is>
      </c>
    </row>
    <row r="404" ht="45" customHeight="1">
      <c r="A404" s="12" t="inlineStr">
        <is>
          <t>Algebraic Manipulation</t>
        </is>
      </c>
      <c r="B404" s="12" t="inlineStr">
        <is>
          <t>Algebraic Fractions</t>
        </is>
      </c>
      <c r="C404" s="13" t="inlineStr">
        <is>
          <t>Algebraic Fractions 7: Add and Subtract (Binomial as Denominator) [MH54.07]</t>
        </is>
      </c>
      <c r="D404" s="12" t="inlineStr">
        <is>
          <t>This nugget has learning material and questions covering the topic of Algebraic Fractions 7: Add and Subtract.</t>
        </is>
      </c>
      <c r="E404" s="12" t="inlineStr">
        <is>
          <t>fe9fa8e1-b909-448b-873c-53986808bb19</t>
        </is>
      </c>
    </row>
    <row r="405" ht="45" customHeight="1">
      <c r="A405" s="12" t="inlineStr">
        <is>
          <t>Algebraic Manipulation</t>
        </is>
      </c>
      <c r="B405" s="12" t="inlineStr">
        <is>
          <t>Algebraic Fractions</t>
        </is>
      </c>
      <c r="C405" s="13" t="inlineStr">
        <is>
          <t>Algebraic Fractions 8: Multiply [MH54.08]</t>
        </is>
      </c>
      <c r="D405" s="12" t="inlineStr">
        <is>
          <t>This nugget has learning material and questions covering the topic of Algebraic Fractions 8: Multiply.</t>
        </is>
      </c>
      <c r="E405" s="12" t="inlineStr">
        <is>
          <t>b91ff1ab-208e-49ed-98ea-bf0b8ceb643d</t>
        </is>
      </c>
    </row>
    <row r="406" ht="45" customHeight="1">
      <c r="A406" s="12" t="inlineStr">
        <is>
          <t>Algebraic Manipulation</t>
        </is>
      </c>
      <c r="B406" s="12" t="inlineStr">
        <is>
          <t>Algebraic Fractions</t>
        </is>
      </c>
      <c r="C406" s="13" t="inlineStr">
        <is>
          <t>Algebraic Fractions 9: Multiply [MH54.09]</t>
        </is>
      </c>
      <c r="D406" s="12" t="inlineStr">
        <is>
          <t>This nugget has learning material and questions covering the topic of Algebraic Fractions 9: Multiply.</t>
        </is>
      </c>
      <c r="E406" s="12" t="inlineStr">
        <is>
          <t>89ade498-f336-4804-b6b8-562ec8c2b576</t>
        </is>
      </c>
    </row>
    <row r="407" ht="45" customHeight="1">
      <c r="A407" s="12" t="inlineStr">
        <is>
          <t>Algebraic Manipulation</t>
        </is>
      </c>
      <c r="B407" s="12" t="inlineStr">
        <is>
          <t>Algebraic Fractions</t>
        </is>
      </c>
      <c r="C407" s="13" t="inlineStr">
        <is>
          <t>Algebraic Fractions 10: Factorise then Multiply [MH54.10]</t>
        </is>
      </c>
      <c r="D407" s="12" t="inlineStr">
        <is>
          <t>This nugget has learning material and questions covering the topic of Algebraic Fractions 10: Quadratics.</t>
        </is>
      </c>
      <c r="E407" s="12" t="inlineStr">
        <is>
          <t>1793adcd-a242-4855-930e-8fb75feb4d93</t>
        </is>
      </c>
    </row>
    <row r="408" ht="45" customHeight="1">
      <c r="A408" s="12" t="inlineStr">
        <is>
          <t>Algebraic Manipulation</t>
        </is>
      </c>
      <c r="B408" s="12" t="inlineStr">
        <is>
          <t>Algebraic Fractions</t>
        </is>
      </c>
      <c r="C408" s="13" t="inlineStr">
        <is>
          <t>Algebraic Fractions 11: Divide [MH54.11]</t>
        </is>
      </c>
      <c r="D408" s="12" t="inlineStr">
        <is>
          <t>This nugget has learning material and questions covering the topic of Algebraic Fractions 11: Divide.</t>
        </is>
      </c>
      <c r="E408" s="12" t="inlineStr">
        <is>
          <t>aef2a0e3-204d-4ee3-ac0e-caed4553750d</t>
        </is>
      </c>
    </row>
    <row r="409" ht="45" customHeight="1">
      <c r="A409" s="12" t="inlineStr">
        <is>
          <t>Algebraic Manipulation</t>
        </is>
      </c>
      <c r="B409" s="12" t="inlineStr">
        <is>
          <t>Algebraic Fractions</t>
        </is>
      </c>
      <c r="C409" s="13" t="inlineStr">
        <is>
          <t>Algebraic Fractions 12: Solve [MH54.12]</t>
        </is>
      </c>
      <c r="D409" s="12" t="inlineStr">
        <is>
          <t>This nugget has learning material and questions covering the topic of Algebraic Fractions 12: Solve.</t>
        </is>
      </c>
      <c r="E409" s="12" t="inlineStr">
        <is>
          <t>040fdede-238d-4c57-a126-43a1dd572dca</t>
        </is>
      </c>
    </row>
    <row r="410" ht="45" customHeight="1">
      <c r="A410" s="12" t="inlineStr">
        <is>
          <t>Algebraic Manipulation</t>
        </is>
      </c>
      <c r="B410" s="12" t="inlineStr">
        <is>
          <t>Formulae</t>
        </is>
      </c>
      <c r="C410" s="13" t="inlineStr">
        <is>
          <t>Diagnostic: Formulae (H) [MW00.33]</t>
        </is>
      </c>
      <c r="D410" s="12" t="inlineStr">
        <is>
          <t>This is a short diagnostic with questions on the topic of Formulae.</t>
        </is>
      </c>
      <c r="E410" s="12" t="inlineStr">
        <is>
          <t>0b75580e-eb88-4c82-9d75-dd2329f2c81e</t>
        </is>
      </c>
    </row>
    <row r="411" ht="45" customHeight="1">
      <c r="A411" s="12" t="inlineStr">
        <is>
          <t>Algebraic Manipulation</t>
        </is>
      </c>
      <c r="B411" s="12" t="inlineStr">
        <is>
          <t>Formulae</t>
        </is>
      </c>
      <c r="C411" s="13" t="inlineStr">
        <is>
          <t>Substituting into a Formula [MF21.02]</t>
        </is>
      </c>
      <c r="D411" s="12" t="inlineStr">
        <is>
          <t>This nugget has learning material and questions covering the topic of Substituting into a Formula.</t>
        </is>
      </c>
      <c r="E411" s="12" t="inlineStr">
        <is>
          <t>21cb7259-64cd-4bef-af6f-8e1207411f1d</t>
        </is>
      </c>
    </row>
    <row r="412" ht="45" customHeight="1">
      <c r="A412" s="12" t="inlineStr">
        <is>
          <t>Algebraic Manipulation</t>
        </is>
      </c>
      <c r="B412" s="12" t="inlineStr">
        <is>
          <t>Formulae</t>
        </is>
      </c>
      <c r="C412" s="13" t="inlineStr">
        <is>
          <t>Using a Worded Formula [MF21.12]</t>
        </is>
      </c>
      <c r="D412" s="12" t="inlineStr">
        <is>
          <t>This nuggets covers substituting into a simple worded formula in a real life context.</t>
        </is>
      </c>
      <c r="E412" s="12" t="inlineStr">
        <is>
          <t>7f32d50d-8712-425f-8fd3-c770ad07aff5</t>
        </is>
      </c>
    </row>
    <row r="413" ht="45" customHeight="1">
      <c r="A413" s="12" t="inlineStr">
        <is>
          <t>Algebraic Manipulation</t>
        </is>
      </c>
      <c r="B413" s="12" t="inlineStr">
        <is>
          <t>Formulae</t>
        </is>
      </c>
      <c r="C413" s="13" t="inlineStr">
        <is>
          <t>Rearranging Formulae: One Step [MF21.05]</t>
        </is>
      </c>
      <c r="D413" s="12" t="inlineStr">
        <is>
          <t>This nugget has learning material and questions covering the topic of Rearranging Formulae: One Step.</t>
        </is>
      </c>
      <c r="E413" s="12" t="inlineStr">
        <is>
          <t>94b75f85-9641-4bff-871b-f5b0ae581bd0</t>
        </is>
      </c>
    </row>
    <row r="414" ht="45" customHeight="1">
      <c r="A414" s="12" t="inlineStr">
        <is>
          <t>Algebraic Manipulation</t>
        </is>
      </c>
      <c r="B414" s="12" t="inlineStr">
        <is>
          <t>Formulae</t>
        </is>
      </c>
      <c r="C414" s="13" t="inlineStr">
        <is>
          <t>Rearranging Formulae: Two Step [MF21.06]</t>
        </is>
      </c>
      <c r="D414" s="12" t="inlineStr">
        <is>
          <t>This nugget has learning material and questions covering the topic of Rearranging Formulae: Two Step.</t>
        </is>
      </c>
      <c r="E414" s="12" t="inlineStr">
        <is>
          <t>e7d4a305-dc53-4073-ae97-db2a79dd9710</t>
        </is>
      </c>
    </row>
    <row r="415" ht="45" customHeight="1">
      <c r="A415" s="12" t="inlineStr">
        <is>
          <t>Algebraic Manipulation</t>
        </is>
      </c>
      <c r="B415" s="12" t="inlineStr">
        <is>
          <t>Formulae</t>
        </is>
      </c>
      <c r="C415" s="13" t="inlineStr">
        <is>
          <t>Rearranging Formulae: Negative Subject [MF21.07]</t>
        </is>
      </c>
      <c r="D415" s="12" t="inlineStr">
        <is>
          <t>This nugget has learning material and questions covering the topic of Rearranging Formulae: Negative Subject.</t>
        </is>
      </c>
      <c r="E415" s="12" t="inlineStr">
        <is>
          <t>7548c5d0-82d4-4b09-a329-ef7ca7cf3e6d</t>
        </is>
      </c>
    </row>
    <row r="416" ht="45" customHeight="1">
      <c r="A416" s="12" t="inlineStr">
        <is>
          <t>Algebraic Manipulation</t>
        </is>
      </c>
      <c r="B416" s="12" t="inlineStr">
        <is>
          <t>Formulae</t>
        </is>
      </c>
      <c r="C416" s="13" t="inlineStr">
        <is>
          <t>Rearranging Formulae: Unknown in Denominator [MF21.08]</t>
        </is>
      </c>
      <c r="D416" s="12" t="inlineStr">
        <is>
          <t>This nugget has learning material and questions covering the topic of Rearranging Formulae: Unknown in Denominator.</t>
        </is>
      </c>
      <c r="E416" s="12" t="inlineStr">
        <is>
          <t>0d265cfc-2f67-4a7b-8654-e51429c6135e</t>
        </is>
      </c>
    </row>
    <row r="417" ht="45" customHeight="1">
      <c r="A417" s="12" t="inlineStr">
        <is>
          <t>Algebraic Manipulation</t>
        </is>
      </c>
      <c r="B417" s="12" t="inlineStr">
        <is>
          <t>Formulae</t>
        </is>
      </c>
      <c r="C417" s="13" t="inlineStr">
        <is>
          <t>Rearranging Formulae: With Powers [MF21.09]</t>
        </is>
      </c>
      <c r="D417" s="12" t="inlineStr">
        <is>
          <t>This nugget has learning material and questions covering the topic of Rearranging Formulae: With Powers.</t>
        </is>
      </c>
      <c r="E417" s="12" t="inlineStr">
        <is>
          <t>9f88c255-ae46-43ca-9433-34ca98fb2e68</t>
        </is>
      </c>
    </row>
    <row r="418" ht="45" customHeight="1">
      <c r="A418" s="12" t="inlineStr">
        <is>
          <t>Algebraic Manipulation</t>
        </is>
      </c>
      <c r="B418" s="12" t="inlineStr">
        <is>
          <t>Formulae</t>
        </is>
      </c>
      <c r="C418" s="13" t="inlineStr">
        <is>
          <t>Rearranging Formulae: Unknown on Both Sides [MF21.10]</t>
        </is>
      </c>
      <c r="D418" s="12" t="inlineStr">
        <is>
          <t>This nugget has learning material and questions covering the topic of Rearranging Formulae: Unknown on Both Sides.</t>
        </is>
      </c>
      <c r="E418" s="12" t="inlineStr">
        <is>
          <t>5dd9dfe1-5edd-4d0c-941f-ce6c9033331d</t>
        </is>
      </c>
    </row>
    <row r="419" ht="45" customHeight="1">
      <c r="A419" s="12" t="inlineStr">
        <is>
          <t>Equations and Inequalities</t>
        </is>
      </c>
      <c r="B419" s="12" t="inlineStr">
        <is>
          <t>Solving Linear Equations</t>
        </is>
      </c>
      <c r="C419" s="13" t="inlineStr">
        <is>
          <t>Diagnostic: Solving Linear Equations (1 and 2 Step) [MF00.28]</t>
        </is>
      </c>
      <c r="D419" s="12" t="inlineStr">
        <is>
          <t>This is a short diagnostic with questions on the topic of Solving Linear Equations 1.</t>
        </is>
      </c>
      <c r="E419" s="12" t="inlineStr">
        <is>
          <t>40aa8d94-3e57-40b5-b619-e11b89308642</t>
        </is>
      </c>
    </row>
    <row r="420" ht="45" customHeight="1">
      <c r="A420" s="12" t="inlineStr">
        <is>
          <t>Equations and Inequalities</t>
        </is>
      </c>
      <c r="B420" s="12" t="inlineStr">
        <is>
          <t>Solving Linear Equations</t>
        </is>
      </c>
      <c r="C420" s="13" t="inlineStr">
        <is>
          <t>Solving Equations: One Step Modelling (+ –) [MF19.30]</t>
        </is>
      </c>
      <c r="D420" s="12" t="inlineStr">
        <is>
          <t>This nugget has learning material and questions covering the topic of one step addition and subtraction equations by modelling using bar models.</t>
        </is>
      </c>
      <c r="E420" s="12" t="inlineStr">
        <is>
          <t>98eab281-59e0-49d3-92e1-320c55bbcbae</t>
        </is>
      </c>
    </row>
    <row r="421" ht="45" customHeight="1">
      <c r="A421" s="12" t="inlineStr">
        <is>
          <t>Equations and Inequalities</t>
        </is>
      </c>
      <c r="B421" s="12" t="inlineStr">
        <is>
          <t>Solving Linear Equations</t>
        </is>
      </c>
      <c r="C421" s="13" t="inlineStr">
        <is>
          <t>Solving Equations: One Step (+ –) [MF19.01]</t>
        </is>
      </c>
      <c r="D421" s="12" t="inlineStr">
        <is>
          <t>This nugget has learning material and questions covering the topic of a One Step Equation: Addition and Subtraction.</t>
        </is>
      </c>
      <c r="E421" s="12" t="inlineStr">
        <is>
          <t>a1b1ae43-815d-4cd6-a96e-53b5e06c7417</t>
        </is>
      </c>
    </row>
    <row r="422" ht="45" customHeight="1">
      <c r="A422" s="12" t="inlineStr">
        <is>
          <t>Equations and Inequalities</t>
        </is>
      </c>
      <c r="B422" s="12" t="inlineStr">
        <is>
          <t>Solving Linear Equations</t>
        </is>
      </c>
      <c r="C422" s="13" t="inlineStr">
        <is>
          <t>Solving Equations: One Step Modelling (× ÷) [MF19.31]</t>
        </is>
      </c>
      <c r="D422" s="12" t="inlineStr">
        <is>
          <t>This nugget has learning material and questions covering the topic of one step multiplication and division equations by modelling using bar models.</t>
        </is>
      </c>
      <c r="E422" s="12" t="inlineStr">
        <is>
          <t>4a1052b8-9349-40d0-b555-3a20478f1a68</t>
        </is>
      </c>
    </row>
    <row r="423" ht="45" customHeight="1">
      <c r="A423" s="12" t="inlineStr">
        <is>
          <t>Equations and Inequalities</t>
        </is>
      </c>
      <c r="B423" s="12" t="inlineStr">
        <is>
          <t>Solving Linear Equations</t>
        </is>
      </c>
      <c r="C423" s="13" t="inlineStr">
        <is>
          <t>Solving Equations: One Step (×) [MF19.02]</t>
        </is>
      </c>
      <c r="D423" s="12" t="inlineStr">
        <is>
          <t>This nugget has learning material and questions covering the topic of a One Step Equation: Multiplication.</t>
        </is>
      </c>
      <c r="E423" s="12" t="inlineStr">
        <is>
          <t>c886d223-e693-46f7-9978-df25038b520b</t>
        </is>
      </c>
    </row>
    <row r="424" ht="45" customHeight="1">
      <c r="A424" s="12" t="inlineStr">
        <is>
          <t>Equations and Inequalities</t>
        </is>
      </c>
      <c r="B424" s="12" t="inlineStr">
        <is>
          <t>Solving Linear Equations</t>
        </is>
      </c>
      <c r="C424" s="13" t="inlineStr">
        <is>
          <t>Solving Equations: One Step (÷) [MF19.03]</t>
        </is>
      </c>
      <c r="D424" s="12" t="inlineStr">
        <is>
          <t>This nugget has learning material and questions covering the topic of a  One Step Equation: Division.</t>
        </is>
      </c>
      <c r="E424" s="12" t="inlineStr">
        <is>
          <t>f598624b-02fb-442a-b8f1-431ce86601dd</t>
        </is>
      </c>
    </row>
    <row r="425" ht="45" customHeight="1">
      <c r="A425" s="12" t="inlineStr">
        <is>
          <t>Equations and Inequalities</t>
        </is>
      </c>
      <c r="B425" s="12" t="inlineStr">
        <is>
          <t>Solving Linear Equations</t>
        </is>
      </c>
      <c r="C425" s="13" t="inlineStr">
        <is>
          <t>Solving Equations: One Step (+ – × ÷) [MF19.04]</t>
        </is>
      </c>
      <c r="D425" s="12" t="inlineStr">
        <is>
          <t>This nugget has learning material and questions covering the topic of Solving One Step Equations: mixed.</t>
        </is>
      </c>
      <c r="E425" s="12" t="inlineStr">
        <is>
          <t>814b0108-5ba5-4351-a6d8-f3b43ec5679a</t>
        </is>
      </c>
    </row>
    <row r="426" ht="45" customHeight="1">
      <c r="A426" s="12" t="inlineStr">
        <is>
          <t>Equations and Inequalities</t>
        </is>
      </c>
      <c r="B426" s="12" t="inlineStr">
        <is>
          <t>Solving Linear Equations</t>
        </is>
      </c>
      <c r="C426" s="13" t="inlineStr">
        <is>
          <t>Solving Equations: Two Steps Modelling (×) [MF19.32]</t>
        </is>
      </c>
      <c r="D426" s="12" t="inlineStr">
        <is>
          <t>This nugget has learning material and questions covering the topic of two step equations by modelling using bar models.</t>
        </is>
      </c>
      <c r="E426" s="12" t="inlineStr">
        <is>
          <t>9da30eac-d022-43ba-b1b2-b8a0facbf451</t>
        </is>
      </c>
    </row>
    <row r="427" ht="45" customHeight="1">
      <c r="A427" s="12" t="inlineStr">
        <is>
          <t>Equations and Inequalities</t>
        </is>
      </c>
      <c r="B427" s="12" t="inlineStr">
        <is>
          <t>Solving Linear Equations</t>
        </is>
      </c>
      <c r="C427" s="13" t="inlineStr">
        <is>
          <t>Solving Equations: Two Steps Modelling (÷) [MF19.33]</t>
        </is>
      </c>
      <c r="D427" s="12" t="inlineStr">
        <is>
          <t>This nugget has learning material and questions covering the topic of two step equations by modelling using bar models.</t>
        </is>
      </c>
      <c r="E427" s="12" t="inlineStr">
        <is>
          <t>d928df5e-87a1-4078-9f68-84338a6eb422</t>
        </is>
      </c>
    </row>
    <row r="428" ht="45" customHeight="1">
      <c r="A428" s="12" t="inlineStr">
        <is>
          <t>Equations and Inequalities</t>
        </is>
      </c>
      <c r="B428" s="12" t="inlineStr">
        <is>
          <t>Solving Linear Equations</t>
        </is>
      </c>
      <c r="C428" s="13" t="inlineStr">
        <is>
          <t>Solving Equations: Two Steps (× ÷) [MF19.05]</t>
        </is>
      </c>
      <c r="D428" s="12" t="inlineStr">
        <is>
          <t>This nugget has learning material and questions covering the topic of a Two Step Equation: Multiplication and Division.</t>
        </is>
      </c>
      <c r="E428" s="12" t="inlineStr">
        <is>
          <t>43234728-b634-4f90-99da-b2ae9db681c5</t>
        </is>
      </c>
    </row>
    <row r="429" ht="45" customHeight="1">
      <c r="A429" s="12" t="inlineStr">
        <is>
          <t>Equations and Inequalities</t>
        </is>
      </c>
      <c r="B429" s="12" t="inlineStr">
        <is>
          <t>Solving Linear Equations</t>
        </is>
      </c>
      <c r="C429" s="13" t="inlineStr">
        <is>
          <t>Solving Equations: Two Steps ax + b = c [MF19.06]</t>
        </is>
      </c>
      <c r="D429" s="12" t="inlineStr">
        <is>
          <t>This nugget has learning material and questions covering the topic of a Two Step Equation: Multiplication 1.</t>
        </is>
      </c>
      <c r="E429" s="12" t="inlineStr">
        <is>
          <t>58b29467-b71d-42c4-8355-4d069016fb2c</t>
        </is>
      </c>
    </row>
    <row r="430" ht="45" customHeight="1">
      <c r="A430" s="12" t="inlineStr">
        <is>
          <t>Equations and Inequalities</t>
        </is>
      </c>
      <c r="B430" s="12" t="inlineStr">
        <is>
          <t>Solving Linear Equations</t>
        </is>
      </c>
      <c r="C430" s="13" t="inlineStr">
        <is>
          <t>Solving Equations: Two Steps ax – b = c [MF19.07]</t>
        </is>
      </c>
      <c r="D430" s="12" t="inlineStr">
        <is>
          <t>This nugget has learning material and questions covering the topic of a Two Step Equation: Multiplication 2.</t>
        </is>
      </c>
      <c r="E430" s="12" t="inlineStr">
        <is>
          <t>c55e34cd-68e9-4411-a267-15baf9aea69d</t>
        </is>
      </c>
    </row>
    <row r="431" ht="45" customHeight="1">
      <c r="A431" s="12" t="inlineStr">
        <is>
          <t>Equations and Inequalities</t>
        </is>
      </c>
      <c r="B431" s="12" t="inlineStr">
        <is>
          <t>Solving Linear Equations</t>
        </is>
      </c>
      <c r="C431" s="13" t="inlineStr">
        <is>
          <t>Solving Equations: Two Steps (x/a) ± b = c [MF19.08]</t>
        </is>
      </c>
      <c r="D431" s="12" t="inlineStr">
        <is>
          <t>This nugget has learning material and questions covering the topic of a Two Step Equation: Division 1.</t>
        </is>
      </c>
      <c r="E431" s="12" t="inlineStr">
        <is>
          <t>f346e0e5-f003-47c0-ad30-5881b01513db</t>
        </is>
      </c>
    </row>
    <row r="432" ht="45" customHeight="1">
      <c r="A432" s="12" t="inlineStr">
        <is>
          <t>Equations and Inequalities</t>
        </is>
      </c>
      <c r="B432" s="12" t="inlineStr">
        <is>
          <t>Solving Linear Equations</t>
        </is>
      </c>
      <c r="C432" s="13" t="inlineStr">
        <is>
          <t>Solving Equations: Two Steps (x ± a)/b = c [MF19.09]</t>
        </is>
      </c>
      <c r="D432" s="12" t="inlineStr">
        <is>
          <t>This nugget has learning material and questions covering the topic of a Two Step Equation: Division 2.</t>
        </is>
      </c>
      <c r="E432" s="12" t="inlineStr">
        <is>
          <t>1b41392d-1aee-4ce6-904d-5ee272a50d5c</t>
        </is>
      </c>
    </row>
    <row r="433" ht="45" customHeight="1">
      <c r="A433" s="12" t="inlineStr">
        <is>
          <t>Equations and Inequalities</t>
        </is>
      </c>
      <c r="B433" s="12" t="inlineStr">
        <is>
          <t>Solving Linear Equations</t>
        </is>
      </c>
      <c r="C433" s="13" t="inlineStr">
        <is>
          <t>Solving Equations: Two Steps (Unknown as Denominator) [MF19.10]</t>
        </is>
      </c>
      <c r="D433" s="12" t="inlineStr">
        <is>
          <t>This nugget has learning material and questions covering the topic of a Two Step Equation: Unknown as Denominator.</t>
        </is>
      </c>
      <c r="E433" s="12" t="inlineStr">
        <is>
          <t>7fecb070-e846-44c6-93fd-5bf038991a00</t>
        </is>
      </c>
    </row>
    <row r="434" ht="45" customHeight="1">
      <c r="A434" s="12" t="inlineStr">
        <is>
          <t>Equations and Inequalities</t>
        </is>
      </c>
      <c r="B434" s="12" t="inlineStr">
        <is>
          <t>Solving Linear Equations</t>
        </is>
      </c>
      <c r="C434" s="13" t="inlineStr">
        <is>
          <t>Solving Equations: Two Steps (Negative Unknown) [MF19.11]</t>
        </is>
      </c>
      <c r="D434" s="12" t="inlineStr">
        <is>
          <t>This nugget has learning material and questions covering the topic of a Two Step Equation: Negative Unknown.</t>
        </is>
      </c>
      <c r="E434" s="12" t="inlineStr">
        <is>
          <t>a968029d-8b6b-42c1-add2-80a3af862f8a</t>
        </is>
      </c>
    </row>
    <row r="435" ht="45" customHeight="1">
      <c r="A435" s="12" t="inlineStr">
        <is>
          <t>Equations and Inequalities</t>
        </is>
      </c>
      <c r="B435" s="12" t="inlineStr">
        <is>
          <t>Solving Linear Equations</t>
        </is>
      </c>
      <c r="C435" s="13" t="inlineStr">
        <is>
          <t>Solving Equations: Two Steps (Mixed Exercise) [MF19.12]</t>
        </is>
      </c>
      <c r="D435" s="12" t="inlineStr">
        <is>
          <t>This nugget has learning material and questions covering the topic of Solving Two Step Equations: mixed.</t>
        </is>
      </c>
      <c r="E435" s="12" t="inlineStr">
        <is>
          <t>36b0da2e-31ec-4447-9156-fc5771181bf2</t>
        </is>
      </c>
    </row>
    <row r="436" ht="45" customHeight="1">
      <c r="A436" s="12" t="inlineStr">
        <is>
          <t>Equations and Inequalities</t>
        </is>
      </c>
      <c r="B436" s="12" t="inlineStr">
        <is>
          <t>Solving Linear Equations</t>
        </is>
      </c>
      <c r="C436" s="13" t="inlineStr">
        <is>
          <t>Diagnostic: Forming and Solving Linear Equations [MF00.29]</t>
        </is>
      </c>
      <c r="D436" s="12" t="inlineStr">
        <is>
          <t>This is a short diagnostic with questions on the topic of Solving Linear Equations 2.</t>
        </is>
      </c>
      <c r="E436" s="12" t="inlineStr">
        <is>
          <t>6251f9ac-eee1-45d5-8c6e-ee4429528b84</t>
        </is>
      </c>
    </row>
    <row r="437" ht="45" customHeight="1">
      <c r="A437" s="12" t="inlineStr">
        <is>
          <t>Equations and Inequalities</t>
        </is>
      </c>
      <c r="B437" s="12" t="inlineStr">
        <is>
          <t>Solving Linear Equations</t>
        </is>
      </c>
      <c r="C437" s="13" t="inlineStr">
        <is>
          <t>Solving Equations: Three Steps (Unknown on One Side) [MF19.13]</t>
        </is>
      </c>
      <c r="D437" s="12" t="inlineStr">
        <is>
          <t>This nugget has learning material and questions covering the topic of a Three Step Equation: Unknown on One Side.</t>
        </is>
      </c>
      <c r="E437" s="12" t="inlineStr">
        <is>
          <t>9f8d3606-1735-4f50-9f74-b09121b9b950</t>
        </is>
      </c>
    </row>
    <row r="438" ht="45" customHeight="1">
      <c r="A438" s="12" t="inlineStr">
        <is>
          <t>Equations and Inequalities</t>
        </is>
      </c>
      <c r="B438" s="12" t="inlineStr">
        <is>
          <t>Solving Linear Equations</t>
        </is>
      </c>
      <c r="C438" s="13" t="inlineStr">
        <is>
          <t>Solving Equations: Three Steps (Including Brackets) [MF19.14]</t>
        </is>
      </c>
      <c r="D438" s="12" t="inlineStr">
        <is>
          <t>This nugget has learning material and questions covering the topic of a Three Step Equation: Involving Expanding.</t>
        </is>
      </c>
      <c r="E438" s="12" t="inlineStr">
        <is>
          <t>ee8a550f-11a7-4652-a367-00d3e5641211</t>
        </is>
      </c>
    </row>
    <row r="439" ht="45" customHeight="1">
      <c r="A439" s="12" t="inlineStr">
        <is>
          <t>Equations and Inequalities</t>
        </is>
      </c>
      <c r="B439" s="12" t="inlineStr">
        <is>
          <t>Solving Linear Equations</t>
        </is>
      </c>
      <c r="C439" s="13" t="inlineStr">
        <is>
          <t>Solving Equations: Three Steps (Unknown on Both Sides) [MF19.15]</t>
        </is>
      </c>
      <c r="D439" s="12" t="inlineStr">
        <is>
          <t>This nugget has learning material and questions covering the topic of a Three Step Equation: Unknown on Both Sides.</t>
        </is>
      </c>
      <c r="E439" s="12" t="inlineStr">
        <is>
          <t>5b4f3e80-6229-4ccd-b85c-22f9117a37ba</t>
        </is>
      </c>
    </row>
    <row r="440" ht="45" customHeight="1">
      <c r="A440" s="12" t="inlineStr">
        <is>
          <t>Equations and Inequalities</t>
        </is>
      </c>
      <c r="B440" s="12" t="inlineStr">
        <is>
          <t>Solving Linear Equations</t>
        </is>
      </c>
      <c r="C440" s="13" t="inlineStr">
        <is>
          <t>Solving Equations: Four Steps (Including Expanding) [MF19.16]</t>
        </is>
      </c>
      <c r="D440" s="12" t="inlineStr">
        <is>
          <t>This nugget has learning material and questions covering the topic of a Four Step Equation: Involving Expanding.</t>
        </is>
      </c>
      <c r="E440" s="12" t="inlineStr">
        <is>
          <t>b1956380-b56f-4480-81f2-41f566eed41e</t>
        </is>
      </c>
    </row>
    <row r="441" ht="45" customHeight="1">
      <c r="A441" s="12" t="inlineStr">
        <is>
          <t>Equations and Inequalities</t>
        </is>
      </c>
      <c r="B441" s="12" t="inlineStr">
        <is>
          <t>Solving Linear Equations</t>
        </is>
      </c>
      <c r="C441" s="13" t="inlineStr">
        <is>
          <t>Solving Equations: Four Steps (Including Fractions) [MF19.17]</t>
        </is>
      </c>
      <c r="D441" s="12" t="inlineStr">
        <is>
          <t>This nugget has learning material and questions covering the topic of a Four Step Equation: Involving Fractions.</t>
        </is>
      </c>
      <c r="E441" s="12" t="inlineStr">
        <is>
          <t>f7d0f01e-f675-4796-a51a-915be746961a</t>
        </is>
      </c>
    </row>
    <row r="442" ht="45" customHeight="1">
      <c r="A442" s="12" t="inlineStr">
        <is>
          <t>Equations and Inequalities</t>
        </is>
      </c>
      <c r="B442" s="12" t="inlineStr">
        <is>
          <t>Solving Linear Equations</t>
        </is>
      </c>
      <c r="C442" s="13" t="inlineStr">
        <is>
          <t>Generating Equations from Words [MF19.18]</t>
        </is>
      </c>
      <c r="D442" s="12" t="inlineStr">
        <is>
          <t>This nugget has learning material and questions covering the topic of Generating Equations from Words.</t>
        </is>
      </c>
      <c r="E442" s="12" t="inlineStr">
        <is>
          <t>34b5edcf-0958-43dd-8ae5-07013d17230b</t>
        </is>
      </c>
    </row>
    <row r="443" ht="45" customHeight="1">
      <c r="A443" s="12" t="inlineStr">
        <is>
          <t>Equations and Inequalities</t>
        </is>
      </c>
      <c r="B443" s="12" t="inlineStr">
        <is>
          <t>Solving Linear Equations</t>
        </is>
      </c>
      <c r="C443" s="13" t="inlineStr">
        <is>
          <t>Generating Equations from Diagrams [MF19.19]</t>
        </is>
      </c>
      <c r="D443" s="12" t="inlineStr">
        <is>
          <t>This nugget has learning material and questions covering the topic of Generating Equations from Diagrams.</t>
        </is>
      </c>
      <c r="E443" s="12" t="inlineStr">
        <is>
          <t>5c44e2f1-5822-41af-9e3c-94118cbda0b2</t>
        </is>
      </c>
    </row>
    <row r="444" ht="45" customHeight="1">
      <c r="A444" s="12" t="inlineStr">
        <is>
          <t>Equations and Inequalities</t>
        </is>
      </c>
      <c r="B444" s="12" t="inlineStr">
        <is>
          <t>Simultaneous Linear Equations</t>
        </is>
      </c>
      <c r="C444" s="13" t="inlineStr">
        <is>
          <t>Diagnostic: Simultaneous Linear Equations [MF00.30]</t>
        </is>
      </c>
      <c r="D444" s="12" t="inlineStr">
        <is>
          <t>This is a short diagnostic with questions on the topic of Solving Simultaneous Linear Equations.</t>
        </is>
      </c>
      <c r="E444" s="12" t="inlineStr">
        <is>
          <t>2bcfd309-0986-4864-8bac-ce4a561a59e8</t>
        </is>
      </c>
    </row>
    <row r="445" ht="45" customHeight="1">
      <c r="A445" s="12" t="inlineStr">
        <is>
          <t>Equations and Inequalities</t>
        </is>
      </c>
      <c r="B445" s="12" t="inlineStr">
        <is>
          <t>Simultaneous Linear Equations</t>
        </is>
      </c>
      <c r="C445" s="13" t="inlineStr">
        <is>
          <t>Simultaneous Equations 1 [MF19.21]</t>
        </is>
      </c>
      <c r="D445" s="12" t="inlineStr">
        <is>
          <t>This nugget has learning material and questions covering the topic of Simultaneous Equations: 1.</t>
        </is>
      </c>
      <c r="E445" s="12" t="inlineStr">
        <is>
          <t>03e68417-0292-42b1-9a3a-0d9c4015d136</t>
        </is>
      </c>
    </row>
    <row r="446" ht="45" customHeight="1">
      <c r="A446" s="12" t="inlineStr">
        <is>
          <t>Equations and Inequalities</t>
        </is>
      </c>
      <c r="B446" s="12" t="inlineStr">
        <is>
          <t>Simultaneous Linear Equations</t>
        </is>
      </c>
      <c r="C446" s="13" t="inlineStr">
        <is>
          <t>Simultaneous Equations 2: Scale One Equation [MF19.22]</t>
        </is>
      </c>
      <c r="D446" s="12" t="inlineStr">
        <is>
          <t>This nugget has learning material and questions covering the topic of Simultaneous Equations: 2.</t>
        </is>
      </c>
      <c r="E446" s="12" t="inlineStr">
        <is>
          <t>045e42bf-94b4-4995-9e08-9814af2df4e8</t>
        </is>
      </c>
    </row>
    <row r="447" ht="45" customHeight="1">
      <c r="A447" s="12" t="inlineStr">
        <is>
          <t>Equations and Inequalities</t>
        </is>
      </c>
      <c r="B447" s="12" t="inlineStr">
        <is>
          <t>Simultaneous Linear Equations</t>
        </is>
      </c>
      <c r="C447" s="13" t="inlineStr">
        <is>
          <t>Simultaneous Equations 3: Scale Both Equations [MF19.23]</t>
        </is>
      </c>
      <c r="D447" s="12" t="inlineStr">
        <is>
          <t>This nugget has learning material and questions covering the topic of Simultaneous Equations: 3.</t>
        </is>
      </c>
      <c r="E447" s="12" t="inlineStr">
        <is>
          <t>b9a6fbab-8713-41fc-a956-ef34251abe75</t>
        </is>
      </c>
    </row>
    <row r="448" ht="45" customHeight="1">
      <c r="A448" s="12" t="inlineStr">
        <is>
          <t>Equations and Inequalities</t>
        </is>
      </c>
      <c r="B448" s="12" t="inlineStr">
        <is>
          <t>Simultaneous Linear Equations</t>
        </is>
      </c>
      <c r="C448" s="13" t="inlineStr">
        <is>
          <t>Simultaneous Equations 4: Rearranging [MF19.24]</t>
        </is>
      </c>
      <c r="D448" s="12" t="inlineStr">
        <is>
          <t>This nugget has learning material and questions covering the topic of Simultaneous Equations: 4 (With Rearranging).</t>
        </is>
      </c>
      <c r="E448" s="12" t="inlineStr">
        <is>
          <t>1c922919-f3bb-48b7-914c-9150955ebe9a</t>
        </is>
      </c>
    </row>
    <row r="449" ht="45" customHeight="1">
      <c r="A449" s="12" t="inlineStr">
        <is>
          <t>Equations and Inequalities</t>
        </is>
      </c>
      <c r="B449" s="12" t="inlineStr">
        <is>
          <t>Simultaneous Linear Equations</t>
        </is>
      </c>
      <c r="C449" s="13" t="inlineStr">
        <is>
          <t>Simultaneous Equations: Substitution [MF19.25]</t>
        </is>
      </c>
      <c r="D449" s="12" t="inlineStr">
        <is>
          <t>This nugget has learning material and questions covering the topic of Simultaneous Equations: By Substitution.</t>
        </is>
      </c>
      <c r="E449" s="12" t="inlineStr">
        <is>
          <t>01dc31cd-bd8d-46f1-9bc0-50cb92ee3a27</t>
        </is>
      </c>
    </row>
    <row r="450" ht="45" customHeight="1">
      <c r="A450" s="12" t="inlineStr">
        <is>
          <t>Equations and Inequalities</t>
        </is>
      </c>
      <c r="B450" s="12" t="inlineStr">
        <is>
          <t>Simultaneous Linear Equations</t>
        </is>
      </c>
      <c r="C450" s="13" t="inlineStr">
        <is>
          <t>Simultaneous Equations: Worded Questions [MF19.26]</t>
        </is>
      </c>
      <c r="D450" s="12" t="inlineStr">
        <is>
          <t>This nugget has learning material and questions covering the topic of Simultaneous Equations: Worded Questions.</t>
        </is>
      </c>
      <c r="E450" s="12" t="inlineStr">
        <is>
          <t>9402315e-b2d2-4d7a-8f97-9061f3e827b1</t>
        </is>
      </c>
    </row>
    <row r="451" ht="45" customHeight="1">
      <c r="A451" s="12" t="inlineStr">
        <is>
          <t>Equations and Inequalities</t>
        </is>
      </c>
      <c r="B451" s="12" t="inlineStr">
        <is>
          <t>Simultaneous Linear Equations</t>
        </is>
      </c>
      <c r="C451" s="13" t="inlineStr">
        <is>
          <t>Forming Simultaneous Equations in Geometry [MF19.34]</t>
        </is>
      </c>
      <c r="D451" s="12" t="inlineStr">
        <is>
          <t>This nugget covers forming simultaneous equations in geometry, using properties of the sides and angles of triangles and quadrilaterals.</t>
        </is>
      </c>
      <c r="E451" s="12" t="inlineStr">
        <is>
          <t>4e83bc93-2d2a-4272-9e75-c5e5ca0ae2b9</t>
        </is>
      </c>
    </row>
    <row r="452" ht="45" customHeight="1">
      <c r="A452" s="12" t="inlineStr">
        <is>
          <t>Equations and Inequalities</t>
        </is>
      </c>
      <c r="B452" s="12" t="inlineStr">
        <is>
          <t>Solving Quadratic Equations</t>
        </is>
      </c>
      <c r="C452" s="13" t="inlineStr">
        <is>
          <t>Diagnostic: Solving Quadratic Equations [MF00.31]</t>
        </is>
      </c>
      <c r="D452" s="12" t="inlineStr">
        <is>
          <t>This is a short diagnostic with questions on the topic of Solving Quadratic Equations 1.</t>
        </is>
      </c>
      <c r="E452" s="12" t="inlineStr">
        <is>
          <t>5e3308e3-bc19-4e2a-9138-b39e5fc5672a</t>
        </is>
      </c>
    </row>
    <row r="453" ht="45" customHeight="1">
      <c r="A453" s="12" t="inlineStr">
        <is>
          <t>Equations and Inequalities</t>
        </is>
      </c>
      <c r="B453" s="12" t="inlineStr">
        <is>
          <t>Solving Quadratic Equations</t>
        </is>
      </c>
      <c r="C453" s="13" t="inlineStr">
        <is>
          <t>Solving Quadratics 1: x² + b = 0 [MF20.01]</t>
        </is>
      </c>
      <c r="D453" s="12" t="inlineStr">
        <is>
          <t>This nugget has learning material and questions covering the topic of solving quadratics of the form: x^2 + b = 0.</t>
        </is>
      </c>
      <c r="E453" s="12" t="inlineStr">
        <is>
          <t>e809b747-30ea-4580-9c2d-30d18ef09f71</t>
        </is>
      </c>
    </row>
    <row r="454" ht="45" customHeight="1">
      <c r="A454" s="12" t="inlineStr">
        <is>
          <t>Equations and Inequalities</t>
        </is>
      </c>
      <c r="B454" s="12" t="inlineStr">
        <is>
          <t>Solving Quadratic Equations</t>
        </is>
      </c>
      <c r="C454" s="13" t="inlineStr">
        <is>
          <t>Solving Quadratics 2: ax² + bx = 0 [MF20.02]</t>
        </is>
      </c>
      <c r="D454" s="12" t="inlineStr">
        <is>
          <t>This nugget has learning material and questions covering the topic of solving quadratics of the form: ax^2 + bx = 0.</t>
        </is>
      </c>
      <c r="E454" s="12" t="inlineStr">
        <is>
          <t>e36efd6a-a150-4206-af32-28ae984b4825</t>
        </is>
      </c>
    </row>
    <row r="455" ht="45" customHeight="1">
      <c r="A455" s="12" t="inlineStr">
        <is>
          <t>Equations and Inequalities</t>
        </is>
      </c>
      <c r="B455" s="12" t="inlineStr">
        <is>
          <t>Solving Quadratic Equations</t>
        </is>
      </c>
      <c r="C455" s="13" t="inlineStr">
        <is>
          <t>Solving Quadratics 3: x² + bx + c = 0 [MF20.03]</t>
        </is>
      </c>
      <c r="D455" s="12" t="inlineStr">
        <is>
          <t>This nugget has learning material and questions covering the topic of solving quadratics of the form: x^2 + bx + c = 0 (1).</t>
        </is>
      </c>
      <c r="E455" s="12" t="inlineStr">
        <is>
          <t>9b4f826d-c60c-425e-9a00-9fd3b3e7cb42</t>
        </is>
      </c>
    </row>
    <row r="456" ht="45" customHeight="1">
      <c r="A456" s="12" t="inlineStr">
        <is>
          <t>Equations and Inequalities</t>
        </is>
      </c>
      <c r="B456" s="12" t="inlineStr">
        <is>
          <t>Solving Quadratic Equations</t>
        </is>
      </c>
      <c r="C456" s="13" t="inlineStr">
        <is>
          <t>Solving Quadratics 4: x² + bx + c = 0 (incl. Rearranging) [MF20.04]</t>
        </is>
      </c>
      <c r="D456" s="12" t="inlineStr">
        <is>
          <t>This nugget has learning material and questions covering the topic of solving quadratics of the form: x^2 + bx + c = 0 (2).</t>
        </is>
      </c>
      <c r="E456" s="12" t="inlineStr">
        <is>
          <t>e6550b79-8360-4d34-88c7-1af0de4311f6</t>
        </is>
      </c>
    </row>
    <row r="457" ht="45" customHeight="1">
      <c r="A457" s="12" t="inlineStr">
        <is>
          <t>Equations and Inequalities</t>
        </is>
      </c>
      <c r="B457" s="12" t="inlineStr">
        <is>
          <t>Solving Quadratic Equations</t>
        </is>
      </c>
      <c r="C457" s="13" t="inlineStr">
        <is>
          <t>Forming Quadratic Equations in Geometry [MH20.15]</t>
        </is>
      </c>
      <c r="D457" s="12" t="inlineStr">
        <is>
          <t>This nugget covers the skills needed to form quadratic expressions and equations for a geometric problems involving area.</t>
        </is>
      </c>
      <c r="E457" s="12" t="inlineStr">
        <is>
          <t>261f3a66-cefe-4d11-914c-118262945d39</t>
        </is>
      </c>
    </row>
    <row r="458" ht="45" customHeight="1">
      <c r="A458" s="12" t="inlineStr">
        <is>
          <t>Equations and Inequalities</t>
        </is>
      </c>
      <c r="B458" s="12" t="inlineStr">
        <is>
          <t>Solving Quadratic Equations</t>
        </is>
      </c>
      <c r="C458" s="13" t="inlineStr">
        <is>
          <t>Solving Quadratics 5: ax² + bx + c = 0 (a is Prime) [MH20.11]</t>
        </is>
      </c>
      <c r="D458" s="12" t="inlineStr">
        <is>
          <t>This nugget has learning material and questions covering the topic of solving quadratics of the form: ax^2 + bx + c (1).</t>
        </is>
      </c>
      <c r="E458" s="12" t="inlineStr">
        <is>
          <t>6988cc42-468a-4dba-84ee-23d31bf21176</t>
        </is>
      </c>
    </row>
    <row r="459" ht="45" customHeight="1">
      <c r="A459" s="12" t="inlineStr">
        <is>
          <t>Equations and Inequalities</t>
        </is>
      </c>
      <c r="B459" s="12" t="inlineStr">
        <is>
          <t>Solving Quadratic Equations</t>
        </is>
      </c>
      <c r="C459" s="13" t="inlineStr">
        <is>
          <t>Solving Quadratics 6: ax² + bx + c = 0 (a is Not Prime) [MH20.12]</t>
        </is>
      </c>
      <c r="D459" s="12" t="inlineStr">
        <is>
          <t>This nugget has learning material and questions covering the topic of solving quadratics of the form: ax^2 + bx + c (2).</t>
        </is>
      </c>
      <c r="E459" s="12" t="inlineStr">
        <is>
          <t>57d20744-79d4-4952-8f00-4e808bf3f178</t>
        </is>
      </c>
    </row>
    <row r="460" ht="45" customHeight="1">
      <c r="A460" s="12" t="inlineStr">
        <is>
          <t>Equations and Inequalities</t>
        </is>
      </c>
      <c r="B460" s="12" t="inlineStr">
        <is>
          <t>Solving Quadratic Equations</t>
        </is>
      </c>
      <c r="C460" s="13" t="inlineStr">
        <is>
          <t>Solving Quadratics 7: Challenge [MH20.13]</t>
        </is>
      </c>
      <c r="D460" s="12" t="inlineStr">
        <is>
          <t>This nugget has learning material and questions covering the topic of solving quadratics of the form: ax^2 + bx + c (3).</t>
        </is>
      </c>
      <c r="E460" s="12" t="inlineStr">
        <is>
          <t>cd7a4775-af37-41ca-b8db-13a6859aae46</t>
        </is>
      </c>
    </row>
    <row r="461" ht="45" customHeight="1">
      <c r="A461" s="12" t="inlineStr">
        <is>
          <t>Equations and Inequalities</t>
        </is>
      </c>
      <c r="B461" s="12" t="inlineStr">
        <is>
          <t>The Quadratic Formula</t>
        </is>
      </c>
      <c r="C461" s="13" t="inlineStr">
        <is>
          <t>Diagnostic: The Quadratic Formula [MI00.23]</t>
        </is>
      </c>
      <c r="D461" s="12" t="inlineStr">
        <is>
          <t>This is a short diagnostic with questions on the topic of The Quadratic Formula.</t>
        </is>
      </c>
      <c r="E461" s="12" t="inlineStr">
        <is>
          <t>77af9cb1-94f7-492b-8301-c761d5645e3c</t>
        </is>
      </c>
    </row>
    <row r="462" ht="45" customHeight="1">
      <c r="A462" s="12" t="inlineStr">
        <is>
          <t>Equations and Inequalities</t>
        </is>
      </c>
      <c r="B462" s="12" t="inlineStr">
        <is>
          <t>The Quadratic Formula</t>
        </is>
      </c>
      <c r="C462" s="13" t="inlineStr">
        <is>
          <t>Quadratic Formula 1: Identify A, B and C [MH20.06]</t>
        </is>
      </c>
      <c r="D462" s="12" t="inlineStr">
        <is>
          <t>This nugget has learning material and questions covering the topic of Quadratic Formula 1.</t>
        </is>
      </c>
      <c r="E462" s="12" t="inlineStr">
        <is>
          <t>4bf4b1c4-4886-4e06-b137-d6995d4fa3fe</t>
        </is>
      </c>
    </row>
    <row r="463" ht="45" customHeight="1">
      <c r="A463" s="12" t="inlineStr">
        <is>
          <t>Equations and Inequalities</t>
        </is>
      </c>
      <c r="B463" s="12" t="inlineStr">
        <is>
          <t>The Quadratic Formula</t>
        </is>
      </c>
      <c r="C463" s="13" t="inlineStr">
        <is>
          <t>Quadratic Formula 2: Applying the Formula [MH20.07]</t>
        </is>
      </c>
      <c r="D463" s="12" t="inlineStr">
        <is>
          <t>This nugget has learning material and questions covering the topic of Quadratic Formula 2.</t>
        </is>
      </c>
      <c r="E463" s="12" t="inlineStr">
        <is>
          <t>19405f7c-d26d-4033-a579-38e441789a51</t>
        </is>
      </c>
    </row>
    <row r="464" ht="45" customHeight="1">
      <c r="A464" s="12" t="inlineStr">
        <is>
          <t>Equations and Inequalities</t>
        </is>
      </c>
      <c r="B464" s="12" t="inlineStr">
        <is>
          <t>The Quadratic Formula</t>
        </is>
      </c>
      <c r="C464" s="13" t="inlineStr">
        <is>
          <t>Quadratic Formula 3: Applying the Formula [MH20.08]</t>
        </is>
      </c>
      <c r="D464" s="12" t="inlineStr">
        <is>
          <t>This nugget has learning material and questions covering the topic of Quadratic Formula 2.</t>
        </is>
      </c>
      <c r="E464" s="12" t="inlineStr">
        <is>
          <t>2bbfcc19-7fd0-49f8-9b41-fa456510af52</t>
        </is>
      </c>
    </row>
    <row r="465" ht="45" customHeight="1">
      <c r="A465" s="12" t="inlineStr">
        <is>
          <t>Equations and Inequalities</t>
        </is>
      </c>
      <c r="B465" s="12" t="inlineStr">
        <is>
          <t>The Quadratic Formula</t>
        </is>
      </c>
      <c r="C465" s="13" t="inlineStr">
        <is>
          <t>Quadratic Formula 4: Give Answer in Form (p ± √q)/r [MH20.09]</t>
        </is>
      </c>
      <c r="D465" s="12" t="inlineStr">
        <is>
          <t>This nugget has learning material and questions covering the topic of Quadratic Formula 3.</t>
        </is>
      </c>
      <c r="E465" s="12" t="inlineStr">
        <is>
          <t>91cac707-66dd-404b-b103-3d8b0615873c</t>
        </is>
      </c>
    </row>
    <row r="466" ht="45" customHeight="1">
      <c r="A466" s="12" t="inlineStr">
        <is>
          <t>Equations and Inequalities</t>
        </is>
      </c>
      <c r="B466" s="12" t="inlineStr">
        <is>
          <t>The Quadratic Formula</t>
        </is>
      </c>
      <c r="C466" s="13" t="inlineStr">
        <is>
          <t>Quadratic Formula 5: In Context [MH20.10]</t>
        </is>
      </c>
      <c r="D466" s="12" t="inlineStr">
        <is>
          <t>This nugget has learning material and questions covering the topic of Quadratic Formula 4.</t>
        </is>
      </c>
      <c r="E466" s="12" t="inlineStr">
        <is>
          <t>2e727f30-09d6-4890-a27a-6ff8e6819c70</t>
        </is>
      </c>
    </row>
    <row r="467" ht="45" customHeight="1">
      <c r="A467" s="12" t="inlineStr">
        <is>
          <t>Equations and Inequalities</t>
        </is>
      </c>
      <c r="B467" s="12" t="inlineStr">
        <is>
          <t>Inequalities</t>
        </is>
      </c>
      <c r="C467" s="13" t="inlineStr">
        <is>
          <t>Diagnostic: Inequalities [MW00.43]</t>
        </is>
      </c>
      <c r="D467" s="12" t="inlineStr">
        <is>
          <t>This is a short diagnostic assessment covering the topic of Inequalities.</t>
        </is>
      </c>
      <c r="E467" s="12" t="inlineStr">
        <is>
          <t>106840fc-4a7d-47d4-9af0-066efba4246e</t>
        </is>
      </c>
    </row>
    <row r="468" ht="45" customHeight="1">
      <c r="A468" s="12" t="inlineStr">
        <is>
          <t>Equations and Inequalities</t>
        </is>
      </c>
      <c r="B468" s="12" t="inlineStr">
        <is>
          <t>Inequalities</t>
        </is>
      </c>
      <c r="C468" s="13" t="inlineStr">
        <is>
          <t>Finding Integer Solutions to Inequalities [MF25.05]</t>
        </is>
      </c>
      <c r="D468" s="12" t="inlineStr">
        <is>
          <t>This nugget has learning material and questions covering the topic of Finding Integer Solutions to Inequalities.</t>
        </is>
      </c>
      <c r="E468" s="12" t="inlineStr">
        <is>
          <t>99ebe452-5896-465e-9abb-029fb85bf4e0</t>
        </is>
      </c>
    </row>
    <row r="469" ht="45" customHeight="1">
      <c r="A469" s="12" t="inlineStr">
        <is>
          <t>Equations and Inequalities</t>
        </is>
      </c>
      <c r="B469" s="12" t="inlineStr">
        <is>
          <t>Inequalities</t>
        </is>
      </c>
      <c r="C469" s="13" t="inlineStr">
        <is>
          <t>Forming Inequalities [MF25.24]</t>
        </is>
      </c>
      <c r="D469" s="12" t="inlineStr">
        <is>
          <t xml:space="preserve">This nugget contains material on how to set up an inequality, or set of inequalities from information given in words. </t>
        </is>
      </c>
      <c r="E469" s="12" t="inlineStr">
        <is>
          <t>1c2a006b-19fb-4182-bada-2ac6e1a47ed1</t>
        </is>
      </c>
    </row>
    <row r="470" ht="45" customHeight="1">
      <c r="A470" s="12" t="inlineStr">
        <is>
          <t>Equations and Inequalities</t>
        </is>
      </c>
      <c r="B470" s="12" t="inlineStr">
        <is>
          <t>Inequalities</t>
        </is>
      </c>
      <c r="C470" s="13" t="inlineStr">
        <is>
          <t>Solving Inequalities: One Step [MF25.06]</t>
        </is>
      </c>
      <c r="D470" s="12" t="inlineStr">
        <is>
          <t>This nugget has learning material and questions covering the topic of Solving Inequalities: One Step.</t>
        </is>
      </c>
      <c r="E470" s="12" t="inlineStr">
        <is>
          <t>3e702e6b-7173-4f7b-a6ca-b1d3a8776226</t>
        </is>
      </c>
    </row>
    <row r="471" ht="45" customHeight="1">
      <c r="A471" s="12" t="inlineStr">
        <is>
          <t>Equations and Inequalities</t>
        </is>
      </c>
      <c r="B471" s="12" t="inlineStr">
        <is>
          <t>Inequalities</t>
        </is>
      </c>
      <c r="C471" s="13" t="inlineStr">
        <is>
          <t>Solving Inequalities: Negative Variable [MF25.07]</t>
        </is>
      </c>
      <c r="D471" s="12" t="inlineStr">
        <is>
          <t>This nugget has learning material and questions covering the topic of Solving Inequalities: Negative Variable.</t>
        </is>
      </c>
      <c r="E471" s="12" t="inlineStr">
        <is>
          <t>a85eabd3-d748-4844-83de-b390dd206ca0</t>
        </is>
      </c>
    </row>
    <row r="472" ht="45" customHeight="1">
      <c r="A472" s="12" t="inlineStr">
        <is>
          <t>Equations and Inequalities</t>
        </is>
      </c>
      <c r="B472" s="12" t="inlineStr">
        <is>
          <t>Inequalities</t>
        </is>
      </c>
      <c r="C472" s="13" t="inlineStr">
        <is>
          <t>Solving Inequalities: Two Step [MF25.08]</t>
        </is>
      </c>
      <c r="D472" s="12" t="inlineStr">
        <is>
          <t>This nugget has learning material and questions covering the topic of Solving Inequalities: Two Step.</t>
        </is>
      </c>
      <c r="E472" s="12" t="inlineStr">
        <is>
          <t>939b9a09-b2e0-4489-8d21-74b97eb49acc</t>
        </is>
      </c>
    </row>
    <row r="473" ht="45" customHeight="1">
      <c r="A473" s="12" t="inlineStr">
        <is>
          <t>Equations and Inequalities</t>
        </is>
      </c>
      <c r="B473" s="12" t="inlineStr">
        <is>
          <t>Inequalities</t>
        </is>
      </c>
      <c r="C473" s="13" t="inlineStr">
        <is>
          <t>Solving Inequalities: One Step and Two Sided [MF25.09]</t>
        </is>
      </c>
      <c r="D473" s="12" t="inlineStr">
        <is>
          <t>This nugget has learning material and questions covering the topic of Solving Inequalities: One Step and Two Sided.</t>
        </is>
      </c>
      <c r="E473" s="12" t="inlineStr">
        <is>
          <t>41645bce-d67f-4d76-90eb-74c11ac68c5d</t>
        </is>
      </c>
    </row>
    <row r="474" ht="45" customHeight="1">
      <c r="A474" s="12" t="inlineStr">
        <is>
          <t>Equations and Inequalities</t>
        </is>
      </c>
      <c r="B474" s="12" t="inlineStr">
        <is>
          <t>Inequalities</t>
        </is>
      </c>
      <c r="C474" s="13" t="inlineStr">
        <is>
          <t>Solving Inequalities: Multi Step and Two Sided [MF25.10]</t>
        </is>
      </c>
      <c r="D474" s="12" t="inlineStr">
        <is>
          <t>This nugget has learning material and questions covering the topic of Solving Inequalities: Multi Step and Two Sided.</t>
        </is>
      </c>
      <c r="E474" s="12" t="inlineStr">
        <is>
          <t>bddc9ca8-304a-48c1-81ed-205cccf0a6f5</t>
        </is>
      </c>
    </row>
    <row r="475" ht="45" customHeight="1">
      <c r="A475" s="12" t="inlineStr">
        <is>
          <t>Equations and Inequalities</t>
        </is>
      </c>
      <c r="B475" s="12" t="inlineStr">
        <is>
          <t>Inequalities</t>
        </is>
      </c>
      <c r="C475" s="13" t="inlineStr">
        <is>
          <t>Solving Inequalities: Finding Integer Solutions with Two Sides [MF25.11]</t>
        </is>
      </c>
      <c r="D475" s="12" t="inlineStr">
        <is>
          <t>This nugget has learning material and questions covering the topic of Solving Inequalities: Finding Integer Solutions with Two Sides.</t>
        </is>
      </c>
      <c r="E475" s="12" t="inlineStr">
        <is>
          <t>77e20768-bba3-4635-aa98-3a648d14b5c2</t>
        </is>
      </c>
    </row>
    <row r="476" ht="45" customHeight="1">
      <c r="A476" s="12" t="inlineStr">
        <is>
          <t>Equations and Inequalities</t>
        </is>
      </c>
      <c r="B476" s="12" t="inlineStr">
        <is>
          <t>Inequalities</t>
        </is>
      </c>
      <c r="C476" s="13" t="inlineStr">
        <is>
          <t>Diagnostic: Inequality Regions [MH00.25]</t>
        </is>
      </c>
      <c r="D476" s="12" t="inlineStr">
        <is>
          <t>This is a short diagnostic with questions on the topic of Inequality Regions.</t>
        </is>
      </c>
      <c r="E476" s="12" t="inlineStr">
        <is>
          <t>256a5303-1672-4de1-af48-6790937c6810</t>
        </is>
      </c>
    </row>
    <row r="477" ht="45" customHeight="1">
      <c r="A477" s="12" t="inlineStr">
        <is>
          <t>Equations and Inequalities</t>
        </is>
      </c>
      <c r="B477" s="12" t="inlineStr">
        <is>
          <t>Inequalities</t>
        </is>
      </c>
      <c r="C477" s="13" t="inlineStr">
        <is>
          <t>Regions 1: One Vertical/Horizontal Line [MH25.18]</t>
        </is>
      </c>
      <c r="D477" s="12" t="inlineStr">
        <is>
          <t>This nugget has learning material and questions covering the topic of Regions 1.</t>
        </is>
      </c>
      <c r="E477" s="12" t="inlineStr">
        <is>
          <t>7526c0be-74aa-44f7-83ee-50b58792b30b</t>
        </is>
      </c>
    </row>
    <row r="478" ht="45" customHeight="1">
      <c r="A478" s="12" t="inlineStr">
        <is>
          <t>Equations and Inequalities</t>
        </is>
      </c>
      <c r="B478" s="12" t="inlineStr">
        <is>
          <t>Inequalities</t>
        </is>
      </c>
      <c r="C478" s="13" t="inlineStr">
        <is>
          <t>Regions 2: One Line of Form y = mx + c [MH25.19]</t>
        </is>
      </c>
      <c r="D478" s="12" t="inlineStr">
        <is>
          <t>This nugget has learning material and questions covering the topic of Regions 2.</t>
        </is>
      </c>
      <c r="E478" s="12" t="inlineStr">
        <is>
          <t>11356860-ad29-4857-9638-8be048138b40</t>
        </is>
      </c>
    </row>
    <row r="479" ht="45" customHeight="1">
      <c r="A479" s="12" t="inlineStr">
        <is>
          <t>Equations and Inequalities</t>
        </is>
      </c>
      <c r="B479" s="12" t="inlineStr">
        <is>
          <t>Inequalities</t>
        </is>
      </c>
      <c r="C479" s="13" t="inlineStr">
        <is>
          <t>Regions 3: Multiple Vertical/Horizontal Lines [MH25.20]</t>
        </is>
      </c>
      <c r="D479" s="12" t="inlineStr">
        <is>
          <t>This nugget has learning material and questions covering the topic of Regions 3.</t>
        </is>
      </c>
      <c r="E479" s="12" t="inlineStr">
        <is>
          <t>04a561cd-a431-4ac3-9060-8a78b1c94622</t>
        </is>
      </c>
    </row>
    <row r="480" ht="45" customHeight="1">
      <c r="A480" s="12" t="inlineStr">
        <is>
          <t>Equations and Inequalities</t>
        </is>
      </c>
      <c r="B480" s="12" t="inlineStr">
        <is>
          <t>Inequalities</t>
        </is>
      </c>
      <c r="C480" s="13" t="inlineStr">
        <is>
          <t>Regions 4: Multiple Lines of Form y = mx + c [MH25.21]</t>
        </is>
      </c>
      <c r="D480" s="12" t="inlineStr">
        <is>
          <t>This nugget has learning material and questions covering the topic of Regions 4.</t>
        </is>
      </c>
      <c r="E480" s="12" t="inlineStr">
        <is>
          <t>c9c8b113-9a5e-417b-aab7-243b64c378fd</t>
        </is>
      </c>
    </row>
    <row r="481" ht="45" customHeight="1">
      <c r="A481" s="12" t="inlineStr">
        <is>
          <t>Graphs and Sequences</t>
        </is>
      </c>
      <c r="B481" s="12" t="inlineStr">
        <is>
          <t>Coordinates</t>
        </is>
      </c>
      <c r="C481" s="13" t="inlineStr">
        <is>
          <t>Diagnostic: Coordinates [MF00.36]</t>
        </is>
      </c>
      <c r="D481" s="12" t="inlineStr">
        <is>
          <t>This is a short diagnostic with questions on the topic of Coordinates.</t>
        </is>
      </c>
      <c r="E481" s="12" t="inlineStr">
        <is>
          <t>15401b3f-0ea3-4eff-ab41-844c4140d5d7</t>
        </is>
      </c>
    </row>
    <row r="482" ht="45" customHeight="1">
      <c r="A482" s="12" t="inlineStr">
        <is>
          <t>Graphs and Sequences</t>
        </is>
      </c>
      <c r="B482" s="12" t="inlineStr">
        <is>
          <t>Coordinates</t>
        </is>
      </c>
      <c r="C482" s="13" t="inlineStr">
        <is>
          <t>Understanding Coordinates: 1st Quadrant [MF23.01]</t>
        </is>
      </c>
      <c r="D482" s="12" t="inlineStr">
        <is>
          <t>This nugget has learning material and questions covering the topic of Understanding Coordinates: 1st Quadrant.</t>
        </is>
      </c>
      <c r="E482" s="12" t="inlineStr">
        <is>
          <t>c403ab47-3547-4d3b-8228-6e7a87d6f43f</t>
        </is>
      </c>
    </row>
    <row r="483" ht="45" customHeight="1">
      <c r="A483" s="12" t="inlineStr">
        <is>
          <t>Graphs and Sequences</t>
        </is>
      </c>
      <c r="B483" s="12" t="inlineStr">
        <is>
          <t>Coordinates</t>
        </is>
      </c>
      <c r="C483" s="13" t="inlineStr">
        <is>
          <t>Understanding Coordinates: 4 Quadrants [MF23.02]</t>
        </is>
      </c>
      <c r="D483" s="12" t="inlineStr">
        <is>
          <t>This nugget has learning material and questions covering the topic of Understanding Coordinates: 4 Quadrants.</t>
        </is>
      </c>
      <c r="E483" s="12" t="inlineStr">
        <is>
          <t>5b991c24-3817-46b9-93da-98a0e9ad9d1e</t>
        </is>
      </c>
    </row>
    <row r="484" ht="45" customHeight="1">
      <c r="A484" s="12" t="inlineStr">
        <is>
          <t>Graphs and Sequences</t>
        </is>
      </c>
      <c r="B484" s="12" t="inlineStr">
        <is>
          <t>Coordinates</t>
        </is>
      </c>
      <c r="C484" s="13" t="inlineStr">
        <is>
          <t>Coordinates and 2D Shapes [MF23.26]</t>
        </is>
      </c>
      <c r="D484" s="12" t="inlineStr">
        <is>
          <t>This nugget has learning material and questions covering the topic of Coordinates and 2D Shapes.</t>
        </is>
      </c>
      <c r="E484" s="12" t="inlineStr">
        <is>
          <t>c50604b4-7244-4aa4-ba46-8a46443d01a9</t>
        </is>
      </c>
    </row>
    <row r="485" ht="45" customHeight="1">
      <c r="A485" s="12" t="inlineStr">
        <is>
          <t>Graphs and Sequences</t>
        </is>
      </c>
      <c r="B485" s="12" t="inlineStr">
        <is>
          <t>Coordinates</t>
        </is>
      </c>
      <c r="C485" s="13" t="inlineStr">
        <is>
          <t>Midpoint of a Line Segment [MF23.03]</t>
        </is>
      </c>
      <c r="D485" s="12" t="inlineStr">
        <is>
          <t>This nugget has learning material and questions covering the topic of Midpoint of a Line Segment.</t>
        </is>
      </c>
      <c r="E485" s="12" t="inlineStr">
        <is>
          <t>fb84870a-fb43-4c0b-ac28-99c3a02d0fe9</t>
        </is>
      </c>
    </row>
    <row r="486" ht="45" customHeight="1">
      <c r="A486" s="12" t="inlineStr">
        <is>
          <t>Graphs and Sequences</t>
        </is>
      </c>
      <c r="B486" s="12" t="inlineStr">
        <is>
          <t>Coordinates</t>
        </is>
      </c>
      <c r="C486" s="13" t="inlineStr">
        <is>
          <t>Coordinates and Ratios [MH23.20]</t>
        </is>
      </c>
      <c r="D486" s="12" t="inlineStr">
        <is>
          <t>This nugget has learning material and questions covering the topic of Coordinates and Ratios.</t>
        </is>
      </c>
      <c r="E486" s="12" t="inlineStr">
        <is>
          <t>d2b540a9-8665-4c8e-a612-ce0db302b85b</t>
        </is>
      </c>
    </row>
    <row r="487" ht="45" customHeight="1">
      <c r="A487" s="12" t="inlineStr">
        <is>
          <t>Graphs and Sequences</t>
        </is>
      </c>
      <c r="B487" s="12" t="inlineStr">
        <is>
          <t>Straight Line Graphs</t>
        </is>
      </c>
      <c r="C487" s="13" t="inlineStr">
        <is>
          <t>Diagnostic: Straight Line Graphs [MF00.37]</t>
        </is>
      </c>
      <c r="D487" s="12" t="inlineStr">
        <is>
          <t>This is a short diagnostic with questions on the topic of Straight Line Graphs 1.</t>
        </is>
      </c>
      <c r="E487" s="12" t="inlineStr">
        <is>
          <t>753fb7de-aa6b-45d5-ac92-79e1b94f96e4</t>
        </is>
      </c>
    </row>
    <row r="488" ht="45" customHeight="1">
      <c r="A488" s="12" t="inlineStr">
        <is>
          <t>Graphs and Sequences</t>
        </is>
      </c>
      <c r="B488" s="12" t="inlineStr">
        <is>
          <t>Straight Line Graphs</t>
        </is>
      </c>
      <c r="C488" s="13" t="inlineStr">
        <is>
          <t>Horizontal and Vertical Graphs [MF23.04]</t>
        </is>
      </c>
      <c r="D488" s="12" t="inlineStr">
        <is>
          <t>This nugget has learning material and questions covering the topic of Horizontal and Vertical Graphs.</t>
        </is>
      </c>
      <c r="E488" s="12" t="inlineStr">
        <is>
          <t>a3a38e73-56c9-4bf8-b130-5642d21467e2</t>
        </is>
      </c>
    </row>
    <row r="489" ht="45" customHeight="1">
      <c r="A489" s="12" t="inlineStr">
        <is>
          <t>Graphs and Sequences</t>
        </is>
      </c>
      <c r="B489" s="12" t="inlineStr">
        <is>
          <t>Straight Line Graphs</t>
        </is>
      </c>
      <c r="C489" s="13" t="inlineStr">
        <is>
          <t>Other Important Linear Graphs [MF23.05]</t>
        </is>
      </c>
      <c r="D489" s="12" t="inlineStr">
        <is>
          <t>This nugget has learning material and questions covering the topic of Other Important Linear Graphs.</t>
        </is>
      </c>
      <c r="E489" s="12" t="inlineStr">
        <is>
          <t>60127b6f-a592-454c-8574-0d6b3ebd918f</t>
        </is>
      </c>
    </row>
    <row r="490" ht="45" customHeight="1">
      <c r="A490" s="12" t="inlineStr">
        <is>
          <t>Graphs and Sequences</t>
        </is>
      </c>
      <c r="B490" s="12" t="inlineStr">
        <is>
          <t>Straight Line Graphs</t>
        </is>
      </c>
      <c r="C490" s="13" t="inlineStr">
        <is>
          <t>Plotting Straight Line Graphs: Table of Values [MF23.30]</t>
        </is>
      </c>
      <c r="D490" s="12" t="inlineStr">
        <is>
          <t>This nugget covers how to fill in a table of values to aid with plotting a straight line graph. Equations for the graphs are given in the form y = mx ± c, y = c ± mx and ax ± by = d.</t>
        </is>
      </c>
      <c r="E490" s="12" t="inlineStr">
        <is>
          <t>e7fc0aad-9e75-49da-849a-c7d90faf4bb7</t>
        </is>
      </c>
    </row>
    <row r="491" ht="45" customHeight="1">
      <c r="A491" s="12" t="inlineStr">
        <is>
          <t>Graphs and Sequences</t>
        </is>
      </c>
      <c r="B491" s="12" t="inlineStr">
        <is>
          <t>Straight Line Graphs</t>
        </is>
      </c>
      <c r="C491" s="13" t="inlineStr">
        <is>
          <t>Plotting Straight Line Graphs: 1st Quadrant [MF23.06]</t>
        </is>
      </c>
      <c r="D491" s="12" t="inlineStr">
        <is>
          <t>This nugget has learning material and questions covering the topic of Plotting Straight Line Graphs: 1st Quadrant</t>
        </is>
      </c>
      <c r="E491" s="12" t="inlineStr">
        <is>
          <t>1671fb9e-2415-4a9f-9edc-90d7d2507d38</t>
        </is>
      </c>
    </row>
    <row r="492" ht="45" customHeight="1">
      <c r="A492" s="12" t="inlineStr">
        <is>
          <t>Graphs and Sequences</t>
        </is>
      </c>
      <c r="B492" s="12" t="inlineStr">
        <is>
          <t>Straight Line Graphs</t>
        </is>
      </c>
      <c r="C492" s="13" t="inlineStr">
        <is>
          <t>Plotting Straight Line Graphs: 4 Quadrants [MF23.07]</t>
        </is>
      </c>
      <c r="D492" s="12" t="inlineStr">
        <is>
          <t>This nugget has learning material and questions covering the topic of Plotting Straight Line Graphs: 4 Quadrants.</t>
        </is>
      </c>
      <c r="E492" s="12" t="inlineStr">
        <is>
          <t>0cde5f87-63db-44d9-9a80-8392640961da</t>
        </is>
      </c>
    </row>
    <row r="493" ht="45" customHeight="1">
      <c r="A493" s="12" t="inlineStr">
        <is>
          <t>Graphs and Sequences</t>
        </is>
      </c>
      <c r="B493" s="12" t="inlineStr">
        <is>
          <t>Straight Line Graphs</t>
        </is>
      </c>
      <c r="C493" s="13" t="inlineStr">
        <is>
          <t>Finding the Gradient of a Line Segment: Using the Graph [MF23.08]</t>
        </is>
      </c>
      <c r="D493" s="12" t="inlineStr">
        <is>
          <t>This nugget has learning material and questions covering the topic of Finding the Gradient of a Line Segment: Using the Graph.</t>
        </is>
      </c>
      <c r="E493" s="12" t="inlineStr">
        <is>
          <t>b539239e-ac53-4d0a-b6a0-0514dc5aa5b2</t>
        </is>
      </c>
    </row>
    <row r="494" ht="45" customHeight="1">
      <c r="A494" s="12" t="inlineStr">
        <is>
          <t>Graphs and Sequences</t>
        </is>
      </c>
      <c r="B494" s="12" t="inlineStr">
        <is>
          <t>Straight Line Graphs</t>
        </is>
      </c>
      <c r="C494" s="13" t="inlineStr">
        <is>
          <t>Finding the Gradient of a Line Segment: Using the Formula [MF23.09]</t>
        </is>
      </c>
      <c r="D494" s="12" t="inlineStr">
        <is>
          <t>This nugget has learning material and questions covering the topic of Finding the Gradient of a Line Segment: Using the Formula.</t>
        </is>
      </c>
      <c r="E494" s="12" t="inlineStr">
        <is>
          <t>2846c87d-9f3b-4d62-877a-d1d123249545</t>
        </is>
      </c>
    </row>
    <row r="495" ht="45" customHeight="1">
      <c r="A495" s="12" t="inlineStr">
        <is>
          <t>Graphs and Sequences</t>
        </is>
      </c>
      <c r="B495" s="12" t="inlineStr">
        <is>
          <t>Straight Line Graphs</t>
        </is>
      </c>
      <c r="C495" s="13" t="inlineStr">
        <is>
          <t>Understanding y = mx + c [MF23.10]</t>
        </is>
      </c>
      <c r="D495" s="12" t="inlineStr">
        <is>
          <t>This nugget has learning material and questions covering the topic of Understanding y=mx+c.</t>
        </is>
      </c>
      <c r="E495" s="12" t="inlineStr">
        <is>
          <t>45108fb2-0ddc-4dcf-b7f7-89b31e8d2944</t>
        </is>
      </c>
    </row>
    <row r="496" ht="45" customHeight="1">
      <c r="A496" s="12" t="inlineStr">
        <is>
          <t>Graphs and Sequences</t>
        </is>
      </c>
      <c r="B496" s="12" t="inlineStr">
        <is>
          <t>Straight Line Graphs</t>
        </is>
      </c>
      <c r="C496" s="13" t="inlineStr">
        <is>
          <t>Graphing y = mx + c (1) [MF23.11]</t>
        </is>
      </c>
      <c r="D496" s="12" t="inlineStr">
        <is>
          <t>This nugget has learning material and questions covering the topic of Other Important Linear Graphs.</t>
        </is>
      </c>
      <c r="E496" s="12" t="inlineStr">
        <is>
          <t>26cef172-4c28-421a-a457-5a092266073c</t>
        </is>
      </c>
    </row>
    <row r="497" ht="45" customHeight="1">
      <c r="A497" s="12" t="inlineStr">
        <is>
          <t>Graphs and Sequences</t>
        </is>
      </c>
      <c r="B497" s="12" t="inlineStr">
        <is>
          <t>Straight Line Graphs</t>
        </is>
      </c>
      <c r="C497" s="13" t="inlineStr">
        <is>
          <t>Graphing y = mx + c (2) [MF23.12]</t>
        </is>
      </c>
      <c r="D497" s="12" t="inlineStr">
        <is>
          <t>This nugget has learning material and questions covering the topic of Graphing y=mx+c 2.</t>
        </is>
      </c>
      <c r="E497" s="12" t="inlineStr">
        <is>
          <t>a232cfff-59ed-4997-bdbc-5c5ba69f8327</t>
        </is>
      </c>
    </row>
    <row r="498" ht="45" customHeight="1">
      <c r="A498" s="12" t="inlineStr">
        <is>
          <t>Graphs and Sequences</t>
        </is>
      </c>
      <c r="B498" s="12" t="inlineStr">
        <is>
          <t>Straight Line Graphs</t>
        </is>
      </c>
      <c r="C498" s="13" t="inlineStr">
        <is>
          <t>Finding y = mx + c from a Gradient and a Point [MF23.13]</t>
        </is>
      </c>
      <c r="D498" s="12" t="inlineStr">
        <is>
          <t>This nugget has learning material and questions covering the topic of Finding y=mx+c from a Gradient and a Point.</t>
        </is>
      </c>
      <c r="E498" s="12" t="inlineStr">
        <is>
          <t>e0e6c0b1-a9c9-4a39-9088-bff70ba66716</t>
        </is>
      </c>
    </row>
    <row r="499" ht="45" customHeight="1">
      <c r="A499" s="12" t="inlineStr">
        <is>
          <t>Graphs and Sequences</t>
        </is>
      </c>
      <c r="B499" s="12" t="inlineStr">
        <is>
          <t>Straight Line Graphs</t>
        </is>
      </c>
      <c r="C499" s="13" t="inlineStr">
        <is>
          <t>Finding y = mx + c from Two Points [MF23.14]</t>
        </is>
      </c>
      <c r="D499" s="12" t="inlineStr">
        <is>
          <t>This nugget has learning material and questions covering the topic of Finding y=mx+c from Two Points.</t>
        </is>
      </c>
      <c r="E499" s="12" t="inlineStr">
        <is>
          <t>bf39f45d-15ce-4054-b64d-0547202a3fe7</t>
        </is>
      </c>
    </row>
    <row r="500" ht="45" customHeight="1">
      <c r="A500" s="12" t="inlineStr">
        <is>
          <t>Graphs and Sequences</t>
        </is>
      </c>
      <c r="B500" s="12" t="inlineStr">
        <is>
          <t>Straight Line Graphs</t>
        </is>
      </c>
      <c r="C500" s="13" t="inlineStr">
        <is>
          <t>Finding y = mx + c from a Graph [MF23.27]</t>
        </is>
      </c>
      <c r="D500" s="12" t="inlineStr">
        <is>
          <t xml:space="preserve">This nugget contains questions on writing the equation of a straight line in the form y = mx + c from a line on a squared grid. Gradient are positive, negative, and can be proper or improper fractions. </t>
        </is>
      </c>
      <c r="E500" s="12" t="inlineStr">
        <is>
          <t>80c6e4fa-5267-4059-b9a2-e0342f178285</t>
        </is>
      </c>
    </row>
    <row r="501" ht="45" customHeight="1">
      <c r="A501" s="12" t="inlineStr">
        <is>
          <t>Graphs and Sequences</t>
        </is>
      </c>
      <c r="B501" s="12" t="inlineStr">
        <is>
          <t>Straight Line Graphs</t>
        </is>
      </c>
      <c r="C501" s="13" t="inlineStr">
        <is>
          <t>Determine if a Point is on a Line Using y = mx + c [MF23.29]</t>
        </is>
      </c>
      <c r="D501" s="12" t="inlineStr">
        <is>
          <t xml:space="preserve">This nugget covers finding out if a point lies on a straight line by substituting in the x coordinate and comparing the result with the given y coordinate. </t>
        </is>
      </c>
      <c r="E501" s="12" t="inlineStr">
        <is>
          <t>1b716836-bc3d-4cfa-9e29-f79faf31900a</t>
        </is>
      </c>
    </row>
    <row r="502" ht="45" customHeight="1">
      <c r="A502" s="12" t="inlineStr">
        <is>
          <t>Graphs and Sequences</t>
        </is>
      </c>
      <c r="B502" s="12" t="inlineStr">
        <is>
          <t>Straight Line Graphs</t>
        </is>
      </c>
      <c r="C502" s="13" t="inlineStr">
        <is>
          <t>Rearranging y = mx + c [MF23.15]</t>
        </is>
      </c>
      <c r="D502" s="12" t="inlineStr">
        <is>
          <t>This nugget has learning material and questions covering the topic of Rearranging y=mx+c.</t>
        </is>
      </c>
      <c r="E502" s="12" t="inlineStr">
        <is>
          <t>de7fcddf-9fd6-446f-bf34-321897f668bf</t>
        </is>
      </c>
    </row>
    <row r="503" ht="45" customHeight="1">
      <c r="A503" s="12" t="inlineStr">
        <is>
          <t>Graphs and Sequences</t>
        </is>
      </c>
      <c r="B503" s="12" t="inlineStr">
        <is>
          <t>Straight Line Graphs</t>
        </is>
      </c>
      <c r="C503" s="13" t="inlineStr">
        <is>
          <t>Finding Parallel Lines [MF23.16]</t>
        </is>
      </c>
      <c r="D503" s="12" t="inlineStr">
        <is>
          <t>This nugget has learning material and questions covering the topic of Finding Parallel Lines.</t>
        </is>
      </c>
      <c r="E503" s="12" t="inlineStr">
        <is>
          <t>c856bc16-419d-4bb2-a601-0c40257288da</t>
        </is>
      </c>
    </row>
    <row r="504" ht="45" customHeight="1">
      <c r="A504" s="12" t="inlineStr">
        <is>
          <t>Graphs and Sequences</t>
        </is>
      </c>
      <c r="B504" s="12" t="inlineStr">
        <is>
          <t>Straight Line Graphs</t>
        </is>
      </c>
      <c r="C504" s="13" t="inlineStr">
        <is>
          <t>Diagnostic: Straight Line Graphs (Perpendicular Lines) [MI00.14]</t>
        </is>
      </c>
      <c r="D504" s="12" t="inlineStr">
        <is>
          <t>This is a short diagnostic with questions on the topic of Straight Line Graphs 2.</t>
        </is>
      </c>
      <c r="E504" s="12" t="inlineStr">
        <is>
          <t>16ad5bf1-676c-42aa-a074-db70370afbae</t>
        </is>
      </c>
    </row>
    <row r="505" ht="45" customHeight="1">
      <c r="A505" s="12" t="inlineStr">
        <is>
          <t>Graphs and Sequences</t>
        </is>
      </c>
      <c r="B505" s="12" t="inlineStr">
        <is>
          <t>Straight Line Graphs</t>
        </is>
      </c>
      <c r="C505" s="13" t="inlineStr">
        <is>
          <t>Finding Perpendicular Lines 1: Gradient [MH23.21]</t>
        </is>
      </c>
      <c r="D505" s="12" t="inlineStr">
        <is>
          <t>This nugget has learning material and questions covering the topic of Finding Perpendicular Lines 1.</t>
        </is>
      </c>
      <c r="E505" s="12" t="inlineStr">
        <is>
          <t>f42edb11-68ea-428b-82b1-f239fba6f3df</t>
        </is>
      </c>
    </row>
    <row r="506" ht="45" customHeight="1">
      <c r="A506" s="12" t="inlineStr">
        <is>
          <t>Graphs and Sequences</t>
        </is>
      </c>
      <c r="B506" s="12" t="inlineStr">
        <is>
          <t>Straight Line Graphs</t>
        </is>
      </c>
      <c r="C506" s="13" t="inlineStr">
        <is>
          <t>Finding Perpendicular Lines 2: Equation [MH23.22]</t>
        </is>
      </c>
      <c r="D506" s="12" t="inlineStr">
        <is>
          <t>This nugget has learning material and questions covering the topic of Finding Perpendicular Lines 2.</t>
        </is>
      </c>
      <c r="E506" s="12" t="inlineStr">
        <is>
          <t>547b6eb1-dbdf-46d6-913f-01eaa915e085</t>
        </is>
      </c>
    </row>
    <row r="507" ht="45" customHeight="1">
      <c r="A507" s="12" t="inlineStr">
        <is>
          <t>Graphs and Sequences</t>
        </is>
      </c>
      <c r="B507" s="12" t="inlineStr">
        <is>
          <t>Straight Line Graphs</t>
        </is>
      </c>
      <c r="C507" s="13" t="inlineStr">
        <is>
          <t>Finding Perpendicular Lines 3: Problem Solving [MH23.23]</t>
        </is>
      </c>
      <c r="D507" s="12" t="inlineStr">
        <is>
          <t>This nugget has learning material and questions covering the topic of Finding Perpendicular Lines 3.</t>
        </is>
      </c>
      <c r="E507" s="12" t="inlineStr">
        <is>
          <t>82771754-8238-4782-9f02-2e532e0a2474</t>
        </is>
      </c>
    </row>
    <row r="508" ht="45" customHeight="1">
      <c r="A508" s="12" t="inlineStr">
        <is>
          <t>Graphs and Sequences</t>
        </is>
      </c>
      <c r="B508" s="12" t="inlineStr">
        <is>
          <t>Straight Line Graphs</t>
        </is>
      </c>
      <c r="C508" s="13" t="inlineStr">
        <is>
          <t>Solving Simultaneous Equations Using Straight Line Graphs 1: Graphs Given [MF23.18]</t>
        </is>
      </c>
      <c r="D508" s="12" t="inlineStr">
        <is>
          <t>This nugget has learning material and questions covering the topic of Solving Simultaneous Equations Using Straight Line Graphs 1.</t>
        </is>
      </c>
      <c r="E508" s="12" t="inlineStr">
        <is>
          <t>9b464865-1509-444d-97f7-31d0b66ee1d6</t>
        </is>
      </c>
    </row>
    <row r="509" ht="45" customHeight="1">
      <c r="A509" s="12" t="inlineStr">
        <is>
          <t>Graphs and Sequences</t>
        </is>
      </c>
      <c r="B509" s="12" t="inlineStr">
        <is>
          <t>Straight Line Graphs</t>
        </is>
      </c>
      <c r="C509" s="13" t="inlineStr">
        <is>
          <t>Solving Simultaneous Equations Using Straight Line Graphs 2: Graphs Not Given [MF23.19]</t>
        </is>
      </c>
      <c r="D509" s="12" t="inlineStr">
        <is>
          <t>This nugget has learning material and questions covering the topic of Solving Simultaneous Equations Using Straight Line Graphs 2.</t>
        </is>
      </c>
      <c r="E509" s="12" t="inlineStr">
        <is>
          <t>51ea12a1-ee43-4c6a-adf3-211ddc2127c4</t>
        </is>
      </c>
    </row>
    <row r="510" ht="45" customHeight="1">
      <c r="A510" s="12" t="inlineStr">
        <is>
          <t>Graphs and Sequences</t>
        </is>
      </c>
      <c r="B510" s="12" t="inlineStr">
        <is>
          <t>Quadratic and Other Graphs</t>
        </is>
      </c>
      <c r="C510" s="13" t="inlineStr">
        <is>
          <t>Diagnostic: Quadratic Graphs [MF00.38]</t>
        </is>
      </c>
      <c r="D510" s="12" t="inlineStr">
        <is>
          <t>This is a short diagnostic with questions on the topic of Quadratic Graphs 1.</t>
        </is>
      </c>
      <c r="E510" s="12" t="inlineStr">
        <is>
          <t>e5001adc-da68-4f58-9b9f-3d95a24f8f0c</t>
        </is>
      </c>
    </row>
    <row r="511" ht="45" customHeight="1">
      <c r="A511" s="12" t="inlineStr">
        <is>
          <t>Graphs and Sequences</t>
        </is>
      </c>
      <c r="B511" s="12" t="inlineStr">
        <is>
          <t>Quadratic and Other Graphs</t>
        </is>
      </c>
      <c r="C511" s="13" t="inlineStr">
        <is>
          <t>Plotting Simple Quadratic Graphs 1: y = ax² + c [MF24.01]</t>
        </is>
      </c>
      <c r="D511" s="12" t="inlineStr">
        <is>
          <t>This nugget has learning material and questions covering the topic of Plotting Simple Quadratic Graphs 1.</t>
        </is>
      </c>
      <c r="E511" s="12" t="inlineStr">
        <is>
          <t>e2a768aa-4a2a-4716-a804-f985a2ee1fbe</t>
        </is>
      </c>
    </row>
    <row r="512" ht="45" customHeight="1">
      <c r="A512" s="12" t="inlineStr">
        <is>
          <t>Graphs and Sequences</t>
        </is>
      </c>
      <c r="B512" s="12" t="inlineStr">
        <is>
          <t>Quadratic and Other Graphs</t>
        </is>
      </c>
      <c r="C512" s="13" t="inlineStr">
        <is>
          <t>Plotting Simple Quadratic Graphs 2: y = ax² + bx + c [MF24.02]</t>
        </is>
      </c>
      <c r="D512" s="12" t="inlineStr">
        <is>
          <t>This nugget has learning material and questions covering the topic of Plotting Simple Quadratic Graphs 2.</t>
        </is>
      </c>
      <c r="E512" s="12" t="inlineStr">
        <is>
          <t>f774a3dd-442f-4ec7-8f6b-253c30e6dcc9</t>
        </is>
      </c>
    </row>
    <row r="513" ht="45" customHeight="1">
      <c r="A513" s="12" t="inlineStr">
        <is>
          <t>Graphs and Sequences</t>
        </is>
      </c>
      <c r="B513" s="12" t="inlineStr">
        <is>
          <t>Quadratic and Other Graphs</t>
        </is>
      </c>
      <c r="C513" s="13" t="inlineStr">
        <is>
          <t>Quadratic Graphs: Finding the y-intercept [MF24.03]</t>
        </is>
      </c>
      <c r="D513" s="12" t="inlineStr">
        <is>
          <t>This nugget has learning material and questions covering the topic of Quadratic Graphs: Finding the y-intercept.</t>
        </is>
      </c>
      <c r="E513" s="12" t="inlineStr">
        <is>
          <t>95f9a652-8312-4611-84e8-8a305b0412f7</t>
        </is>
      </c>
    </row>
    <row r="514" ht="45" customHeight="1">
      <c r="A514" s="12" t="inlineStr">
        <is>
          <t>Graphs and Sequences</t>
        </is>
      </c>
      <c r="B514" s="12" t="inlineStr">
        <is>
          <t>Quadratic and Other Graphs</t>
        </is>
      </c>
      <c r="C514" s="13" t="inlineStr">
        <is>
          <t>Quadratic Graphs: Finding the Line of Symmetry [MF24.04]</t>
        </is>
      </c>
      <c r="D514" s="12" t="inlineStr">
        <is>
          <t>This nugget has learning material and questions covering the topic of Quadratic Graphs: Finding the Line of Symmetry.</t>
        </is>
      </c>
      <c r="E514" s="12" t="inlineStr">
        <is>
          <t>af9d0b91-9ee0-493b-9801-613fbe839e75</t>
        </is>
      </c>
    </row>
    <row r="515" ht="45" customHeight="1">
      <c r="A515" s="12" t="inlineStr">
        <is>
          <t>Graphs and Sequences</t>
        </is>
      </c>
      <c r="B515" s="12" t="inlineStr">
        <is>
          <t>Quadratic and Other Graphs</t>
        </is>
      </c>
      <c r="C515" s="13" t="inlineStr">
        <is>
          <t>Quadratic Graphs: Finding the Turning Point [MF24.05]</t>
        </is>
      </c>
      <c r="D515" s="12" t="inlineStr">
        <is>
          <t>This nugget has learning material and questions covering the topic of Quadratic Graphs: Finding the Turning Point.</t>
        </is>
      </c>
      <c r="E515" s="12" t="inlineStr">
        <is>
          <t>434f1813-cf5b-46d0-bba9-962ed980f817</t>
        </is>
      </c>
    </row>
    <row r="516" ht="45" customHeight="1">
      <c r="A516" s="12" t="inlineStr">
        <is>
          <t>Graphs and Sequences</t>
        </is>
      </c>
      <c r="B516" s="12" t="inlineStr">
        <is>
          <t>Quadratic and Other Graphs</t>
        </is>
      </c>
      <c r="C516" s="13" t="inlineStr">
        <is>
          <t>Quadratic Graphs: Finding the Roots [MF24.06]</t>
        </is>
      </c>
      <c r="D516" s="12" t="inlineStr">
        <is>
          <t>This nugget has learning material and questions covering the topic of Quadratic Graphs: Finding the Roots.</t>
        </is>
      </c>
      <c r="E516" s="12" t="inlineStr">
        <is>
          <t>015b471e-d355-4ed4-b382-1aa69a73605f</t>
        </is>
      </c>
    </row>
    <row r="517" ht="45" customHeight="1">
      <c r="A517" s="12" t="inlineStr">
        <is>
          <t>Graphs and Sequences</t>
        </is>
      </c>
      <c r="B517" s="12" t="inlineStr">
        <is>
          <t>Quadratic and Other Graphs</t>
        </is>
      </c>
      <c r="C517" s="13" t="inlineStr">
        <is>
          <t>Trial and Improvement [MF24.39]</t>
        </is>
      </c>
      <c r="D517" s="12" t="inlineStr">
        <is>
          <t xml:space="preserve">This nugget shows how to carry out the trial and improvement method to find the solution to a cubic equation accurate to one decimal place. </t>
        </is>
      </c>
      <c r="E517" s="12" t="inlineStr">
        <is>
          <t>90fcc5f7-821b-440f-82b8-31128a6b9a5e</t>
        </is>
      </c>
    </row>
    <row r="518" ht="45" customHeight="1">
      <c r="A518" s="12" t="inlineStr">
        <is>
          <t>Graphs and Sequences</t>
        </is>
      </c>
      <c r="B518" s="12" t="inlineStr">
        <is>
          <t>Quadratic and Other Graphs</t>
        </is>
      </c>
      <c r="C518" s="13" t="inlineStr">
        <is>
          <t>Recognising Key Graphs [MF24.09]</t>
        </is>
      </c>
      <c r="D518" s="12" t="inlineStr">
        <is>
          <t>This nugget has learning material and questions covering the topic of Recognising Key Graphs.</t>
        </is>
      </c>
      <c r="E518" s="12" t="inlineStr">
        <is>
          <t>a373cce8-876b-4b02-bff5-b3e5fcba81d3</t>
        </is>
      </c>
    </row>
    <row r="519" ht="45" customHeight="1">
      <c r="A519" s="12" t="inlineStr">
        <is>
          <t>Graphs and Sequences</t>
        </is>
      </c>
      <c r="B519" s="12" t="inlineStr">
        <is>
          <t>Quadratic and Other Graphs</t>
        </is>
      </c>
      <c r="C519" s="13" t="inlineStr">
        <is>
          <t>Solving with Quadratic Graphs: y = a [MF24.41]</t>
        </is>
      </c>
      <c r="D519" s="12" t="inlineStr">
        <is>
          <t xml:space="preserve">This nugget covers solving quadratic equations graphically by finding the points of intersection of a quadratic curve and a horizontal line in the form y = a. It includes using a given graph of a curve to solve a related quadratic equation by rearranging. </t>
        </is>
      </c>
      <c r="E519" s="12" t="inlineStr">
        <is>
          <t>81366de8-52c1-43ab-abf4-66225e07cd79</t>
        </is>
      </c>
    </row>
    <row r="520" ht="45" customHeight="1">
      <c r="A520" s="12" t="inlineStr">
        <is>
          <t>Graphs and Sequences</t>
        </is>
      </c>
      <c r="B520" s="12" t="inlineStr">
        <is>
          <t>Quadratic and Other Graphs</t>
        </is>
      </c>
      <c r="C520" s="13" t="inlineStr">
        <is>
          <t>Plotting Other Polynomial Graphs [MF24.07]</t>
        </is>
      </c>
      <c r="D520" s="12" t="inlineStr">
        <is>
          <t>This nugget has learning material and questions covering plotting of polynomial graphs up to quartics.</t>
        </is>
      </c>
      <c r="E520" s="12" t="inlineStr">
        <is>
          <t>95ab46c7-ae5d-449f-9bf9-e0cb2182a1e8</t>
        </is>
      </c>
    </row>
    <row r="521" ht="45" customHeight="1">
      <c r="A521" s="12" t="inlineStr">
        <is>
          <t>Graphs and Sequences</t>
        </is>
      </c>
      <c r="B521" s="12" t="inlineStr">
        <is>
          <t>Quadratic and Other Graphs</t>
        </is>
      </c>
      <c r="C521" s="13" t="inlineStr">
        <is>
          <t>Quadratic Simultaneous Equations Graphically [MH24.35]</t>
        </is>
      </c>
      <c r="D521" s="12" t="inlineStr">
        <is>
          <t>This nugget has learning material and questions covering the topic of Quadratic Simultaneous Equations Graphically.</t>
        </is>
      </c>
      <c r="E521" s="12" t="inlineStr">
        <is>
          <t>ca2820d1-813e-4cec-9881-17be16a76c6a</t>
        </is>
      </c>
    </row>
    <row r="522" ht="45" customHeight="1">
      <c r="A522" s="12" t="inlineStr">
        <is>
          <t>Graphs and Sequences</t>
        </is>
      </c>
      <c r="B522" s="12" t="inlineStr">
        <is>
          <t>Quadratic and Other Graphs</t>
        </is>
      </c>
      <c r="C522" s="13" t="inlineStr">
        <is>
          <t>Polynomial Simultaneous Equations Graphically [MH24.36]</t>
        </is>
      </c>
      <c r="D522" s="12" t="inlineStr">
        <is>
          <t>This nugget has learning material and questions covering the topic of Polynomial Simultaneous Equations Graphically.</t>
        </is>
      </c>
      <c r="E522" s="12" t="inlineStr">
        <is>
          <t>2f247b3c-6a1a-460d-ba11-3405535a12c4</t>
        </is>
      </c>
    </row>
    <row r="523" ht="45" customHeight="1">
      <c r="A523" s="12" t="inlineStr">
        <is>
          <t>Graphs and Sequences</t>
        </is>
      </c>
      <c r="B523" s="12" t="inlineStr">
        <is>
          <t>Quadratic and Other Graphs</t>
        </is>
      </c>
      <c r="C523" s="13" t="inlineStr">
        <is>
          <t>Diagnostic: Trigonometric Graphs [MH00.28]</t>
        </is>
      </c>
      <c r="D523" s="12" t="inlineStr">
        <is>
          <t>This is a short diagnostic with questions on the topic of Trigonometric Graphs.</t>
        </is>
      </c>
      <c r="E523" s="12" t="inlineStr">
        <is>
          <t>57acab2e-85b8-4fdc-81cb-cb8748f11a68</t>
        </is>
      </c>
    </row>
    <row r="524" ht="45" customHeight="1">
      <c r="A524" s="12" t="inlineStr">
        <is>
          <t>Graphs and Sequences</t>
        </is>
      </c>
      <c r="B524" s="12" t="inlineStr">
        <is>
          <t>Quadratic and Other Graphs</t>
        </is>
      </c>
      <c r="C524" s="13" t="inlineStr">
        <is>
          <t>Trigonometric Functions: Sin Graph [MH24.18]</t>
        </is>
      </c>
      <c r="D524" s="12" t="inlineStr">
        <is>
          <t>This nugget has learning material and questions covering the topic of Trigonometric Functions: Sin Graph.</t>
        </is>
      </c>
      <c r="E524" s="12" t="inlineStr">
        <is>
          <t>761c05e9-baae-475f-876f-b61b28dbc796</t>
        </is>
      </c>
    </row>
    <row r="525" ht="45" customHeight="1">
      <c r="A525" s="12" t="inlineStr">
        <is>
          <t>Graphs and Sequences</t>
        </is>
      </c>
      <c r="B525" s="12" t="inlineStr">
        <is>
          <t>Quadratic and Other Graphs</t>
        </is>
      </c>
      <c r="C525" s="13" t="inlineStr">
        <is>
          <t>Trigonometric Functions: Cos Graph [MH24.19]</t>
        </is>
      </c>
      <c r="D525" s="12" t="inlineStr">
        <is>
          <t>This nugget has learning material and questions covering the topic of Trigonometric Functions: Cos Graph.</t>
        </is>
      </c>
      <c r="E525" s="12" t="inlineStr">
        <is>
          <t>25966660-42e0-485a-b3b5-fcd22ec24ef2</t>
        </is>
      </c>
    </row>
    <row r="526" ht="45" customHeight="1">
      <c r="A526" s="12" t="inlineStr">
        <is>
          <t>Graphs and Sequences</t>
        </is>
      </c>
      <c r="B526" s="12" t="inlineStr">
        <is>
          <t>Quadratic and Other Graphs</t>
        </is>
      </c>
      <c r="C526" s="13" t="inlineStr">
        <is>
          <t>Trigonometric Functions: Tan Graph [MH24.20]</t>
        </is>
      </c>
      <c r="D526" s="12" t="inlineStr">
        <is>
          <t>This nugget has learning material and questions covering the topic of Trigonometric Functions: Tan Graph.</t>
        </is>
      </c>
      <c r="E526" s="12" t="inlineStr">
        <is>
          <t>b02b00da-2d11-402d-9bc4-0ccfdd8a39a6</t>
        </is>
      </c>
    </row>
    <row r="527" ht="45" customHeight="1">
      <c r="A527" s="12" t="inlineStr">
        <is>
          <t>Graphs and Sequences</t>
        </is>
      </c>
      <c r="B527" s="12" t="inlineStr">
        <is>
          <t>Quadratic and Other Graphs</t>
        </is>
      </c>
      <c r="C527" s="13" t="inlineStr">
        <is>
          <t>Trigonometric Functions: Mixed [MH24.37]</t>
        </is>
      </c>
      <c r="D527" s="12" t="inlineStr">
        <is>
          <t>This nugget tests understanding of the sine, cosine and tangent graphs including their key features, symmetry and asymptotes.</t>
        </is>
      </c>
      <c r="E527" s="12" t="inlineStr">
        <is>
          <t>d069c7c1-f953-4974-b436-4d438b22a977</t>
        </is>
      </c>
    </row>
    <row r="528" ht="45" customHeight="1">
      <c r="A528" s="12" t="inlineStr">
        <is>
          <t>Graphs and Sequences</t>
        </is>
      </c>
      <c r="B528" s="12" t="inlineStr">
        <is>
          <t>Quadratic and Other Graphs</t>
        </is>
      </c>
      <c r="C528" s="13" t="inlineStr">
        <is>
          <t>Estimating Gradients [MH24.16]</t>
        </is>
      </c>
      <c r="D528" s="12" t="inlineStr">
        <is>
          <t>This nugget has learning material and questions covering the topic of Estimating Gradients.</t>
        </is>
      </c>
      <c r="E528" s="12" t="inlineStr">
        <is>
          <t>9ab3d7fd-2af0-497d-84d6-5fe309340a61</t>
        </is>
      </c>
    </row>
    <row r="529" ht="45" customHeight="1">
      <c r="A529" s="12" t="inlineStr">
        <is>
          <t>Graphs and Sequences</t>
        </is>
      </c>
      <c r="B529" s="12" t="inlineStr">
        <is>
          <t>Quadratic and Other Graphs</t>
        </is>
      </c>
      <c r="C529" s="13" t="inlineStr">
        <is>
          <t>Plotting Reciprocal Graphs [MF24.08]</t>
        </is>
      </c>
      <c r="D529" s="12" t="inlineStr">
        <is>
          <t>This nugget has learning material and questions covering the topic of Plotting Reciprocal Graphs.</t>
        </is>
      </c>
      <c r="E529" s="12" t="inlineStr">
        <is>
          <t>452b5cac-ca80-4c9b-83dc-71578f3f3c98</t>
        </is>
      </c>
    </row>
    <row r="530" ht="45" customHeight="1">
      <c r="A530" s="12" t="inlineStr">
        <is>
          <t>Graphs and Sequences</t>
        </is>
      </c>
      <c r="B530" s="12" t="inlineStr">
        <is>
          <t>Quadratic and Other Graphs</t>
        </is>
      </c>
      <c r="C530" s="13" t="inlineStr">
        <is>
          <t>Real Life Graphs: Plotting [MF24.11]</t>
        </is>
      </c>
      <c r="D530" s="12" t="inlineStr">
        <is>
          <t>This nugget has learning material and questions covering the topic of Real Life Graphs: Plotting.</t>
        </is>
      </c>
      <c r="E530" s="12" t="inlineStr">
        <is>
          <t>b0ee20a8-50db-41b3-be5f-9a0a513b4cb2</t>
        </is>
      </c>
    </row>
    <row r="531" ht="45" customHeight="1">
      <c r="A531" s="12" t="inlineStr">
        <is>
          <t>Graphs and Sequences</t>
        </is>
      </c>
      <c r="B531" s="12" t="inlineStr">
        <is>
          <t>Quadratic and Other Graphs</t>
        </is>
      </c>
      <c r="C531" s="13" t="inlineStr">
        <is>
          <t>Real Life Graphs: Interpreting [MF24.12]</t>
        </is>
      </c>
      <c r="D531" s="12" t="inlineStr">
        <is>
          <t>This nugget has learning material and questions covering the topic of Real Life Graphs: Interpreting .</t>
        </is>
      </c>
      <c r="E531" s="12" t="inlineStr">
        <is>
          <t>b8d70c65-8d84-47ff-a725-2f88848122dd</t>
        </is>
      </c>
    </row>
    <row r="532" ht="45" customHeight="1">
      <c r="A532" s="12" t="inlineStr">
        <is>
          <t>Graphs and Sequences</t>
        </is>
      </c>
      <c r="B532" s="12" t="inlineStr">
        <is>
          <t>Quadratic and Other Graphs</t>
        </is>
      </c>
      <c r="C532" s="13" t="inlineStr">
        <is>
          <t>Real Life Graphs: Interpreting 2 [MF24.40]</t>
        </is>
      </c>
      <c r="D532" s="12" t="inlineStr">
        <is>
          <t xml:space="preserve">This nugget covers linear graphs in the context of real life situations, such as a the cost of a plumber being split into a call out fee plus an hourly rate. Questions ask students to interpret the y-intercept and the gradient of the line in the context of the problem. </t>
        </is>
      </c>
      <c r="E532" s="12" t="inlineStr">
        <is>
          <t>bfb62453-b525-4384-a094-b5de4d83b27f</t>
        </is>
      </c>
    </row>
    <row r="533" ht="45" customHeight="1">
      <c r="A533" s="12" t="inlineStr">
        <is>
          <t>Graphs and Sequences</t>
        </is>
      </c>
      <c r="B533" s="12" t="inlineStr">
        <is>
          <t>Sequences</t>
        </is>
      </c>
      <c r="C533" s="13" t="inlineStr">
        <is>
          <t>Diagnostic: Sequences [MF00.33]</t>
        </is>
      </c>
      <c r="D533" s="12" t="inlineStr">
        <is>
          <t>This is a short diagnostic with questions on the topic of Sequences.</t>
        </is>
      </c>
      <c r="E533" s="12" t="inlineStr">
        <is>
          <t>c2fdbba8-3f46-47c6-baa0-3549aa734232</t>
        </is>
      </c>
    </row>
    <row r="534" ht="45" customHeight="1">
      <c r="A534" s="12" t="inlineStr">
        <is>
          <t>Graphs and Sequences</t>
        </is>
      </c>
      <c r="B534" s="12" t="inlineStr">
        <is>
          <t>Sequences</t>
        </is>
      </c>
      <c r="C534" s="13" t="inlineStr">
        <is>
          <t>Continuing Sequences [MF22.01]</t>
        </is>
      </c>
      <c r="D534" s="12" t="inlineStr">
        <is>
          <t>This nugget has learning material and questions covering the topic of Continuing Sequences.</t>
        </is>
      </c>
      <c r="E534" s="12" t="inlineStr">
        <is>
          <t>4320dbd0-40a9-47ee-8613-37460c3f8d0a</t>
        </is>
      </c>
    </row>
    <row r="535" ht="45" customHeight="1">
      <c r="A535" s="12" t="inlineStr">
        <is>
          <t>Graphs and Sequences</t>
        </is>
      </c>
      <c r="B535" s="12" t="inlineStr">
        <is>
          <t>Sequences</t>
        </is>
      </c>
      <c r="C535" s="13" t="inlineStr">
        <is>
          <t>Linear Sequences: Finding the Term-to-Term Rule [MF22.02]</t>
        </is>
      </c>
      <c r="D535" s="12" t="inlineStr">
        <is>
          <t>This nugget has learning material and questions covering the topic of Sequences: Finding the Term-to-Term Rule.</t>
        </is>
      </c>
      <c r="E535" s="12" t="inlineStr">
        <is>
          <t>d685208d-0906-46e2-b431-1af590f31a7c</t>
        </is>
      </c>
    </row>
    <row r="536" ht="45" customHeight="1">
      <c r="A536" s="12" t="inlineStr">
        <is>
          <t>Graphs and Sequences</t>
        </is>
      </c>
      <c r="B536" s="12" t="inlineStr">
        <is>
          <t>Sequences</t>
        </is>
      </c>
      <c r="C536" s="13" t="inlineStr">
        <is>
          <t>Linear Sequences: Using the Term-to-Term Rule [MF22.03]</t>
        </is>
      </c>
      <c r="D536" s="12" t="inlineStr">
        <is>
          <t>This nugget has learning material and questions covering the topic of Sequences: Using the Term-to-Term Rule.</t>
        </is>
      </c>
      <c r="E536" s="12" t="inlineStr">
        <is>
          <t>5f998444-d83c-46d3-b743-a1c815145dc2</t>
        </is>
      </c>
    </row>
    <row r="537" ht="45" customHeight="1">
      <c r="A537" s="12" t="inlineStr">
        <is>
          <t>Graphs and Sequences</t>
        </is>
      </c>
      <c r="B537" s="12" t="inlineStr">
        <is>
          <t>Sequences</t>
        </is>
      </c>
      <c r="C537" s="13" t="inlineStr">
        <is>
          <t>Linear Sequences with Diagrams 1: Term-to-Term Rule [MF22.04]</t>
        </is>
      </c>
      <c r="D537" s="12" t="inlineStr">
        <is>
          <t>This nugget has learning material and questions covering the topic of Sequences: Diagrams 1.</t>
        </is>
      </c>
      <c r="E537" s="12" t="inlineStr">
        <is>
          <t>9881336e-9cb5-49a2-9bce-64870d65f35b</t>
        </is>
      </c>
    </row>
    <row r="538" ht="45" customHeight="1">
      <c r="A538" s="12" t="inlineStr">
        <is>
          <t>Graphs and Sequences</t>
        </is>
      </c>
      <c r="B538" s="12" t="inlineStr">
        <is>
          <t>Sequences</t>
        </is>
      </c>
      <c r="C538" s="13" t="inlineStr">
        <is>
          <t>Linear Sequences: Using the nth Term 1 (Substitute) [MF22.05]</t>
        </is>
      </c>
      <c r="D538" s="12" t="inlineStr">
        <is>
          <t>This nugget has learning material and questions covering the topic of Sequences: Using the nth Term (Linear).</t>
        </is>
      </c>
      <c r="E538" s="12" t="inlineStr">
        <is>
          <t>eac44e49-9d7d-40f5-ac9d-4458ee857d0d</t>
        </is>
      </c>
    </row>
    <row r="539" ht="45" customHeight="1">
      <c r="A539" s="12" t="inlineStr">
        <is>
          <t>Graphs and Sequences</t>
        </is>
      </c>
      <c r="B539" s="12" t="inlineStr">
        <is>
          <t>Sequences</t>
        </is>
      </c>
      <c r="C539" s="13" t="inlineStr">
        <is>
          <t>Linear Sequences: Using the nth Term 2 (Solve) [MF22.06]</t>
        </is>
      </c>
      <c r="D539" s="12" t="inlineStr">
        <is>
          <t>This nugget contains learning material and questions on using the nth term to determine what position a given term appears in a linear sequence.</t>
        </is>
      </c>
      <c r="E539" s="12" t="inlineStr">
        <is>
          <t>f8f99b42-f360-425c-9526-ae15dab48bff</t>
        </is>
      </c>
    </row>
    <row r="540" ht="45" customHeight="1">
      <c r="A540" s="12" t="inlineStr">
        <is>
          <t>Graphs and Sequences</t>
        </is>
      </c>
      <c r="B540" s="12" t="inlineStr">
        <is>
          <t>Sequences</t>
        </is>
      </c>
      <c r="C540" s="13" t="inlineStr">
        <is>
          <t>Linear Sequences: Finding the nth Term 1 (Increasing) [MF22.07]</t>
        </is>
      </c>
      <c r="D540" s="12" t="inlineStr">
        <is>
          <t>This nugget has learning material and questions covering the topic of Sequences: Finding the nth Term 1 (Linear).</t>
        </is>
      </c>
      <c r="E540" s="12" t="inlineStr">
        <is>
          <t>de0287f9-4f56-4475-8e2b-15a69b93775f</t>
        </is>
      </c>
    </row>
    <row r="541" ht="45" customHeight="1">
      <c r="A541" s="12" t="inlineStr">
        <is>
          <t>Graphs and Sequences</t>
        </is>
      </c>
      <c r="B541" s="12" t="inlineStr">
        <is>
          <t>Sequences</t>
        </is>
      </c>
      <c r="C541" s="13" t="inlineStr">
        <is>
          <t>Linear Sequences: Finding the nth Term 2 (Decreasing) [MF22.08]</t>
        </is>
      </c>
      <c r="D541" s="12" t="inlineStr">
        <is>
          <t>This nugget has learning material and questions covering the topic of Sequences: Finding the nth Term 2 (Linear).</t>
        </is>
      </c>
      <c r="E541" s="12" t="inlineStr">
        <is>
          <t>73292253-cae9-4d27-a0e4-fc327e556978</t>
        </is>
      </c>
    </row>
    <row r="542" ht="45" customHeight="1">
      <c r="A542" s="12" t="inlineStr">
        <is>
          <t>Graphs and Sequences</t>
        </is>
      </c>
      <c r="B542" s="12" t="inlineStr">
        <is>
          <t>Sequences</t>
        </is>
      </c>
      <c r="C542" s="13" t="inlineStr">
        <is>
          <t>Linear Sequences with Diagrams 2: nth Term [MF22.09]</t>
        </is>
      </c>
      <c r="D542" s="12" t="inlineStr">
        <is>
          <t>This nugget has learning material and questions covering the topic of Sequences: Diagrams 2.</t>
        </is>
      </c>
      <c r="E542" s="12" t="inlineStr">
        <is>
          <t>f8a43636-c958-45bd-8296-bc5aeea4d570</t>
        </is>
      </c>
    </row>
    <row r="543" ht="45" customHeight="1">
      <c r="A543" s="12" t="inlineStr">
        <is>
          <t>Graphs and Sequences</t>
        </is>
      </c>
      <c r="B543" s="12" t="inlineStr">
        <is>
          <t>Sequences</t>
        </is>
      </c>
      <c r="C543" s="13" t="inlineStr">
        <is>
          <t>Important Sequences: Squares, Cubes and Triangular Numbers [MF22.10]</t>
        </is>
      </c>
      <c r="D543" s="12" t="inlineStr">
        <is>
          <t>This nugget has learning material and questions covering the topic of Important Sequences: Squares, Cubes and Triangular Numbers.</t>
        </is>
      </c>
      <c r="E543" s="12" t="inlineStr">
        <is>
          <t>d0747d60-f206-4bf7-a852-3efa3b3b8b04</t>
        </is>
      </c>
    </row>
    <row r="544" ht="45" customHeight="1">
      <c r="A544" s="12" t="inlineStr">
        <is>
          <t>Graphs and Sequences</t>
        </is>
      </c>
      <c r="B544" s="12" t="inlineStr">
        <is>
          <t>Sequences</t>
        </is>
      </c>
      <c r="C544" s="13" t="inlineStr">
        <is>
          <t>Important Sequences: Geometric [MF22.11]</t>
        </is>
      </c>
      <c r="D544" s="12" t="inlineStr">
        <is>
          <t>This nugget has learning material and questions covering the topic of Important Sequences: Geometric.</t>
        </is>
      </c>
      <c r="E544" s="12" t="inlineStr">
        <is>
          <t>9c7b9e77-2787-44e2-8fbc-9963504b3755</t>
        </is>
      </c>
    </row>
    <row r="545" ht="45" customHeight="1">
      <c r="A545" s="12" t="inlineStr">
        <is>
          <t>Graphs and Sequences</t>
        </is>
      </c>
      <c r="B545" s="12" t="inlineStr">
        <is>
          <t>Sequences</t>
        </is>
      </c>
      <c r="C545" s="13" t="inlineStr">
        <is>
          <t>Important Sequences: Fibonacci [MF22.12]</t>
        </is>
      </c>
      <c r="D545" s="12" t="inlineStr">
        <is>
          <t>This nugget has learning material and questions covering the topic of Important Sequences: Fibonacci.</t>
        </is>
      </c>
      <c r="E545" s="12" t="inlineStr">
        <is>
          <t>307a9bf7-accb-4756-8085-d86536cfde01</t>
        </is>
      </c>
    </row>
    <row r="546" ht="45" customHeight="1">
      <c r="A546" s="12" t="inlineStr">
        <is>
          <t>Graphs and Sequences</t>
        </is>
      </c>
      <c r="B546" s="12" t="inlineStr">
        <is>
          <t>Quadratic Sequences</t>
        </is>
      </c>
      <c r="C546" s="13" t="inlineStr">
        <is>
          <t>Diagnostic: Quadratic Sequences [MH00.22]</t>
        </is>
      </c>
      <c r="D546" s="12" t="inlineStr">
        <is>
          <t>This is a short diagnostic with questions on the topic of Quadratic Sequences.</t>
        </is>
      </c>
      <c r="E546" s="12" t="inlineStr">
        <is>
          <t>0fbc00eb-877d-4b0b-bd3d-64b5448a1714</t>
        </is>
      </c>
    </row>
    <row r="547" ht="45" customHeight="1">
      <c r="A547" s="12" t="inlineStr">
        <is>
          <t>Graphs and Sequences</t>
        </is>
      </c>
      <c r="B547" s="12" t="inlineStr">
        <is>
          <t>Quadratic Sequences</t>
        </is>
      </c>
      <c r="C547" s="13" t="inlineStr">
        <is>
          <t>Quadratic Sequences: Using the nth Term [MF22.13]</t>
        </is>
      </c>
      <c r="D547" s="12" t="inlineStr">
        <is>
          <t>This nugget contains learning material and questions on finding a given term in a quadratic sequence when the nth term is given.</t>
        </is>
      </c>
      <c r="E547" s="12" t="inlineStr">
        <is>
          <t>270f950f-19cb-47c0-b6e2-14fdd1a7fe68</t>
        </is>
      </c>
    </row>
    <row r="548" ht="45" customHeight="1">
      <c r="A548" s="12" t="inlineStr">
        <is>
          <t>Graphs and Sequences</t>
        </is>
      </c>
      <c r="B548" s="12" t="inlineStr">
        <is>
          <t>Quadratic Sequences</t>
        </is>
      </c>
      <c r="C548" s="13" t="inlineStr">
        <is>
          <t>Quadratic Sequences 1: n² + c [MH22.16]</t>
        </is>
      </c>
      <c r="D548" s="12" t="inlineStr">
        <is>
          <t>This nugget has learning material and questions covering the topic of Sequences: Quadratic 1.</t>
        </is>
      </c>
      <c r="E548" s="12" t="inlineStr">
        <is>
          <t>52c0406c-be7f-4777-a9ec-c16669dde3ca</t>
        </is>
      </c>
    </row>
    <row r="549" ht="45" customHeight="1">
      <c r="A549" s="12" t="inlineStr">
        <is>
          <t>Graphs and Sequences</t>
        </is>
      </c>
      <c r="B549" s="12" t="inlineStr">
        <is>
          <t>Quadratic Sequences</t>
        </is>
      </c>
      <c r="C549" s="13" t="inlineStr">
        <is>
          <t>Quadratic Sequences 2: an² + c [MH22.17]</t>
        </is>
      </c>
      <c r="D549" s="12" t="inlineStr">
        <is>
          <t>This nugget has learning material and questions covering the topic of Sequences: Quadratic 2.</t>
        </is>
      </c>
      <c r="E549" s="12" t="inlineStr">
        <is>
          <t>43efb333-19d2-45c7-8206-eed0f1a49c6c</t>
        </is>
      </c>
    </row>
    <row r="550" ht="45" customHeight="1">
      <c r="A550" s="12" t="inlineStr">
        <is>
          <t>Graphs and Sequences</t>
        </is>
      </c>
      <c r="B550" s="12" t="inlineStr">
        <is>
          <t>Quadratic Sequences</t>
        </is>
      </c>
      <c r="C550" s="13" t="inlineStr">
        <is>
          <t>Quadratic Sequences 3: an² + bn + c [MH22.18]</t>
        </is>
      </c>
      <c r="D550" s="12" t="inlineStr">
        <is>
          <t>This nugget has learning material and questions covering the topic of Sequences: Quadratic 3.</t>
        </is>
      </c>
      <c r="E550" s="12" t="inlineStr">
        <is>
          <t>2764b1b1-ef5c-4cac-8cb0-dee4079012f4</t>
        </is>
      </c>
    </row>
    <row r="551" ht="45" customHeight="1">
      <c r="A551" s="12" t="inlineStr">
        <is>
          <t>Graphs and Sequences</t>
        </is>
      </c>
      <c r="B551" s="12" t="inlineStr">
        <is>
          <t>Quadratic Sequences</t>
        </is>
      </c>
      <c r="C551" s="13" t="inlineStr">
        <is>
          <t>Quadratic Sequences 4: an² + bn + c and (an + b)² [MH22.19]</t>
        </is>
      </c>
      <c r="D551" s="12" t="inlineStr">
        <is>
          <t>This nugget has learning material and questions covering the topic of Sequences: Quadratic 4.</t>
        </is>
      </c>
      <c r="E551" s="12" t="inlineStr">
        <is>
          <t>6e6db4e0-aa16-48a1-9d91-8fadf615a894</t>
        </is>
      </c>
    </row>
    <row r="552" ht="45" customHeight="1">
      <c r="A552" s="12" t="inlineStr">
        <is>
          <t>Measures</t>
        </is>
      </c>
      <c r="B552" s="12" t="inlineStr">
        <is>
          <t>Time and Money</t>
        </is>
      </c>
      <c r="C552" s="13" t="inlineStr">
        <is>
          <t>Diagnostic: Measures of Time [MF00.61]</t>
        </is>
      </c>
      <c r="D552" s="12" t="inlineStr">
        <is>
          <t>This is a short diagnostic with questions on the topic of Measures of Time.</t>
        </is>
      </c>
      <c r="E552" s="12" t="inlineStr">
        <is>
          <t>09ff1211-4209-4d74-81df-ecfa68a9ded9</t>
        </is>
      </c>
    </row>
    <row r="553" ht="45" customHeight="1">
      <c r="A553" s="12" t="inlineStr">
        <is>
          <t>Measures</t>
        </is>
      </c>
      <c r="B553" s="12" t="inlineStr">
        <is>
          <t>Time and Money</t>
        </is>
      </c>
      <c r="C553" s="13" t="inlineStr">
        <is>
          <t>Reading a 12-Hour Clock 1: O'Clock and Half Past [MF37.01]</t>
        </is>
      </c>
      <c r="D553" s="12" t="inlineStr">
        <is>
          <t>This nugget involves reading the time from an analogue clock face and choosing the correct time given in words.</t>
        </is>
      </c>
      <c r="E553" s="12" t="inlineStr">
        <is>
          <t>f7f2a8c0-d665-46aa-9cad-481a5ad3fc79</t>
        </is>
      </c>
    </row>
    <row r="554" ht="45" customHeight="1">
      <c r="A554" s="12" t="inlineStr">
        <is>
          <t>Measures</t>
        </is>
      </c>
      <c r="B554" s="12" t="inlineStr">
        <is>
          <t>Time and Money</t>
        </is>
      </c>
      <c r="C554" s="13" t="inlineStr">
        <is>
          <t>Reading a 12-Hour Clock 2: Multiples of 5 [MF37.02]</t>
        </is>
      </c>
      <c r="D554" s="12" t="inlineStr">
        <is>
          <t>This nugget has learning material and questions covering the topic of Reading a 12-Hour Clock 2: Multiples of 5.</t>
        </is>
      </c>
      <c r="E554" s="12" t="inlineStr">
        <is>
          <t>c4e658ad-f1ac-4cad-9198-20d1094a145f</t>
        </is>
      </c>
    </row>
    <row r="555" ht="45" customHeight="1">
      <c r="A555" s="12" t="inlineStr">
        <is>
          <t>Measures</t>
        </is>
      </c>
      <c r="B555" s="12" t="inlineStr">
        <is>
          <t>Time and Money</t>
        </is>
      </c>
      <c r="C555" s="13" t="inlineStr">
        <is>
          <t>Reading a 12-Hour Clock 3: Mixed [MF37.03]</t>
        </is>
      </c>
      <c r="D555" s="12" t="inlineStr">
        <is>
          <t>This nugget has learning material and questions covering the topic of Reading a 12-Hour Clock 3: Mixed.</t>
        </is>
      </c>
      <c r="E555" s="12" t="inlineStr">
        <is>
          <t>cc255dfd-ea2a-4a7b-ad49-0465473c4b0a</t>
        </is>
      </c>
    </row>
    <row r="556" ht="45" customHeight="1">
      <c r="A556" s="12" t="inlineStr">
        <is>
          <t>Measures</t>
        </is>
      </c>
      <c r="B556" s="12" t="inlineStr">
        <is>
          <t>Time and Money</t>
        </is>
      </c>
      <c r="C556" s="13" t="inlineStr">
        <is>
          <t>Converting Time: AM and PM [MF37.04]</t>
        </is>
      </c>
      <c r="D556" s="12" t="inlineStr">
        <is>
          <t>This nugget has learning material and questions covering the topic of Converting Time: AM and PM.</t>
        </is>
      </c>
      <c r="E556" s="12" t="inlineStr">
        <is>
          <t>2a583390-41af-4b32-9d30-da66c98fd1af</t>
        </is>
      </c>
    </row>
    <row r="557" ht="45" customHeight="1">
      <c r="A557" s="12" t="inlineStr">
        <is>
          <t>Measures</t>
        </is>
      </c>
      <c r="B557" s="12" t="inlineStr">
        <is>
          <t>Time and Money</t>
        </is>
      </c>
      <c r="C557" s="13" t="inlineStr">
        <is>
          <t>Converting Time: Seconds, Minutes and Hours [MF37.05]</t>
        </is>
      </c>
      <c r="D557" s="12" t="inlineStr">
        <is>
          <t>This nugget has learning material and questions covering the topic of Converting Time: Seconds, Minutes and Hours.</t>
        </is>
      </c>
      <c r="E557" s="12" t="inlineStr">
        <is>
          <t>19b3224b-dc1b-487e-865f-e209886d98d0</t>
        </is>
      </c>
    </row>
    <row r="558" ht="45" customHeight="1">
      <c r="A558" s="12" t="inlineStr">
        <is>
          <t>Measures</t>
        </is>
      </c>
      <c r="B558" s="12" t="inlineStr">
        <is>
          <t>Time and Money</t>
        </is>
      </c>
      <c r="C558" s="13" t="inlineStr">
        <is>
          <t>Converting Time: Days, Weeks and Years [MF37.06]</t>
        </is>
      </c>
      <c r="D558" s="12" t="inlineStr">
        <is>
          <t>This nugget has learning material and questions covering the topic of Converting Time: Days, Weeks and Years.</t>
        </is>
      </c>
      <c r="E558" s="12" t="inlineStr">
        <is>
          <t>630d8d41-4de7-405d-ae9e-4679879394c9</t>
        </is>
      </c>
    </row>
    <row r="559" ht="45" customHeight="1">
      <c r="A559" s="12" t="inlineStr">
        <is>
          <t>Measures</t>
        </is>
      </c>
      <c r="B559" s="12" t="inlineStr">
        <is>
          <t>Time and Money</t>
        </is>
      </c>
      <c r="C559" s="13" t="inlineStr">
        <is>
          <t>Calendar Months [MF37.07]</t>
        </is>
      </c>
      <c r="D559" s="12" t="inlineStr">
        <is>
          <t>This nugget has learning material and questions covering the topic of Calendar Months.</t>
        </is>
      </c>
      <c r="E559" s="12" t="inlineStr">
        <is>
          <t>ceba81bd-524d-4fb5-877c-7c935f64d395</t>
        </is>
      </c>
    </row>
    <row r="560" ht="45" customHeight="1">
      <c r="A560" s="12" t="inlineStr">
        <is>
          <t>Measures</t>
        </is>
      </c>
      <c r="B560" s="12" t="inlineStr">
        <is>
          <t>Time and Money</t>
        </is>
      </c>
      <c r="C560" s="13" t="inlineStr">
        <is>
          <t>Converting Time: Mixed Units [MF37.08]</t>
        </is>
      </c>
      <c r="D560" s="12" t="inlineStr">
        <is>
          <t>This nugget has learning material and questions covering the topic of Converting Time: Mixed Units.</t>
        </is>
      </c>
      <c r="E560" s="12" t="inlineStr">
        <is>
          <t>bb0f510e-826f-4f55-b5d9-e6eb67b5f223</t>
        </is>
      </c>
    </row>
    <row r="561" ht="45" customHeight="1">
      <c r="A561" s="12" t="inlineStr">
        <is>
          <t>Measures</t>
        </is>
      </c>
      <c r="B561" s="12" t="inlineStr">
        <is>
          <t>Time and Money</t>
        </is>
      </c>
      <c r="C561" s="13" t="inlineStr">
        <is>
          <t>Problems with Time [MF37.09]</t>
        </is>
      </c>
      <c r="D561" s="12" t="inlineStr">
        <is>
          <t>This nugget has learning material and questions covering the topic of Problems with Time.</t>
        </is>
      </c>
      <c r="E561" s="12" t="inlineStr">
        <is>
          <t>c99897f8-1adf-4a77-b15c-344cc4423357</t>
        </is>
      </c>
    </row>
    <row r="562" ht="45" customHeight="1">
      <c r="A562" s="12" t="inlineStr">
        <is>
          <t>Measures</t>
        </is>
      </c>
      <c r="B562" s="12" t="inlineStr">
        <is>
          <t>Time and Money</t>
        </is>
      </c>
      <c r="C562" s="13" t="inlineStr">
        <is>
          <t>Time Zones [PM7.17]</t>
        </is>
      </c>
      <c r="D562" s="12" t="inlineStr">
        <is>
          <t>This nugget has learning material and questions covering the topic of time zones.</t>
        </is>
      </c>
      <c r="E562" s="12" t="inlineStr">
        <is>
          <t>e57bf7cb-0221-4751-924f-4574a1f4031a</t>
        </is>
      </c>
    </row>
    <row r="563" ht="45" customHeight="1">
      <c r="A563" s="12" t="inlineStr">
        <is>
          <t>Measures</t>
        </is>
      </c>
      <c r="B563" s="12" t="inlineStr">
        <is>
          <t>Time and Money</t>
        </is>
      </c>
      <c r="C563" s="13" t="inlineStr">
        <is>
          <t>Diagnostic: Money [MW00.44]</t>
        </is>
      </c>
      <c r="D563" s="12" t="inlineStr">
        <is>
          <t>This is a short diagnostic assessment covering the topic of Money.</t>
        </is>
      </c>
      <c r="E563" s="12" t="inlineStr">
        <is>
          <t>a22d56e4-a772-43a4-b9d2-84db1effcb6c</t>
        </is>
      </c>
    </row>
    <row r="564" ht="45" customHeight="1">
      <c r="A564" s="12" t="inlineStr">
        <is>
          <t>Measures</t>
        </is>
      </c>
      <c r="B564" s="12" t="inlineStr">
        <is>
          <t>Time and Money</t>
        </is>
      </c>
      <c r="C564" s="13" t="inlineStr">
        <is>
          <t>Pounds and Pence [MC2.01]</t>
        </is>
      </c>
      <c r="D564" s="12" t="inlineStr">
        <is>
          <t>This nugget is on how many pence are in a pound, and converting between pounds and pence.</t>
        </is>
      </c>
      <c r="E564" s="12" t="inlineStr">
        <is>
          <t>7117cb33-8236-4a41-bd4d-8fe46a5c9623</t>
        </is>
      </c>
    </row>
    <row r="565" ht="45" customHeight="1">
      <c r="A565" s="12" t="inlineStr">
        <is>
          <t>Measures</t>
        </is>
      </c>
      <c r="B565" s="12" t="inlineStr">
        <is>
          <t>Time and Money</t>
        </is>
      </c>
      <c r="C565" s="13" t="inlineStr">
        <is>
          <t>Money 1: Recognise Coins and Notes [MC2.02]</t>
        </is>
      </c>
      <c r="D565" s="12" t="inlineStr">
        <is>
          <t>This nugget has questions on understanding the value of coins and notes in different denominations of GBP.</t>
        </is>
      </c>
      <c r="E565" s="12" t="inlineStr">
        <is>
          <t>dd22b517-f95a-43dd-84f6-4ac52216a20e</t>
        </is>
      </c>
    </row>
    <row r="566" ht="45" customHeight="1">
      <c r="A566" s="12" t="inlineStr">
        <is>
          <t>Measures</t>
        </is>
      </c>
      <c r="B566" s="12" t="inlineStr">
        <is>
          <t>Time and Money</t>
        </is>
      </c>
      <c r="C566" s="13" t="inlineStr">
        <is>
          <t>Money 3: Coins and Notes Problems [MB2.01]</t>
        </is>
      </c>
      <c r="D566" s="12" t="inlineStr">
        <is>
          <t>This nugget has questions in a worded context which require adding, subtracting and multiplying money in pounds and pence.</t>
        </is>
      </c>
      <c r="E566" s="12" t="inlineStr">
        <is>
          <t>91f52f35-e4ba-487d-97f4-c9f623ec4ab0</t>
        </is>
      </c>
    </row>
    <row r="567" ht="45" customHeight="1">
      <c r="A567" s="12" t="inlineStr">
        <is>
          <t>Measures</t>
        </is>
      </c>
      <c r="B567" s="12" t="inlineStr">
        <is>
          <t>Time and Money</t>
        </is>
      </c>
      <c r="C567" s="13" t="inlineStr">
        <is>
          <t>Adding Amounts of Money [MC2.03]</t>
        </is>
      </c>
      <c r="D567" s="12" t="inlineStr">
        <is>
          <t>This nugget has questions on adding money including pounds and pence.</t>
        </is>
      </c>
      <c r="E567" s="12" t="inlineStr">
        <is>
          <t>707a11f5-ee17-47c8-b620-f2c4cbeab3fb</t>
        </is>
      </c>
    </row>
    <row r="568" ht="45" customHeight="1">
      <c r="A568" s="12" t="inlineStr">
        <is>
          <t>Measures</t>
        </is>
      </c>
      <c r="B568" s="12" t="inlineStr">
        <is>
          <t>Time and Money</t>
        </is>
      </c>
      <c r="C568" s="13" t="inlineStr">
        <is>
          <t>Finding Change [MC2.04]</t>
        </is>
      </c>
      <c r="D568" s="12" t="inlineStr">
        <is>
          <t>This nugget has questions on subtracting amounts of money including pounds and pence.</t>
        </is>
      </c>
      <c r="E568" s="12" t="inlineStr">
        <is>
          <t>f6395bc3-6d5f-42ba-9dce-5ed818002569</t>
        </is>
      </c>
    </row>
    <row r="569" ht="45" customHeight="1">
      <c r="A569" s="12" t="inlineStr">
        <is>
          <t>Measures</t>
        </is>
      </c>
      <c r="B569" s="12" t="inlineStr">
        <is>
          <t>Time and Money</t>
        </is>
      </c>
      <c r="C569" s="13" t="inlineStr">
        <is>
          <t>Solving Money Problems 1 [MC2.06]</t>
        </is>
      </c>
      <c r="D569" s="12" t="inlineStr">
        <is>
          <t>This nugget has questions in a worded context which require adding and subtracting money in pounds and pence.</t>
        </is>
      </c>
      <c r="E569" s="12" t="inlineStr">
        <is>
          <t>c87bf4f4-1414-4518-8dde-8924694d4d32</t>
        </is>
      </c>
    </row>
    <row r="570" ht="45" customHeight="1">
      <c r="A570" s="12" t="inlineStr">
        <is>
          <t>Measures</t>
        </is>
      </c>
      <c r="B570" s="12" t="inlineStr">
        <is>
          <t>Time and Money</t>
        </is>
      </c>
      <c r="C570" s="13" t="inlineStr">
        <is>
          <t>Multiplying Amounts of Money [MC2.07]</t>
        </is>
      </c>
      <c r="D570" s="12" t="inlineStr">
        <is>
          <t>This nugget has questions on multiplying amounts of money given in pounds by an integer amount.</t>
        </is>
      </c>
      <c r="E570" s="12" t="inlineStr">
        <is>
          <t>ad9403d2-04ab-4bba-91cd-ee1474a5b93f</t>
        </is>
      </c>
    </row>
    <row r="571" ht="45" customHeight="1">
      <c r="A571" s="12" t="inlineStr">
        <is>
          <t>Measures</t>
        </is>
      </c>
      <c r="B571" s="12" t="inlineStr">
        <is>
          <t>Time and Money</t>
        </is>
      </c>
      <c r="C571" s="13" t="inlineStr">
        <is>
          <t>Dividing Amounts of Money [MC2.08]</t>
        </is>
      </c>
      <c r="D571" s="12" t="inlineStr">
        <is>
          <t>This nugget has questions on dividing amounts of money given in pounds by an integer amount, including questions where there is a remainder.</t>
        </is>
      </c>
      <c r="E571" s="12" t="inlineStr">
        <is>
          <t>615999cd-b787-400f-9de0-3cb959c9d477</t>
        </is>
      </c>
    </row>
    <row r="572" ht="45" customHeight="1">
      <c r="A572" s="12" t="inlineStr">
        <is>
          <t>Measures</t>
        </is>
      </c>
      <c r="B572" s="12" t="inlineStr">
        <is>
          <t>Time and Money</t>
        </is>
      </c>
      <c r="C572" s="13" t="inlineStr">
        <is>
          <t>Solving Money Problems 2 [MC2.09]</t>
        </is>
      </c>
      <c r="D572" s="12" t="inlineStr">
        <is>
          <t>This nugget has questions in a worded context which require multiplying and dividing money in pounds and pence.</t>
        </is>
      </c>
      <c r="E572" s="12" t="inlineStr">
        <is>
          <t>c6f17c47-9d2f-4a88-b83d-3c0f491a599e</t>
        </is>
      </c>
    </row>
    <row r="573" ht="45" customHeight="1">
      <c r="A573" s="12" t="inlineStr">
        <is>
          <t>Measures</t>
        </is>
      </c>
      <c r="B573" s="12" t="inlineStr">
        <is>
          <t>Time and Money</t>
        </is>
      </c>
      <c r="C573" s="13" t="inlineStr">
        <is>
          <t>Estimating Amounts of Money [MC2.10]</t>
        </is>
      </c>
      <c r="D573" s="12" t="inlineStr">
        <is>
          <t>This nugget has learning material and questions covering the topic of estimating amounts of money.</t>
        </is>
      </c>
      <c r="E573" s="12" t="inlineStr">
        <is>
          <t>84817bd4-5a52-4068-b99d-f72311a0109e</t>
        </is>
      </c>
    </row>
    <row r="574" ht="45" customHeight="1">
      <c r="A574" s="12" t="inlineStr">
        <is>
          <t>Measures</t>
        </is>
      </c>
      <c r="B574" s="12" t="inlineStr">
        <is>
          <t>Time and Money</t>
        </is>
      </c>
      <c r="C574" s="13" t="inlineStr">
        <is>
          <t>Menus [MD7.01]</t>
        </is>
      </c>
      <c r="D574" s="12" t="inlineStr">
        <is>
          <t>This nugget has learning material and questions covering the topic of Menus (Level 1).</t>
        </is>
      </c>
      <c r="E574" s="12" t="inlineStr">
        <is>
          <t>9263b497-4d22-49ca-b1bb-b8c76e072435</t>
        </is>
      </c>
    </row>
    <row r="575" ht="45" customHeight="1">
      <c r="A575" s="12" t="inlineStr">
        <is>
          <t>Measures</t>
        </is>
      </c>
      <c r="B575" s="12" t="inlineStr">
        <is>
          <t>Metric and Imperial Unit Conversions</t>
        </is>
      </c>
      <c r="C575" s="13" t="inlineStr">
        <is>
          <t>Diagnostic: Metric and Imperial Unit Conversions [MF00.77]</t>
        </is>
      </c>
      <c r="D575" s="12" t="inlineStr">
        <is>
          <t>This is a short diagnostic assessment covering the topic of Metric and Imperial Unit Conversions.</t>
        </is>
      </c>
      <c r="E575" s="12" t="inlineStr">
        <is>
          <t>69b9d4d6-b9f9-4514-ad00-7cd2faa7d53b</t>
        </is>
      </c>
    </row>
    <row r="576" ht="45" customHeight="1">
      <c r="A576" s="12" t="inlineStr">
        <is>
          <t>Measures</t>
        </is>
      </c>
      <c r="B576" s="12" t="inlineStr">
        <is>
          <t>Metric and Imperial Unit Conversions</t>
        </is>
      </c>
      <c r="C576" s="13" t="inlineStr">
        <is>
          <t>Reading Scales [MF36.01]</t>
        </is>
      </c>
      <c r="D576" s="12" t="inlineStr">
        <is>
          <t>This nugget has learning material and questions covering the topic of Reading Scales.</t>
        </is>
      </c>
      <c r="E576" s="12" t="inlineStr">
        <is>
          <t>488d469f-5ec1-4a53-b56b-a1b3da7ec705</t>
        </is>
      </c>
    </row>
    <row r="577" ht="45" customHeight="1">
      <c r="A577" s="12" t="inlineStr">
        <is>
          <t>Measures</t>
        </is>
      </c>
      <c r="B577" s="12" t="inlineStr">
        <is>
          <t>Metric and Imperial Unit Conversions</t>
        </is>
      </c>
      <c r="C577" s="13" t="inlineStr">
        <is>
          <t>Metric Units [MF36.02]</t>
        </is>
      </c>
      <c r="D577" s="12" t="inlineStr">
        <is>
          <t>This nugget has learning material and questions covering the topic of Metric Units.</t>
        </is>
      </c>
      <c r="E577" s="12" t="inlineStr">
        <is>
          <t>2c5e43ab-03b8-4e5f-bc8f-324267ad6227</t>
        </is>
      </c>
    </row>
    <row r="578" ht="45" customHeight="1">
      <c r="A578" s="12" t="inlineStr">
        <is>
          <t>Measures</t>
        </is>
      </c>
      <c r="B578" s="12" t="inlineStr">
        <is>
          <t>Metric and Imperial Unit Conversions</t>
        </is>
      </c>
      <c r="C578" s="13" t="inlineStr">
        <is>
          <t>Estimating with Metric Units [MF36.03]</t>
        </is>
      </c>
      <c r="D578" s="12" t="inlineStr">
        <is>
          <t>This nugget has learning material and questions covering the topic of Estimating with Metric Units.</t>
        </is>
      </c>
      <c r="E578" s="12" t="inlineStr">
        <is>
          <t>d9565956-ae55-49b8-aa37-3e7c9e2f2e67</t>
        </is>
      </c>
    </row>
    <row r="579" ht="45" customHeight="1">
      <c r="A579" s="12" t="inlineStr">
        <is>
          <t>Measures</t>
        </is>
      </c>
      <c r="B579" s="12" t="inlineStr">
        <is>
          <t>Metric and Imperial Unit Conversions</t>
        </is>
      </c>
      <c r="C579" s="13" t="inlineStr">
        <is>
          <t>Converting Metric Length (One Step) [MF36.04]</t>
        </is>
      </c>
      <c r="D579" s="12" t="inlineStr">
        <is>
          <t>This nugget has learning material and questions covering the topic of Converting Metric Length (One-Step).</t>
        </is>
      </c>
      <c r="E579" s="12" t="inlineStr">
        <is>
          <t>f6d9a6fe-0bde-472e-ac83-3499b5c09573</t>
        </is>
      </c>
    </row>
    <row r="580" ht="45" customHeight="1">
      <c r="A580" s="12" t="inlineStr">
        <is>
          <t>Measures</t>
        </is>
      </c>
      <c r="B580" s="12" t="inlineStr">
        <is>
          <t>Metric and Imperial Unit Conversions</t>
        </is>
      </c>
      <c r="C580" s="13" t="inlineStr">
        <is>
          <t>Converting Metric Length (Multi-Step) [MF36.05]</t>
        </is>
      </c>
      <c r="D580" s="12" t="inlineStr">
        <is>
          <t>This nugget has learning material and questions covering the topic of Converting Metric Length (Multi-Step).</t>
        </is>
      </c>
      <c r="E580" s="12" t="inlineStr">
        <is>
          <t>3bfe6b02-02b9-4a3e-b4f0-1aac7e0c8157</t>
        </is>
      </c>
    </row>
    <row r="581" ht="45" customHeight="1">
      <c r="A581" s="12" t="inlineStr">
        <is>
          <t>Measures</t>
        </is>
      </c>
      <c r="B581" s="12" t="inlineStr">
        <is>
          <t>Metric and Imperial Unit Conversions</t>
        </is>
      </c>
      <c r="C581" s="13" t="inlineStr">
        <is>
          <t>Converting Metric Length: Worded Questions [MF36.06]</t>
        </is>
      </c>
      <c r="D581" s="12" t="inlineStr">
        <is>
          <t>This nugget has learning material and questions covering the topic of Converting Metric Length: Worded Questions.</t>
        </is>
      </c>
      <c r="E581" s="12" t="inlineStr">
        <is>
          <t>f0f426a3-79ec-4963-8489-e065d826ff66</t>
        </is>
      </c>
    </row>
    <row r="582" ht="45" customHeight="1">
      <c r="A582" s="12" t="inlineStr">
        <is>
          <t>Measures</t>
        </is>
      </c>
      <c r="B582" s="12" t="inlineStr">
        <is>
          <t>Metric and Imperial Unit Conversions</t>
        </is>
      </c>
      <c r="C582" s="13" t="inlineStr">
        <is>
          <t>Converting Metric Mass (One Step) [MF36.07]</t>
        </is>
      </c>
      <c r="D582" s="12" t="inlineStr">
        <is>
          <t>This nugget has learning material and questions covering the topic of Converting Metric Mass (One-Step).</t>
        </is>
      </c>
      <c r="E582" s="12" t="inlineStr">
        <is>
          <t>1e96f84c-31bf-4ba8-ae67-63c693716b57</t>
        </is>
      </c>
    </row>
    <row r="583" ht="45" customHeight="1">
      <c r="A583" s="12" t="inlineStr">
        <is>
          <t>Measures</t>
        </is>
      </c>
      <c r="B583" s="12" t="inlineStr">
        <is>
          <t>Metric and Imperial Unit Conversions</t>
        </is>
      </c>
      <c r="C583" s="13" t="inlineStr">
        <is>
          <t>Converting Metric Mass (Multi-Step) [MF36.08]</t>
        </is>
      </c>
      <c r="D583" s="12" t="inlineStr">
        <is>
          <t>This nugget has learning material and questions covering the topic of Converting Metric Mass (Multi-Step).</t>
        </is>
      </c>
      <c r="E583" s="12" t="inlineStr">
        <is>
          <t>b8d33d09-f0d0-4230-87b6-70c14e768b22</t>
        </is>
      </c>
    </row>
    <row r="584" ht="45" customHeight="1">
      <c r="A584" s="12" t="inlineStr">
        <is>
          <t>Measures</t>
        </is>
      </c>
      <c r="B584" s="12" t="inlineStr">
        <is>
          <t>Metric and Imperial Unit Conversions</t>
        </is>
      </c>
      <c r="C584" s="13" t="inlineStr">
        <is>
          <t>Converting Metric Mass: Worded Questions [MF36.09]</t>
        </is>
      </c>
      <c r="D584" s="12" t="inlineStr">
        <is>
          <t>This nugget has learning material and questions covering the topic of Converting Metric Mass: Worded Questions.</t>
        </is>
      </c>
      <c r="E584" s="12" t="inlineStr">
        <is>
          <t>0f56a2b1-70f3-472c-afbf-b11e5c2ac972</t>
        </is>
      </c>
    </row>
    <row r="585" ht="45" customHeight="1">
      <c r="A585" s="12" t="inlineStr">
        <is>
          <t>Measures</t>
        </is>
      </c>
      <c r="B585" s="12" t="inlineStr">
        <is>
          <t>Metric and Imperial Unit Conversions</t>
        </is>
      </c>
      <c r="C585" s="13" t="inlineStr">
        <is>
          <t>Converting Metric Capacity [MF36.10]</t>
        </is>
      </c>
      <c r="D585" s="12" t="inlineStr">
        <is>
          <t>This nugget has learning material and questions covering the topic of Converting Metric Capacity.</t>
        </is>
      </c>
      <c r="E585" s="12" t="inlineStr">
        <is>
          <t>86ee886d-4b5d-4e6d-ac6d-4b22bf0624ae</t>
        </is>
      </c>
    </row>
    <row r="586" ht="45" customHeight="1">
      <c r="A586" s="12" t="inlineStr">
        <is>
          <t>Measures</t>
        </is>
      </c>
      <c r="B586" s="12" t="inlineStr">
        <is>
          <t>Metric and Imperial Unit Conversions</t>
        </is>
      </c>
      <c r="C586" s="13" t="inlineStr">
        <is>
          <t>Converting Metric Volume 1 [MF36.11]</t>
        </is>
      </c>
      <c r="D586" s="12" t="inlineStr">
        <is>
          <t>This nugget has learning material and questions covering the topic of Converting Metric Volume (One-Step).</t>
        </is>
      </c>
      <c r="E586" s="12" t="inlineStr">
        <is>
          <t>85f931a3-c4ed-4fcb-a8b2-980840b35428</t>
        </is>
      </c>
    </row>
    <row r="587" ht="45" customHeight="1">
      <c r="A587" s="12" t="inlineStr">
        <is>
          <t>Measures</t>
        </is>
      </c>
      <c r="B587" s="12" t="inlineStr">
        <is>
          <t>Metric and Imperial Unit Conversions</t>
        </is>
      </c>
      <c r="C587" s="13" t="inlineStr">
        <is>
          <t>Converting Metric Volume 2 [MF36.12]</t>
        </is>
      </c>
      <c r="D587" s="12" t="inlineStr">
        <is>
          <t>This nugget has learning material and questions covering the topic of Converting Metric Volume: Worded Questions.</t>
        </is>
      </c>
      <c r="E587" s="12" t="inlineStr">
        <is>
          <t>37c888dd-dad7-4c0e-8327-fd1282525790</t>
        </is>
      </c>
    </row>
    <row r="588" ht="45" customHeight="1">
      <c r="A588" s="12" t="inlineStr">
        <is>
          <t>Measures</t>
        </is>
      </c>
      <c r="B588" s="12" t="inlineStr">
        <is>
          <t>Metric and Imperial Unit Conversions</t>
        </is>
      </c>
      <c r="C588" s="13" t="inlineStr">
        <is>
          <t>Converting Area 2: Unit Conversions [MF36.13]</t>
        </is>
      </c>
      <c r="D588" s="12" t="inlineStr">
        <is>
          <t>This nugget has learning material and questions covering the topic of Converting Area 1.</t>
        </is>
      </c>
      <c r="E588" s="12" t="inlineStr">
        <is>
          <t>146b69b9-8df8-4f77-9e27-da48bcf2928e</t>
        </is>
      </c>
    </row>
    <row r="589" ht="45" customHeight="1">
      <c r="A589" s="12" t="inlineStr">
        <is>
          <t>Measures</t>
        </is>
      </c>
      <c r="B589" s="12" t="inlineStr">
        <is>
          <t>Metric and Imperial Unit Conversions</t>
        </is>
      </c>
      <c r="C589" s="13" t="inlineStr">
        <is>
          <t>Converting Area 1: Area Model [MF36.14]</t>
        </is>
      </c>
      <c r="D589" s="12" t="inlineStr">
        <is>
          <t>This nugget has learning material and questions covering the topic of Converting Area 2.</t>
        </is>
      </c>
      <c r="E589" s="12" t="inlineStr">
        <is>
          <t>0510901d-874f-4a2a-9f0a-c9d94d65b872</t>
        </is>
      </c>
    </row>
    <row r="590" ht="45" customHeight="1">
      <c r="A590" s="12" t="inlineStr">
        <is>
          <t>Measures</t>
        </is>
      </c>
      <c r="B590" s="12" t="inlineStr">
        <is>
          <t>Metric and Imperial Unit Conversions</t>
        </is>
      </c>
      <c r="C590" s="13" t="inlineStr">
        <is>
          <t>Converting Volume [MF36.15]</t>
        </is>
      </c>
      <c r="D590" s="12" t="inlineStr">
        <is>
          <t>This nugget has learning material and questions covering the topic of Converting Volume 1.</t>
        </is>
      </c>
      <c r="E590" s="12" t="inlineStr">
        <is>
          <t>9db670c6-de34-4c5c-a60d-0eeb5902a702</t>
        </is>
      </c>
    </row>
    <row r="591" ht="45" customHeight="1">
      <c r="A591" s="12" t="inlineStr">
        <is>
          <t>Measures</t>
        </is>
      </c>
      <c r="B591" s="12" t="inlineStr">
        <is>
          <t>Metric and Imperial Unit Conversions</t>
        </is>
      </c>
      <c r="C591" s="13" t="inlineStr">
        <is>
          <t>Metric and Imperial Length (No Calculator) [MF36.16]</t>
        </is>
      </c>
      <c r="D591" s="12" t="inlineStr">
        <is>
          <t>This nugget has learning material and questions covering the topic of Metric and Imperial Length (Non Calculator).</t>
        </is>
      </c>
      <c r="E591" s="12" t="inlineStr">
        <is>
          <t>45670b07-4a9a-4944-8c2a-6ea4ac68f426</t>
        </is>
      </c>
    </row>
    <row r="592" ht="45" customHeight="1">
      <c r="A592" s="12" t="inlineStr">
        <is>
          <t>Measures</t>
        </is>
      </c>
      <c r="B592" s="12" t="inlineStr">
        <is>
          <t>Metric and Imperial Unit Conversions</t>
        </is>
      </c>
      <c r="C592" s="13" t="inlineStr">
        <is>
          <t>Metric and Imperial Length (Calculator) [MF36.17]</t>
        </is>
      </c>
      <c r="D592" s="12" t="inlineStr">
        <is>
          <t>This nugget has learning material and questions covering the topic of Metric and Imperial Length (Calculator).</t>
        </is>
      </c>
      <c r="E592" s="12" t="inlineStr">
        <is>
          <t>5371999a-54e1-49d4-b988-c248e95ac210</t>
        </is>
      </c>
    </row>
    <row r="593" ht="45" customHeight="1">
      <c r="A593" s="12" t="inlineStr">
        <is>
          <t>Measures</t>
        </is>
      </c>
      <c r="B593" s="12" t="inlineStr">
        <is>
          <t>Metric and Imperial Unit Conversions</t>
        </is>
      </c>
      <c r="C593" s="13" t="inlineStr">
        <is>
          <t>Metric and Imperial Mass and Volume (No Calculator) [MF36.18]</t>
        </is>
      </c>
      <c r="D593" s="12" t="inlineStr">
        <is>
          <t>This nugget has learning material and questions covering the topic of Metric and Imperial Mass and Volume (Non Calculator).</t>
        </is>
      </c>
      <c r="E593" s="12" t="inlineStr">
        <is>
          <t>4748cad0-36d5-4eaf-9c25-9320500a17e5</t>
        </is>
      </c>
    </row>
    <row r="594" ht="45" customHeight="1">
      <c r="A594" s="12" t="inlineStr">
        <is>
          <t>Measures</t>
        </is>
      </c>
      <c r="B594" s="12" t="inlineStr">
        <is>
          <t>Metric and Imperial Unit Conversions</t>
        </is>
      </c>
      <c r="C594" s="13" t="inlineStr">
        <is>
          <t>Metric and Imperial Mass and Volume (Calculator) [MF36.19]</t>
        </is>
      </c>
      <c r="D594" s="12" t="inlineStr">
        <is>
          <t>This nugget has learning material and questions covering the topic of Metric and Imperial Mass and Volume (Calculator).</t>
        </is>
      </c>
      <c r="E594" s="12" t="inlineStr">
        <is>
          <t>73f47230-8055-4eec-a25f-bf1415e457a5</t>
        </is>
      </c>
    </row>
    <row r="595" ht="45" customHeight="1">
      <c r="A595" s="12" t="inlineStr">
        <is>
          <t>Measures</t>
        </is>
      </c>
      <c r="B595" s="12" t="inlineStr">
        <is>
          <t>Compound Measure</t>
        </is>
      </c>
      <c r="C595" s="13" t="inlineStr">
        <is>
          <t>Diagnostic: Compound Measures: Speed [MF00.63]</t>
        </is>
      </c>
      <c r="D595" s="12" t="inlineStr">
        <is>
          <t>This is a short diagnostic with questions on the topic of Compound Measures: Speed.</t>
        </is>
      </c>
      <c r="E595" s="12" t="inlineStr">
        <is>
          <t>9497097f-7ee8-481f-a7f0-7a744ee37e42</t>
        </is>
      </c>
    </row>
    <row r="596" ht="45" customHeight="1">
      <c r="A596" s="12" t="inlineStr">
        <is>
          <t>Measures</t>
        </is>
      </c>
      <c r="B596" s="12" t="inlineStr">
        <is>
          <t>Compound Measure</t>
        </is>
      </c>
      <c r="C596" s="13" t="inlineStr">
        <is>
          <t>Areas under Graphs [MH24.34]</t>
        </is>
      </c>
      <c r="D596" s="12" t="inlineStr">
        <is>
          <t>This nugget has learning material and questions covering the topic of Areas under Graphs.</t>
        </is>
      </c>
      <c r="E596" s="12" t="inlineStr">
        <is>
          <t>3360e3df-ead8-43e3-bae2-40aaf44e278a</t>
        </is>
      </c>
    </row>
    <row r="597" ht="45" customHeight="1">
      <c r="A597" s="12" t="inlineStr">
        <is>
          <t>Measures</t>
        </is>
      </c>
      <c r="B597" s="12" t="inlineStr">
        <is>
          <t>Compound Measure</t>
        </is>
      </c>
      <c r="C597" s="13" t="inlineStr">
        <is>
          <t>Finding Speed (SDT) [MF38.01]</t>
        </is>
      </c>
      <c r="D597" s="12" t="inlineStr">
        <is>
          <t>This nugget has learning material and questions covering the topic of Finding Speed (SDT).</t>
        </is>
      </c>
      <c r="E597" s="12" t="inlineStr">
        <is>
          <t>08c841e2-effc-4db9-9cc0-f04e238ce3c8</t>
        </is>
      </c>
    </row>
    <row r="598" ht="45" customHeight="1">
      <c r="A598" s="12" t="inlineStr">
        <is>
          <t>Measures</t>
        </is>
      </c>
      <c r="B598" s="12" t="inlineStr">
        <is>
          <t>Compound Measure</t>
        </is>
      </c>
      <c r="C598" s="13" t="inlineStr">
        <is>
          <t>Finding Speed with Conversions (SDT) [MF38.02]</t>
        </is>
      </c>
      <c r="D598" s="12" t="inlineStr">
        <is>
          <t>This nugget has learning material and questions covering the topic of Finding Speed with Conversions (SDT).</t>
        </is>
      </c>
      <c r="E598" s="12" t="inlineStr">
        <is>
          <t>7901f0a2-0de1-4379-a8d8-99773a12c78d</t>
        </is>
      </c>
    </row>
    <row r="599" ht="45" customHeight="1">
      <c r="A599" s="12" t="inlineStr">
        <is>
          <t>Measures</t>
        </is>
      </c>
      <c r="B599" s="12" t="inlineStr">
        <is>
          <t>Compound Measure</t>
        </is>
      </c>
      <c r="C599" s="13" t="inlineStr">
        <is>
          <t>Finding Distance (SDT) [MF38.03]</t>
        </is>
      </c>
      <c r="D599" s="12" t="inlineStr">
        <is>
          <t>This nugget has learning material and questions covering the topic of Finding Distance (SDT).</t>
        </is>
      </c>
      <c r="E599" s="12" t="inlineStr">
        <is>
          <t>e3de6ed8-85f7-456f-b450-50ee889d58af</t>
        </is>
      </c>
    </row>
    <row r="600" ht="45" customHeight="1">
      <c r="A600" s="12" t="inlineStr">
        <is>
          <t>Measures</t>
        </is>
      </c>
      <c r="B600" s="12" t="inlineStr">
        <is>
          <t>Compound Measure</t>
        </is>
      </c>
      <c r="C600" s="13" t="inlineStr">
        <is>
          <t>Finding Distance with Conversions (SDT) [MF38.04]</t>
        </is>
      </c>
      <c r="D600" s="12" t="inlineStr">
        <is>
          <t>This nugget has learning material and questions covering the topic of Finding Distance with Conversions (SDT).</t>
        </is>
      </c>
      <c r="E600" s="12" t="inlineStr">
        <is>
          <t>d5e78591-fac1-4b07-8957-16f25ab1ee58</t>
        </is>
      </c>
    </row>
    <row r="601" ht="45" customHeight="1">
      <c r="A601" s="12" t="inlineStr">
        <is>
          <t>Measures</t>
        </is>
      </c>
      <c r="B601" s="12" t="inlineStr">
        <is>
          <t>Compound Measure</t>
        </is>
      </c>
      <c r="C601" s="13" t="inlineStr">
        <is>
          <t>Finding Time (SDT) [MF38.05]</t>
        </is>
      </c>
      <c r="D601" s="12" t="inlineStr">
        <is>
          <t>This nugget has learning material and questions covering the topic of Finding Time (SDT).</t>
        </is>
      </c>
      <c r="E601" s="12" t="inlineStr">
        <is>
          <t>be302a9b-fa8b-4c93-b570-8d7315314e35</t>
        </is>
      </c>
    </row>
    <row r="602" ht="45" customHeight="1">
      <c r="A602" s="12" t="inlineStr">
        <is>
          <t>Measures</t>
        </is>
      </c>
      <c r="B602" s="12" t="inlineStr">
        <is>
          <t>Compound Measure</t>
        </is>
      </c>
      <c r="C602" s="13" t="inlineStr">
        <is>
          <t>Finding Time with Conversions (SDT) [MF38.06]</t>
        </is>
      </c>
      <c r="D602" s="12" t="inlineStr">
        <is>
          <t>This nugget has learning material and questions covering the topic of Finding Time with Conversions (SDT).</t>
        </is>
      </c>
      <c r="E602" s="12" t="inlineStr">
        <is>
          <t>6e05156a-c8bc-42b2-ba5b-3d387f9b708f</t>
        </is>
      </c>
    </row>
    <row r="603" ht="45" customHeight="1">
      <c r="A603" s="12" t="inlineStr">
        <is>
          <t>Measures</t>
        </is>
      </c>
      <c r="B603" s="12" t="inlineStr">
        <is>
          <t>Compound Measure</t>
        </is>
      </c>
      <c r="C603" s="13" t="inlineStr">
        <is>
          <t>Speed, Distance and Time: Mixed Questions [MF38.07]</t>
        </is>
      </c>
      <c r="D603" s="12" t="inlineStr">
        <is>
          <t>This nugget has learning material and questions covering the topic of Speed, Distance and Time: Mixed Questions.</t>
        </is>
      </c>
      <c r="E603" s="12" t="inlineStr">
        <is>
          <t>2f6c0860-473a-4837-95bc-1e6643e0fa06</t>
        </is>
      </c>
    </row>
    <row r="604" ht="45" customHeight="1">
      <c r="A604" s="12" t="inlineStr">
        <is>
          <t>Measures</t>
        </is>
      </c>
      <c r="B604" s="12" t="inlineStr">
        <is>
          <t>Compound Measure</t>
        </is>
      </c>
      <c r="C604" s="13" t="inlineStr">
        <is>
          <t>Converting Units with Speed, Distance and Time [MF38.08]</t>
        </is>
      </c>
      <c r="D604" s="12" t="inlineStr">
        <is>
          <t>This nugget has learning material and questions covering the topic of Converting Units with Speed, Distance and Time.</t>
        </is>
      </c>
      <c r="E604" s="12" t="inlineStr">
        <is>
          <t>af1c109f-3203-4cf9-8aac-625de81b26ae</t>
        </is>
      </c>
    </row>
    <row r="605" ht="45" customHeight="1">
      <c r="A605" s="12" t="inlineStr">
        <is>
          <t>Measures</t>
        </is>
      </c>
      <c r="B605" s="12" t="inlineStr">
        <is>
          <t>Compound Measure</t>
        </is>
      </c>
      <c r="C605" s="13" t="inlineStr">
        <is>
          <t>Diagnostic: Compound Measures: Density [MF00.64]</t>
        </is>
      </c>
      <c r="D605" s="12" t="inlineStr">
        <is>
          <t>This is a short diagnostic with questions on the topic of Compound Measures: Density.</t>
        </is>
      </c>
      <c r="E605" s="12" t="inlineStr">
        <is>
          <t>ae04cbc0-1376-4983-ba00-88c7221edd61</t>
        </is>
      </c>
    </row>
    <row r="606" ht="45" customHeight="1">
      <c r="A606" s="12" t="inlineStr">
        <is>
          <t>Measures</t>
        </is>
      </c>
      <c r="B606" s="12" t="inlineStr">
        <is>
          <t>Compound Measure</t>
        </is>
      </c>
      <c r="C606" s="13" t="inlineStr">
        <is>
          <t>Understanding and converting units (DMV) [MF38.09]</t>
        </is>
      </c>
      <c r="D606" s="12" t="inlineStr">
        <is>
          <t>This nugget has learning material and questions covering the topic of Understanding and converting units (DMV).</t>
        </is>
      </c>
      <c r="E606" s="12" t="inlineStr">
        <is>
          <t>b72777bc-c5b3-4224-861f-5d5e07f69302</t>
        </is>
      </c>
    </row>
    <row r="607" ht="45" customHeight="1">
      <c r="A607" s="12" t="inlineStr">
        <is>
          <t>Measures</t>
        </is>
      </c>
      <c r="B607" s="12" t="inlineStr">
        <is>
          <t>Compound Measure</t>
        </is>
      </c>
      <c r="C607" s="13" t="inlineStr">
        <is>
          <t>Finding Density (DMV) [MF38.10]</t>
        </is>
      </c>
      <c r="D607" s="12" t="inlineStr">
        <is>
          <t>This nugget has learning material and questions covering the topic of Finding Density (DMV).</t>
        </is>
      </c>
      <c r="E607" s="12" t="inlineStr">
        <is>
          <t>a60f779f-f429-4689-bba1-bb0f206947d5</t>
        </is>
      </c>
    </row>
    <row r="608" ht="45" customHeight="1">
      <c r="A608" s="12" t="inlineStr">
        <is>
          <t>Measures</t>
        </is>
      </c>
      <c r="B608" s="12" t="inlineStr">
        <is>
          <t>Compound Measure</t>
        </is>
      </c>
      <c r="C608" s="13" t="inlineStr">
        <is>
          <t>Finding Density with Conversions (DMV) [MF38.11]</t>
        </is>
      </c>
      <c r="D608" s="12" t="inlineStr">
        <is>
          <t>This nugget has learning material and questions covering the topic of Finding Density with Conversions (DMV).</t>
        </is>
      </c>
      <c r="E608" s="12" t="inlineStr">
        <is>
          <t>64d21380-1a5c-4d98-b423-b8767a99ed61</t>
        </is>
      </c>
    </row>
    <row r="609" ht="45" customHeight="1">
      <c r="A609" s="12" t="inlineStr">
        <is>
          <t>Measures</t>
        </is>
      </c>
      <c r="B609" s="12" t="inlineStr">
        <is>
          <t>Compound Measure</t>
        </is>
      </c>
      <c r="C609" s="13" t="inlineStr">
        <is>
          <t>Finding Mass (DMV) [MF38.12]</t>
        </is>
      </c>
      <c r="D609" s="12" t="inlineStr">
        <is>
          <t>This nugget has learning material and questions covering the topic of Finding Mass (DMV).</t>
        </is>
      </c>
      <c r="E609" s="12" t="inlineStr">
        <is>
          <t>57a59fba-00de-4eab-88c5-813584f1d676</t>
        </is>
      </c>
    </row>
    <row r="610" ht="45" customHeight="1">
      <c r="A610" s="12" t="inlineStr">
        <is>
          <t>Measures</t>
        </is>
      </c>
      <c r="B610" s="12" t="inlineStr">
        <is>
          <t>Compound Measure</t>
        </is>
      </c>
      <c r="C610" s="13" t="inlineStr">
        <is>
          <t>Finding Mass with Conversions (DMV) [MF38.13]</t>
        </is>
      </c>
      <c r="D610" s="12" t="inlineStr">
        <is>
          <t>This nugget has learning material and questions covering the topic of Finding Mass with Conversions (DMV).</t>
        </is>
      </c>
      <c r="E610" s="12" t="inlineStr">
        <is>
          <t>df821860-aac8-479d-8b0e-2864b6b3a073</t>
        </is>
      </c>
    </row>
    <row r="611" ht="45" customHeight="1">
      <c r="A611" s="12" t="inlineStr">
        <is>
          <t>Measures</t>
        </is>
      </c>
      <c r="B611" s="12" t="inlineStr">
        <is>
          <t>Compound Measure</t>
        </is>
      </c>
      <c r="C611" s="13" t="inlineStr">
        <is>
          <t>Finding Volume (DMV) [MF38.14]</t>
        </is>
      </c>
      <c r="D611" s="12" t="inlineStr">
        <is>
          <t>This nugget has learning material and questions covering the topic of Finding Volume (DMV).</t>
        </is>
      </c>
      <c r="E611" s="12" t="inlineStr">
        <is>
          <t>025fb679-7a7d-4085-98c3-8eb044804a31</t>
        </is>
      </c>
    </row>
    <row r="612" ht="45" customHeight="1">
      <c r="A612" s="12" t="inlineStr">
        <is>
          <t>Measures</t>
        </is>
      </c>
      <c r="B612" s="12" t="inlineStr">
        <is>
          <t>Compound Measure</t>
        </is>
      </c>
      <c r="C612" s="13" t="inlineStr">
        <is>
          <t>Finding Volume with Conversions (DMV) [MF38.15]</t>
        </is>
      </c>
      <c r="D612" s="12" t="inlineStr">
        <is>
          <t>This nugget has learning material and questions covering the topic of Finding Volume with Conversions (DMV).</t>
        </is>
      </c>
      <c r="E612" s="12" t="inlineStr">
        <is>
          <t>3a9a1dab-c2c8-4d5f-9f02-80bbcf3437a1</t>
        </is>
      </c>
    </row>
    <row r="613" ht="45" customHeight="1">
      <c r="A613" s="12" t="inlineStr">
        <is>
          <t>Measures</t>
        </is>
      </c>
      <c r="B613" s="12" t="inlineStr">
        <is>
          <t>Compound Measure</t>
        </is>
      </c>
      <c r="C613" s="13" t="inlineStr">
        <is>
          <t>Density, Mass and Volume: Mixed Questions [MF38.16]</t>
        </is>
      </c>
      <c r="D613" s="12" t="inlineStr">
        <is>
          <t>This nugget has learning material and questions covering the topic of Density, Mass and Volume: Mixed Questions.</t>
        </is>
      </c>
      <c r="E613" s="12" t="inlineStr">
        <is>
          <t>4fadd62c-d97a-4ff5-9f56-fd1a57ed0d28</t>
        </is>
      </c>
    </row>
    <row r="614" ht="45" customHeight="1">
      <c r="A614" s="12" t="inlineStr">
        <is>
          <t>Measures</t>
        </is>
      </c>
      <c r="B614" s="12" t="inlineStr">
        <is>
          <t>Compound Measure</t>
        </is>
      </c>
      <c r="C614" s="13" t="inlineStr">
        <is>
          <t>Converting Units with Density, Mass and Volume [MF38.17]</t>
        </is>
      </c>
      <c r="D614" s="12" t="inlineStr">
        <is>
          <t>This nugget has learning material and questions covering the topic of Converting Units with Density, Mass and Volume.</t>
        </is>
      </c>
      <c r="E614" s="12" t="inlineStr">
        <is>
          <t>4e8bb361-fabf-4284-acfc-c01ec6782d44</t>
        </is>
      </c>
    </row>
    <row r="615" ht="45" customHeight="1">
      <c r="A615" s="12" t="inlineStr">
        <is>
          <t>Measures</t>
        </is>
      </c>
      <c r="B615" s="12" t="inlineStr">
        <is>
          <t>Compound Measure</t>
        </is>
      </c>
      <c r="C615" s="13" t="inlineStr">
        <is>
          <t>Compound Measures [MF38.26]</t>
        </is>
      </c>
      <c r="D615" s="12" t="inlineStr">
        <is>
          <t xml:space="preserve">This nugget explains how to form a compound measure from two existing measures using the units given. </t>
        </is>
      </c>
      <c r="E615" s="12" t="inlineStr">
        <is>
          <t>ade95d84-3381-4ce0-9b21-c37335307d57</t>
        </is>
      </c>
    </row>
    <row r="616" ht="45" customHeight="1">
      <c r="A616" s="12" t="inlineStr">
        <is>
          <t>Measures</t>
        </is>
      </c>
      <c r="B616" s="12" t="inlineStr">
        <is>
          <t>Compound Measure</t>
        </is>
      </c>
      <c r="C616" s="13" t="inlineStr">
        <is>
          <t>Diagnostic: Velocity-time Graphs [MH00.39]</t>
        </is>
      </c>
      <c r="D616" s="12" t="inlineStr">
        <is>
          <t>This is a short diagnostic with questions on the topic of Velocity-time Graphs.</t>
        </is>
      </c>
      <c r="E616" s="12" t="inlineStr">
        <is>
          <t>2370cd62-866f-45c0-af1c-0d009aa04e49</t>
        </is>
      </c>
    </row>
    <row r="617" ht="45" customHeight="1">
      <c r="A617" s="12" t="inlineStr">
        <is>
          <t>Measures</t>
        </is>
      </c>
      <c r="B617" s="12" t="inlineStr">
        <is>
          <t>Compound Measure</t>
        </is>
      </c>
      <c r="C617" s="13" t="inlineStr">
        <is>
          <t>Distance-Time Graphs: Drawing [MF38.19]</t>
        </is>
      </c>
      <c r="D617" s="12" t="inlineStr">
        <is>
          <t>This nugget has learning material and questions covering the topic of Distance-Time Graphs: Drawing.</t>
        </is>
      </c>
      <c r="E617" s="12" t="inlineStr">
        <is>
          <t>9ed9cf93-c602-4db9-b65c-77a928bdf061</t>
        </is>
      </c>
    </row>
    <row r="618" ht="45" customHeight="1">
      <c r="A618" s="12" t="inlineStr">
        <is>
          <t>Measures</t>
        </is>
      </c>
      <c r="B618" s="12" t="inlineStr">
        <is>
          <t>Compound Measure</t>
        </is>
      </c>
      <c r="C618" s="13" t="inlineStr">
        <is>
          <t>Distance-Time Graphs: Interpreting [MF38.20]</t>
        </is>
      </c>
      <c r="D618" s="12" t="inlineStr">
        <is>
          <t>This nugget has learning material and questions covering the topic of Distance-Time Graphs: Interpreting.</t>
        </is>
      </c>
      <c r="E618" s="12" t="inlineStr">
        <is>
          <t>745447cd-1a26-47ba-9cb0-2e36ca9bcb64</t>
        </is>
      </c>
    </row>
    <row r="619" ht="45" customHeight="1">
      <c r="A619" s="12" t="inlineStr">
        <is>
          <t>Measures</t>
        </is>
      </c>
      <c r="B619" s="12" t="inlineStr">
        <is>
          <t>Compound Measure</t>
        </is>
      </c>
      <c r="C619" s="13" t="inlineStr">
        <is>
          <t>Distance-Time Graphs: Speed [MF38.21]</t>
        </is>
      </c>
      <c r="D619" s="12" t="inlineStr">
        <is>
          <t>This nugget has learning material and questions covering the topic of Distance-Time Graphs: Speed.</t>
        </is>
      </c>
      <c r="E619" s="12" t="inlineStr">
        <is>
          <t>0f5f0da7-7002-4b09-9b6f-ace5a56eb47c</t>
        </is>
      </c>
    </row>
    <row r="620" ht="45" customHeight="1">
      <c r="A620" s="12" t="inlineStr">
        <is>
          <t>Measures</t>
        </is>
      </c>
      <c r="B620" s="12" t="inlineStr">
        <is>
          <t>Compound Measure</t>
        </is>
      </c>
      <c r="C620" s="13" t="inlineStr">
        <is>
          <t>Velocity-Time Graph: Interpreting [MH38.22]</t>
        </is>
      </c>
      <c r="D620" s="12" t="inlineStr">
        <is>
          <t>This nugget has learning material and questions covering the topic of Velocity-Time Graph: Interpreting.</t>
        </is>
      </c>
      <c r="E620" s="12" t="inlineStr">
        <is>
          <t>32d49f7f-9fe3-44a2-b267-6e478d62e5c3</t>
        </is>
      </c>
    </row>
    <row r="621" ht="45" customHeight="1">
      <c r="A621" s="12" t="inlineStr">
        <is>
          <t>Measures</t>
        </is>
      </c>
      <c r="B621" s="12" t="inlineStr">
        <is>
          <t>Compound Measure</t>
        </is>
      </c>
      <c r="C621" s="13" t="inlineStr">
        <is>
          <t>Velocity-Time Graph: Distance [MH38.23]</t>
        </is>
      </c>
      <c r="D621" s="12" t="inlineStr">
        <is>
          <t>This nugget has learning material and questions covering the topic of Velocity-Time Graph: Distance.</t>
        </is>
      </c>
      <c r="E621" s="12" t="inlineStr">
        <is>
          <t>f41a0f4d-1c2b-4414-a774-1f5f5b5b6039</t>
        </is>
      </c>
    </row>
    <row r="622" ht="45" customHeight="1">
      <c r="A622" s="12" t="inlineStr">
        <is>
          <t>Measures</t>
        </is>
      </c>
      <c r="B622" s="12" t="inlineStr">
        <is>
          <t>Compound Measure</t>
        </is>
      </c>
      <c r="C622" s="13" t="inlineStr">
        <is>
          <t>Velocity-Time Graph: Acceleration [MH38.24]</t>
        </is>
      </c>
      <c r="D622" s="12" t="inlineStr">
        <is>
          <t>This nugget has learning material and questions covering the topic of Velocity-Time Graph: Acceleration.</t>
        </is>
      </c>
      <c r="E622" s="12" t="inlineStr">
        <is>
          <t>367f24b6-799b-440b-b0ed-82e4dedd7c3a</t>
        </is>
      </c>
    </row>
    <row r="623" ht="45" customHeight="1">
      <c r="A623" s="12" t="inlineStr">
        <is>
          <t>Measures</t>
        </is>
      </c>
      <c r="B623" s="12" t="inlineStr">
        <is>
          <t>Compound Measure</t>
        </is>
      </c>
      <c r="C623" s="13" t="inlineStr">
        <is>
          <t>Velocity-Time Graph: Problem Solving [MH38.25]</t>
        </is>
      </c>
      <c r="D623" s="12" t="inlineStr">
        <is>
          <t>This nugget has learning material and questions covering the topic of Velocity-Time Graph: Problem Solving.</t>
        </is>
      </c>
      <c r="E623" s="12" t="inlineStr">
        <is>
          <t>302ed4e7-58bb-4681-91e3-e7698280a959</t>
        </is>
      </c>
    </row>
    <row r="624" ht="45" customHeight="1">
      <c r="A624" s="12" t="inlineStr">
        <is>
          <t>Geometry</t>
        </is>
      </c>
      <c r="B624" s="12" t="inlineStr">
        <is>
          <t>2D and 3D Shapes</t>
        </is>
      </c>
      <c r="C624" s="13" t="inlineStr">
        <is>
          <t>Diagnostic: 2D and 3D Shapes [MF00.40]</t>
        </is>
      </c>
      <c r="D624" s="12" t="inlineStr">
        <is>
          <t>This is a short diagnostic with questions on the topic of 2D and 3D Shapes.</t>
        </is>
      </c>
      <c r="E624" s="12" t="inlineStr">
        <is>
          <t>06330fd4-c980-4fe5-9341-62c2c6f5663b</t>
        </is>
      </c>
    </row>
    <row r="625" ht="45" customHeight="1">
      <c r="A625" s="12" t="inlineStr">
        <is>
          <t>Geometry</t>
        </is>
      </c>
      <c r="B625" s="12" t="inlineStr">
        <is>
          <t>2D and 3D Shapes</t>
        </is>
      </c>
      <c r="C625" s="13" t="inlineStr">
        <is>
          <t>Key Terms in 2D Geometry [MF26.01]</t>
        </is>
      </c>
      <c r="D625" s="12" t="inlineStr">
        <is>
          <t>This nugget has learning material and questions covering the topic of Key Terms in 2D Geometry.</t>
        </is>
      </c>
      <c r="E625" s="12" t="inlineStr">
        <is>
          <t>0fa92733-0d18-4ac4-9655-dbf43606634d</t>
        </is>
      </c>
    </row>
    <row r="626" ht="45" customHeight="1">
      <c r="A626" s="12" t="inlineStr">
        <is>
          <t>Geometry</t>
        </is>
      </c>
      <c r="B626" s="12" t="inlineStr">
        <is>
          <t>2D and 3D Shapes</t>
        </is>
      </c>
      <c r="C626" s="13" t="inlineStr">
        <is>
          <t>Faces, Edges and Vertices [MF26.02]</t>
        </is>
      </c>
      <c r="D626" s="12" t="inlineStr">
        <is>
          <t>This nugget has learning material and questions covering the topic of Key Terms in 3D Geometry.</t>
        </is>
      </c>
      <c r="E626" s="12" t="inlineStr">
        <is>
          <t>521c4c8f-c4d6-4626-9e62-4488639ea125</t>
        </is>
      </c>
    </row>
    <row r="627" ht="45" customHeight="1">
      <c r="A627" s="12" t="inlineStr">
        <is>
          <t>Geometry</t>
        </is>
      </c>
      <c r="B627" s="12" t="inlineStr">
        <is>
          <t>2D and 3D Shapes</t>
        </is>
      </c>
      <c r="C627" s="13" t="inlineStr">
        <is>
          <t>Naming 2D Shapes [MF26.06]</t>
        </is>
      </c>
      <c r="D627" s="12" t="inlineStr">
        <is>
          <t>This nugget has learning material and questions covering the topic of Naming 2D Shapes.</t>
        </is>
      </c>
      <c r="E627" s="12" t="inlineStr">
        <is>
          <t>45f41eba-c906-48a4-8184-4093d24fb7a7</t>
        </is>
      </c>
    </row>
    <row r="628" ht="45" customHeight="1">
      <c r="A628" s="12" t="inlineStr">
        <is>
          <t>Geometry</t>
        </is>
      </c>
      <c r="B628" s="12" t="inlineStr">
        <is>
          <t>2D and 3D Shapes</t>
        </is>
      </c>
      <c r="C628" s="13" t="inlineStr">
        <is>
          <t>Types of Triangles 1: Diagrams [MF26.07]</t>
        </is>
      </c>
      <c r="D628" s="12" t="inlineStr">
        <is>
          <t>This nugget has learning material and questions covering the topic of Types of Triangle 1.</t>
        </is>
      </c>
      <c r="E628" s="12" t="inlineStr">
        <is>
          <t>6782fa87-a55b-4109-8dce-2827e2416fd4</t>
        </is>
      </c>
    </row>
    <row r="629" ht="45" customHeight="1">
      <c r="A629" s="12" t="inlineStr">
        <is>
          <t>Geometry</t>
        </is>
      </c>
      <c r="B629" s="12" t="inlineStr">
        <is>
          <t>2D and 3D Shapes</t>
        </is>
      </c>
      <c r="C629" s="13" t="inlineStr">
        <is>
          <t>Types of Triangles 2: Words [MF26.08]</t>
        </is>
      </c>
      <c r="D629" s="12" t="inlineStr">
        <is>
          <t>This nugget has learning material and questions covering the topic of Types of Triangle 2.</t>
        </is>
      </c>
      <c r="E629" s="12" t="inlineStr">
        <is>
          <t>c6f37d99-186c-4aaf-ad2d-5f44d7d71cbf</t>
        </is>
      </c>
    </row>
    <row r="630" ht="45" customHeight="1">
      <c r="A630" s="12" t="inlineStr">
        <is>
          <t>Geometry</t>
        </is>
      </c>
      <c r="B630" s="12" t="inlineStr">
        <is>
          <t>2D and 3D Shapes</t>
        </is>
      </c>
      <c r="C630" s="13" t="inlineStr">
        <is>
          <t>Types of Quadrilateral [MF26.09]</t>
        </is>
      </c>
      <c r="D630" s="12" t="inlineStr">
        <is>
          <t>This nugget has learning material and questions covering the topic of Types of Quadrilateral.</t>
        </is>
      </c>
      <c r="E630" s="12" t="inlineStr">
        <is>
          <t>fadbc8cc-10cb-41e2-b5d6-c655f0bc9125</t>
        </is>
      </c>
    </row>
    <row r="631" ht="45" customHeight="1">
      <c r="A631" s="12" t="inlineStr">
        <is>
          <t>Geometry</t>
        </is>
      </c>
      <c r="B631" s="12" t="inlineStr">
        <is>
          <t>2D and 3D Shapes</t>
        </is>
      </c>
      <c r="C631" s="13" t="inlineStr">
        <is>
          <t>Naming 3D Shapes [MF26.10]</t>
        </is>
      </c>
      <c r="D631" s="12" t="inlineStr">
        <is>
          <t>This nugget has learning material and questions covering the topic of Naming 3D Shapes.</t>
        </is>
      </c>
      <c r="E631" s="12" t="inlineStr">
        <is>
          <t>2541690c-718d-46ea-9896-efc5298db2c7</t>
        </is>
      </c>
    </row>
    <row r="632" ht="45" customHeight="1">
      <c r="A632" s="12" t="inlineStr">
        <is>
          <t>Geometry</t>
        </is>
      </c>
      <c r="B632" s="12" t="inlineStr">
        <is>
          <t>2D and 3D Shapes</t>
        </is>
      </c>
      <c r="C632" s="13" t="inlineStr">
        <is>
          <t>Rotational Symmetry [MF29.01]</t>
        </is>
      </c>
      <c r="D632" s="12" t="inlineStr">
        <is>
          <t>This nugget has learning material and questions covering the topic of Rotational Symmetry.</t>
        </is>
      </c>
      <c r="E632" s="12" t="inlineStr">
        <is>
          <t>36ef36a7-507e-409d-90f6-2d04aef89e58</t>
        </is>
      </c>
    </row>
    <row r="633" ht="45" customHeight="1">
      <c r="A633" s="12" t="inlineStr">
        <is>
          <t>Geometry</t>
        </is>
      </c>
      <c r="B633" s="12" t="inlineStr">
        <is>
          <t>2D and 3D Shapes</t>
        </is>
      </c>
      <c r="C633" s="13" t="inlineStr">
        <is>
          <t>Reflective Symmetry [MF29.02]</t>
        </is>
      </c>
      <c r="D633" s="12" t="inlineStr">
        <is>
          <t>This nugget has learning material and questions covering the topic of Reflective Symmetry.</t>
        </is>
      </c>
      <c r="E633" s="12" t="inlineStr">
        <is>
          <t>8dd48b2f-4d4f-4cd9-a4a8-e42794e9ba72</t>
        </is>
      </c>
    </row>
    <row r="634" ht="45" customHeight="1">
      <c r="A634" s="12" t="inlineStr">
        <is>
          <t>Geometry</t>
        </is>
      </c>
      <c r="B634" s="12" t="inlineStr">
        <is>
          <t>2D and 3D Shapes</t>
        </is>
      </c>
      <c r="C634" s="13" t="inlineStr">
        <is>
          <t>Quadrilateral Facts [MF29.03]</t>
        </is>
      </c>
      <c r="D634" s="12" t="inlineStr">
        <is>
          <t>This nugget has learning material and questions covering the topic of Quadrilateral Facts.</t>
        </is>
      </c>
      <c r="E634" s="12" t="inlineStr">
        <is>
          <t>7074d2e7-ea6b-498d-92c2-0893923d21b7</t>
        </is>
      </c>
    </row>
    <row r="635" ht="45" customHeight="1">
      <c r="A635" s="12" t="inlineStr">
        <is>
          <t>Geometry</t>
        </is>
      </c>
      <c r="B635" s="12" t="inlineStr">
        <is>
          <t>2D and 3D Shapes</t>
        </is>
      </c>
      <c r="C635" s="13" t="inlineStr">
        <is>
          <t>Polygon Facts [MF29.04]</t>
        </is>
      </c>
      <c r="D635" s="12" t="inlineStr">
        <is>
          <t>This nugget has learning material and questions covering the topic of Polygon Facts.</t>
        </is>
      </c>
      <c r="E635" s="12" t="inlineStr">
        <is>
          <t>622e14ab-7785-4128-8fdc-e7d3fd91cb03</t>
        </is>
      </c>
    </row>
    <row r="636" ht="45" customHeight="1">
      <c r="A636" s="12" t="inlineStr">
        <is>
          <t>Geometry</t>
        </is>
      </c>
      <c r="B636" s="12" t="inlineStr">
        <is>
          <t>2D and 3D Shapes</t>
        </is>
      </c>
      <c r="C636" s="13" t="inlineStr">
        <is>
          <t>Naming the Parts of a Circle [MF29.05]</t>
        </is>
      </c>
      <c r="D636" s="12" t="inlineStr">
        <is>
          <t>This nugget has learning material and questions covering the topic of Naming the Parts of a Circle.</t>
        </is>
      </c>
      <c r="E636" s="12" t="inlineStr">
        <is>
          <t>6519dda6-e112-43ff-b0a7-42c9849c5b44</t>
        </is>
      </c>
    </row>
    <row r="637" ht="45" customHeight="1">
      <c r="A637" s="12" t="inlineStr">
        <is>
          <t>Geometry</t>
        </is>
      </c>
      <c r="B637" s="12" t="inlineStr">
        <is>
          <t>2D and 3D Shapes</t>
        </is>
      </c>
      <c r="C637" s="13" t="inlineStr">
        <is>
          <t>Congruence [MF29.06]</t>
        </is>
      </c>
      <c r="D637" s="12" t="inlineStr">
        <is>
          <t>This nugget has learning material and questions covering the topic of Congruence.</t>
        </is>
      </c>
      <c r="E637" s="12" t="inlineStr">
        <is>
          <t>5fdf1ac4-cf5f-423e-9999-af1b3724c7e3</t>
        </is>
      </c>
    </row>
    <row r="638" ht="45" customHeight="1">
      <c r="A638" s="12" t="inlineStr">
        <is>
          <t>Geometry</t>
        </is>
      </c>
      <c r="B638" s="12" t="inlineStr">
        <is>
          <t>2D and 3D Shapes</t>
        </is>
      </c>
      <c r="C638" s="13" t="inlineStr">
        <is>
          <t>Congruent Triangles [MF29.07]</t>
        </is>
      </c>
      <c r="D638" s="12" t="inlineStr">
        <is>
          <t>This nugget has learning material and questions covering the topic of Congruent Triangles.</t>
        </is>
      </c>
      <c r="E638" s="12" t="inlineStr">
        <is>
          <t>6f4a6762-f4cb-4ea3-bde0-8307633c25a7</t>
        </is>
      </c>
    </row>
    <row r="639" ht="45" customHeight="1">
      <c r="A639" s="12" t="inlineStr">
        <is>
          <t>Geometry</t>
        </is>
      </c>
      <c r="B639" s="12" t="inlineStr">
        <is>
          <t>2D and 3D Shapes</t>
        </is>
      </c>
      <c r="C639" s="13" t="inlineStr">
        <is>
          <t>Nets of Cubes [MF33.02]</t>
        </is>
      </c>
      <c r="D639" s="12" t="inlineStr">
        <is>
          <t>This nugget has learning material and questions covering the topic of Nets of Cubes.</t>
        </is>
      </c>
      <c r="E639" s="12" t="inlineStr">
        <is>
          <t>060d2031-f1bf-49a8-9c12-ba5f83081131</t>
        </is>
      </c>
    </row>
    <row r="640" ht="45" customHeight="1">
      <c r="A640" s="12" t="inlineStr">
        <is>
          <t>Geometry</t>
        </is>
      </c>
      <c r="B640" s="12" t="inlineStr">
        <is>
          <t>2D and 3D Shapes</t>
        </is>
      </c>
      <c r="C640" s="13" t="inlineStr">
        <is>
          <t>Nets of 3D Shapes [MF33.05]</t>
        </is>
      </c>
      <c r="D640" s="12" t="inlineStr">
        <is>
          <t>This nugget shows how different nets fold up to make cuboids, cylinders, cones, pyramids with regular polygons as the base, and prisms.</t>
        </is>
      </c>
      <c r="E640" s="12" t="inlineStr">
        <is>
          <t>988687ba-d781-4e63-828d-f2b585b7e3dc</t>
        </is>
      </c>
    </row>
    <row r="641" ht="45" customHeight="1">
      <c r="A641" s="12" t="inlineStr">
        <is>
          <t>Geometry</t>
        </is>
      </c>
      <c r="B641" s="12" t="inlineStr">
        <is>
          <t>2D and 3D Shapes</t>
        </is>
      </c>
      <c r="C641" s="13" t="inlineStr">
        <is>
          <t>Plans and Elevations with Cuboids [MF33.03]</t>
        </is>
      </c>
      <c r="D641" s="12" t="inlineStr">
        <is>
          <t>This nugget has learning material and questions covering the topic of Plans and Elevations with Cuboids.</t>
        </is>
      </c>
      <c r="E641" s="12" t="inlineStr">
        <is>
          <t>99653930-8e3a-4b19-8c50-5df19b9f7f1a</t>
        </is>
      </c>
    </row>
    <row r="642" ht="45" customHeight="1">
      <c r="A642" s="12" t="inlineStr">
        <is>
          <t>Geometry</t>
        </is>
      </c>
      <c r="B642" s="12" t="inlineStr">
        <is>
          <t>2D and 3D Shapes</t>
        </is>
      </c>
      <c r="C642" s="13" t="inlineStr">
        <is>
          <t>Plans and Elevations [MF33.04]</t>
        </is>
      </c>
      <c r="D642" s="12" t="inlineStr">
        <is>
          <t>This nugget has learning material and questions covering the topic of Plans and Elevations.</t>
        </is>
      </c>
      <c r="E642" s="12" t="inlineStr">
        <is>
          <t>17072aa4-4633-4dce-9593-2df94b580170</t>
        </is>
      </c>
    </row>
    <row r="643" ht="45" customHeight="1">
      <c r="A643" s="12" t="inlineStr">
        <is>
          <t>Geometry</t>
        </is>
      </c>
      <c r="B643" s="12" t="inlineStr">
        <is>
          <t>2D and 3D Shapes</t>
        </is>
      </c>
      <c r="C643" s="13" t="inlineStr">
        <is>
          <t>Isometric Drawing [MF33.07]</t>
        </is>
      </c>
      <c r="D643" s="12" t="inlineStr">
        <is>
          <t xml:space="preserve">This nugget contains examples of 3D solids drawn on isometric grids and dots, along with instructions of how to draw shapes such as cuboids and triangular prisms. </t>
        </is>
      </c>
      <c r="E643" s="12" t="inlineStr">
        <is>
          <t>55abd4a0-69b5-4433-b0bb-c889b29b703f</t>
        </is>
      </c>
    </row>
    <row r="644" ht="45" customHeight="1">
      <c r="A644" s="12" t="inlineStr">
        <is>
          <t>Geometry</t>
        </is>
      </c>
      <c r="B644" s="12" t="inlineStr">
        <is>
          <t>Angles</t>
        </is>
      </c>
      <c r="C644" s="13" t="inlineStr">
        <is>
          <t>Diagnostic: Angles [MF00.76]</t>
        </is>
      </c>
      <c r="D644" s="12" t="inlineStr">
        <is>
          <t>This is a short diagnostic assessment covering the topic of Angles.</t>
        </is>
      </c>
      <c r="E644" s="12" t="inlineStr">
        <is>
          <t>511b120f-973a-4860-9c46-21aab5c5e745</t>
        </is>
      </c>
    </row>
    <row r="645" ht="45" customHeight="1">
      <c r="A645" s="12" t="inlineStr">
        <is>
          <t>Geometry</t>
        </is>
      </c>
      <c r="B645" s="12" t="inlineStr">
        <is>
          <t>Angles</t>
        </is>
      </c>
      <c r="C645" s="13" t="inlineStr">
        <is>
          <t>Types of Angles 1: Diagrams [MF26.03]</t>
        </is>
      </c>
      <c r="D645" s="12" t="inlineStr">
        <is>
          <t>This nugget has learning material and questions covering the topic of Types of Angles 1.</t>
        </is>
      </c>
      <c r="E645" s="12" t="inlineStr">
        <is>
          <t>e1495ed9-57d8-451d-9aa1-81f0d0bab241</t>
        </is>
      </c>
    </row>
    <row r="646" ht="45" customHeight="1">
      <c r="A646" s="12" t="inlineStr">
        <is>
          <t>Geometry</t>
        </is>
      </c>
      <c r="B646" s="12" t="inlineStr">
        <is>
          <t>Angles</t>
        </is>
      </c>
      <c r="C646" s="13" t="inlineStr">
        <is>
          <t>Types of Angles 2: Numbers [MF26.04]</t>
        </is>
      </c>
      <c r="D646" s="12" t="inlineStr">
        <is>
          <t>This nugget has learning material and questions covering the topic of Types of Angles 2.</t>
        </is>
      </c>
      <c r="E646" s="12" t="inlineStr">
        <is>
          <t>b1e6382d-c19b-43de-a199-2909872dc0d8</t>
        </is>
      </c>
    </row>
    <row r="647" ht="45" customHeight="1">
      <c r="A647" s="12" t="inlineStr">
        <is>
          <t>Geometry</t>
        </is>
      </c>
      <c r="B647" s="12" t="inlineStr">
        <is>
          <t>Angles</t>
        </is>
      </c>
      <c r="C647" s="13" t="inlineStr">
        <is>
          <t>Parallel and Perpendicular Lines [MF26.05]</t>
        </is>
      </c>
      <c r="D647" s="12" t="inlineStr">
        <is>
          <t>This nugget has learning material and questions covering the topic of Parallel and Perpendicular Lines.</t>
        </is>
      </c>
      <c r="E647" s="12" t="inlineStr">
        <is>
          <t>d29dbb56-ae38-4ba4-95fa-53554c6dfa09</t>
        </is>
      </c>
    </row>
    <row r="648" ht="45" customHeight="1">
      <c r="A648" s="12" t="inlineStr">
        <is>
          <t>Geometry</t>
        </is>
      </c>
      <c r="B648" s="12" t="inlineStr">
        <is>
          <t>Angles</t>
        </is>
      </c>
      <c r="C648" s="13" t="inlineStr">
        <is>
          <t>Measuring Angles 1: Angles &lt; 180° (horizontal) [MF26.11]</t>
        </is>
      </c>
      <c r="D648" s="12" t="inlineStr">
        <is>
          <t>This nugget has learning material and questions covering the topic of Measuring Angles 1.</t>
        </is>
      </c>
      <c r="E648" s="12" t="inlineStr">
        <is>
          <t>7b392955-40ca-43f8-b8b5-b22e5a6233ee</t>
        </is>
      </c>
    </row>
    <row r="649" ht="45" customHeight="1">
      <c r="A649" s="12" t="inlineStr">
        <is>
          <t>Geometry</t>
        </is>
      </c>
      <c r="B649" s="12" t="inlineStr">
        <is>
          <t>Angles</t>
        </is>
      </c>
      <c r="C649" s="13" t="inlineStr">
        <is>
          <t>Measuring Angles 2: Angles &lt; 180° [MF26.12]</t>
        </is>
      </c>
      <c r="D649" s="12" t="inlineStr">
        <is>
          <t>This nugget has learning material and questions covering the topic of Measuring Angles 2.</t>
        </is>
      </c>
      <c r="E649" s="12" t="inlineStr">
        <is>
          <t>ce18d6d2-1a4f-4a45-93b0-8b37e9a7c234</t>
        </is>
      </c>
    </row>
    <row r="650" ht="45" customHeight="1">
      <c r="A650" s="12" t="inlineStr">
        <is>
          <t>Geometry</t>
        </is>
      </c>
      <c r="B650" s="12" t="inlineStr">
        <is>
          <t>Angles</t>
        </is>
      </c>
      <c r="C650" s="13" t="inlineStr">
        <is>
          <t>Measuring Angles 3: Angles &gt; 180° [MF26.13]</t>
        </is>
      </c>
      <c r="D650" s="12" t="inlineStr">
        <is>
          <t>This nugget has learning material and questions covering the topic of Measuring Angles 3.</t>
        </is>
      </c>
      <c r="E650" s="12" t="inlineStr">
        <is>
          <t>d7e64c44-1780-4ffd-babf-fc159ddad5cf</t>
        </is>
      </c>
    </row>
    <row r="651" ht="45" customHeight="1">
      <c r="A651" s="12" t="inlineStr">
        <is>
          <t>Geometry</t>
        </is>
      </c>
      <c r="B651" s="12" t="inlineStr">
        <is>
          <t>Angles</t>
        </is>
      </c>
      <c r="C651" s="13" t="inlineStr">
        <is>
          <t>Estimating Angles [MF26.14]</t>
        </is>
      </c>
      <c r="D651" s="12" t="inlineStr">
        <is>
          <t>This nugget has learning material and questions covering the topic of Estimating Angles.</t>
        </is>
      </c>
      <c r="E651" s="12" t="inlineStr">
        <is>
          <t>08178cfb-50de-477f-bb6c-0120ba4891d4</t>
        </is>
      </c>
    </row>
    <row r="652" ht="45" customHeight="1">
      <c r="A652" s="12" t="inlineStr">
        <is>
          <t>Geometry</t>
        </is>
      </c>
      <c r="B652" s="12" t="inlineStr">
        <is>
          <t>Angles</t>
        </is>
      </c>
      <c r="C652" s="13" t="inlineStr">
        <is>
          <t>Drawing Angles [MF26.15]</t>
        </is>
      </c>
      <c r="D652" s="12" t="inlineStr">
        <is>
          <t>This nugget has learning material and questions covering the topic of Drawing Angles.</t>
        </is>
      </c>
      <c r="E652" s="12" t="inlineStr">
        <is>
          <t>8be26fd7-fece-4f68-bb88-037377ccd0e0</t>
        </is>
      </c>
    </row>
    <row r="653" ht="45" customHeight="1">
      <c r="A653" s="12" t="inlineStr">
        <is>
          <t>Geometry</t>
        </is>
      </c>
      <c r="B653" s="12" t="inlineStr">
        <is>
          <t>Angles</t>
        </is>
      </c>
      <c r="C653" s="13" t="inlineStr">
        <is>
          <t>Straight Line Angles 1: Multiples of 5° [MF27.01]</t>
        </is>
      </c>
      <c r="D653" s="12" t="inlineStr">
        <is>
          <t>This nugget has learning material and questions covering the topic of Straight Line Angles 1.</t>
        </is>
      </c>
      <c r="E653" s="12" t="inlineStr">
        <is>
          <t>7dc49cb7-df9a-489f-93c6-b32675de0181</t>
        </is>
      </c>
    </row>
    <row r="654" ht="45" customHeight="1">
      <c r="A654" s="12" t="inlineStr">
        <is>
          <t>Geometry</t>
        </is>
      </c>
      <c r="B654" s="12" t="inlineStr">
        <is>
          <t>Angles</t>
        </is>
      </c>
      <c r="C654" s="13" t="inlineStr">
        <is>
          <t>Straight Line Angles 2 [MF27.02]</t>
        </is>
      </c>
      <c r="D654" s="12" t="inlineStr">
        <is>
          <t>This nugget has learning material and questions covering the topic of Straight Line Angles 2.</t>
        </is>
      </c>
      <c r="E654" s="12" t="inlineStr">
        <is>
          <t>38130453-de0e-47f9-8732-72c28940a76b</t>
        </is>
      </c>
    </row>
    <row r="655" ht="45" customHeight="1">
      <c r="A655" s="12" t="inlineStr">
        <is>
          <t>Geometry</t>
        </is>
      </c>
      <c r="B655" s="12" t="inlineStr">
        <is>
          <t>Angles</t>
        </is>
      </c>
      <c r="C655" s="13" t="inlineStr">
        <is>
          <t>Straight Line Angles with Algebra [MF27.03]</t>
        </is>
      </c>
      <c r="D655" s="12" t="inlineStr">
        <is>
          <t>This nugget has learning material and questions covering the topic of Straight Line Angles with Algebra.</t>
        </is>
      </c>
      <c r="E655" s="12" t="inlineStr">
        <is>
          <t>882bc42b-21d8-4d3f-8db0-577148999e1a</t>
        </is>
      </c>
    </row>
    <row r="656" ht="45" customHeight="1">
      <c r="A656" s="12" t="inlineStr">
        <is>
          <t>Geometry</t>
        </is>
      </c>
      <c r="B656" s="12" t="inlineStr">
        <is>
          <t>Angles</t>
        </is>
      </c>
      <c r="C656" s="13" t="inlineStr">
        <is>
          <t>Angles Around a Point 1: Multiples of 5° [MF27.04]</t>
        </is>
      </c>
      <c r="D656" s="12" t="inlineStr">
        <is>
          <t>This nugget has learning material and questions covering the topic of Angles Around a Point 1.</t>
        </is>
      </c>
      <c r="E656" s="12" t="inlineStr">
        <is>
          <t>758fdf66-0977-4cb2-86bd-5ff525592f0d</t>
        </is>
      </c>
    </row>
    <row r="657" ht="45" customHeight="1">
      <c r="A657" s="12" t="inlineStr">
        <is>
          <t>Geometry</t>
        </is>
      </c>
      <c r="B657" s="12" t="inlineStr">
        <is>
          <t>Angles</t>
        </is>
      </c>
      <c r="C657" s="13" t="inlineStr">
        <is>
          <t>Angles Around a Point 2 [MF27.05]</t>
        </is>
      </c>
      <c r="D657" s="12" t="inlineStr">
        <is>
          <t>This nugget has learning material and questions covering the topic of Angles Around a Point 2.</t>
        </is>
      </c>
      <c r="E657" s="12" t="inlineStr">
        <is>
          <t>ae39c12b-72fb-4c61-a244-10b1b7763e3b</t>
        </is>
      </c>
    </row>
    <row r="658" ht="45" customHeight="1">
      <c r="A658" s="12" t="inlineStr">
        <is>
          <t>Geometry</t>
        </is>
      </c>
      <c r="B658" s="12" t="inlineStr">
        <is>
          <t>Angles</t>
        </is>
      </c>
      <c r="C658" s="13" t="inlineStr">
        <is>
          <t>Angles Around a Point with Algebra [MF27.06]</t>
        </is>
      </c>
      <c r="D658" s="12" t="inlineStr">
        <is>
          <t>This nugget has learning material and questions covering the topic of Angles Around a Point with Algebra.</t>
        </is>
      </c>
      <c r="E658" s="12" t="inlineStr">
        <is>
          <t>9355594a-829a-4be1-b9b2-f35f581b5b9b</t>
        </is>
      </c>
    </row>
    <row r="659" ht="45" customHeight="1">
      <c r="A659" s="12" t="inlineStr">
        <is>
          <t>Geometry</t>
        </is>
      </c>
      <c r="B659" s="12" t="inlineStr">
        <is>
          <t>Angles</t>
        </is>
      </c>
      <c r="C659" s="13" t="inlineStr">
        <is>
          <t>Diagnostic: Angles in Parallel Lines [MF00.43]</t>
        </is>
      </c>
      <c r="D659" s="12" t="inlineStr">
        <is>
          <t>This is a short diagnostic with questions on the topic of Angles in Parallel Lines.</t>
        </is>
      </c>
      <c r="E659" s="12" t="inlineStr">
        <is>
          <t>72fce3d6-deff-49ec-b425-2b02e58c113d</t>
        </is>
      </c>
    </row>
    <row r="660" ht="45" customHeight="1">
      <c r="A660" s="12" t="inlineStr">
        <is>
          <t>Geometry</t>
        </is>
      </c>
      <c r="B660" s="12" t="inlineStr">
        <is>
          <t>Angles</t>
        </is>
      </c>
      <c r="C660" s="13" t="inlineStr">
        <is>
          <t>Vertically Opposite Angles [MF27.07]</t>
        </is>
      </c>
      <c r="D660" s="12" t="inlineStr">
        <is>
          <t>This nugget has learning material and questions covering the topic of Vertically Opposite Angles.</t>
        </is>
      </c>
      <c r="E660" s="12" t="inlineStr">
        <is>
          <t>7375a6d7-472e-4809-a529-01072902ed10</t>
        </is>
      </c>
    </row>
    <row r="661" ht="45" customHeight="1">
      <c r="A661" s="12" t="inlineStr">
        <is>
          <t>Geometry</t>
        </is>
      </c>
      <c r="B661" s="12" t="inlineStr">
        <is>
          <t>Angles</t>
        </is>
      </c>
      <c r="C661" s="13" t="inlineStr">
        <is>
          <t>Alternate Angles [MF27.08]</t>
        </is>
      </c>
      <c r="D661" s="12" t="inlineStr">
        <is>
          <t>This nugget has learning material and questions covering the topic of Alternate Angles.</t>
        </is>
      </c>
      <c r="E661" s="12" t="inlineStr">
        <is>
          <t>e6c8f114-146e-47b6-a02e-e75f7a4f10c0</t>
        </is>
      </c>
    </row>
    <row r="662" ht="45" customHeight="1">
      <c r="A662" s="12" t="inlineStr">
        <is>
          <t>Geometry</t>
        </is>
      </c>
      <c r="B662" s="12" t="inlineStr">
        <is>
          <t>Angles</t>
        </is>
      </c>
      <c r="C662" s="13" t="inlineStr">
        <is>
          <t>Corresponding Angles [MF27.09]</t>
        </is>
      </c>
      <c r="D662" s="12" t="inlineStr">
        <is>
          <t>This nugget has learning material and questions covering the topic of Corresponding Angles.</t>
        </is>
      </c>
      <c r="E662" s="12" t="inlineStr">
        <is>
          <t>15d3d54e-77ce-4284-a1c8-1b477523573a</t>
        </is>
      </c>
    </row>
    <row r="663" ht="45" customHeight="1">
      <c r="A663" s="12" t="inlineStr">
        <is>
          <t>Geometry</t>
        </is>
      </c>
      <c r="B663" s="12" t="inlineStr">
        <is>
          <t>Angles</t>
        </is>
      </c>
      <c r="C663" s="13" t="inlineStr">
        <is>
          <t>Co-interior Angles [MF27.10]</t>
        </is>
      </c>
      <c r="D663" s="12" t="inlineStr">
        <is>
          <t>This nugget has learning material and questions covering the topic of Co-interior Angles.</t>
        </is>
      </c>
      <c r="E663" s="12" t="inlineStr">
        <is>
          <t>1b5bb9d5-569d-4e09-8e0b-d31e18469fef</t>
        </is>
      </c>
    </row>
    <row r="664" ht="45" customHeight="1">
      <c r="A664" s="12" t="inlineStr">
        <is>
          <t>Geometry</t>
        </is>
      </c>
      <c r="B664" s="12" t="inlineStr">
        <is>
          <t>Angles</t>
        </is>
      </c>
      <c r="C664" s="13" t="inlineStr">
        <is>
          <t>Angles in Parallel Lines 1 [MF27.11]</t>
        </is>
      </c>
      <c r="D664" s="12" t="inlineStr">
        <is>
          <t>This nugget has learning material and questions covering the topic of Angles in Parallel Lines.</t>
        </is>
      </c>
      <c r="E664" s="12" t="inlineStr">
        <is>
          <t>b387a117-3671-4c7e-8a2b-11b65b40039e</t>
        </is>
      </c>
    </row>
    <row r="665" ht="45" customHeight="1">
      <c r="A665" s="12" t="inlineStr">
        <is>
          <t>Geometry</t>
        </is>
      </c>
      <c r="B665" s="12" t="inlineStr">
        <is>
          <t>Angles</t>
        </is>
      </c>
      <c r="C665" s="13" t="inlineStr">
        <is>
          <t>Angles in Parallel Lines 2 [MF27.12]</t>
        </is>
      </c>
      <c r="D665" s="12" t="inlineStr">
        <is>
          <t>This nugget has learning material and questions covering the topic of Angles in Parallel Lines with Algebra.</t>
        </is>
      </c>
      <c r="E665" s="12" t="inlineStr">
        <is>
          <t>cafa9d8b-f39d-4c4a-84b7-73bc23395f08</t>
        </is>
      </c>
    </row>
    <row r="666" ht="45" customHeight="1">
      <c r="A666" s="12" t="inlineStr">
        <is>
          <t>Geometry</t>
        </is>
      </c>
      <c r="B666" s="12" t="inlineStr">
        <is>
          <t>Angles in Polygons</t>
        </is>
      </c>
      <c r="C666" s="13" t="inlineStr">
        <is>
          <t>Diagnostic: Angles in Polygons [MF00.44]</t>
        </is>
      </c>
      <c r="D666" s="12" t="inlineStr">
        <is>
          <t>This is a short diagnostic with questions on the topic of Angles in Polygons.</t>
        </is>
      </c>
      <c r="E666" s="12" t="inlineStr">
        <is>
          <t>cbbce8c1-bb35-4ad3-8e4d-a4fc59add062</t>
        </is>
      </c>
    </row>
    <row r="667" ht="45" customHeight="1">
      <c r="A667" s="12" t="inlineStr">
        <is>
          <t>Geometry</t>
        </is>
      </c>
      <c r="B667" s="12" t="inlineStr">
        <is>
          <t>Angles in Polygons</t>
        </is>
      </c>
      <c r="C667" s="13" t="inlineStr">
        <is>
          <t>Angles in a Triangle 1 [MF28.01]</t>
        </is>
      </c>
      <c r="D667" s="12" t="inlineStr">
        <is>
          <t>This nugget has learning material and questions covering the topic of Angles in a Triangle 1.</t>
        </is>
      </c>
      <c r="E667" s="12" t="inlineStr">
        <is>
          <t>bfe17c5c-5fbb-44bb-bd2f-3e59eb2ae76f</t>
        </is>
      </c>
    </row>
    <row r="668" ht="45" customHeight="1">
      <c r="A668" s="12" t="inlineStr">
        <is>
          <t>Geometry</t>
        </is>
      </c>
      <c r="B668" s="12" t="inlineStr">
        <is>
          <t>Angles in Polygons</t>
        </is>
      </c>
      <c r="C668" s="13" t="inlineStr">
        <is>
          <t>Angles in a Triangle 2: Isosceles Triangles [MF28.02]</t>
        </is>
      </c>
      <c r="D668" s="12" t="inlineStr">
        <is>
          <t>This nugget has learning material and questions covering the topic of Angles in a Triangle 2.</t>
        </is>
      </c>
      <c r="E668" s="12" t="inlineStr">
        <is>
          <t>29ff1527-a3a6-4d49-b3ec-d14bc9ee327f</t>
        </is>
      </c>
    </row>
    <row r="669" ht="45" customHeight="1">
      <c r="A669" s="12" t="inlineStr">
        <is>
          <t>Geometry</t>
        </is>
      </c>
      <c r="B669" s="12" t="inlineStr">
        <is>
          <t>Angles in Polygons</t>
        </is>
      </c>
      <c r="C669" s="13" t="inlineStr">
        <is>
          <t>Angles in a Triangle 3: Including Angles on a Straight Line [MF28.03]</t>
        </is>
      </c>
      <c r="D669" s="12" t="inlineStr">
        <is>
          <t>This nugget has learning material and questions covering the topic of Angles in a Triangle 3.</t>
        </is>
      </c>
      <c r="E669" s="12" t="inlineStr">
        <is>
          <t>76fea857-985e-42c0-a885-7a2b575d8ff5</t>
        </is>
      </c>
    </row>
    <row r="670" ht="45" customHeight="1">
      <c r="A670" s="12" t="inlineStr">
        <is>
          <t>Geometry</t>
        </is>
      </c>
      <c r="B670" s="12" t="inlineStr">
        <is>
          <t>Angles in Polygons</t>
        </is>
      </c>
      <c r="C670" s="13" t="inlineStr">
        <is>
          <t>Angles in a Triangle 4: Including Angles in Parallel Lines [MF28.04]</t>
        </is>
      </c>
      <c r="D670" s="12" t="inlineStr">
        <is>
          <t>This nugget has learning material and questions covering the topic of Angles in a Triangle 4.</t>
        </is>
      </c>
      <c r="E670" s="12" t="inlineStr">
        <is>
          <t>44843b3c-0c44-4842-9ffe-9b0981d6b4f4</t>
        </is>
      </c>
    </row>
    <row r="671" ht="45" customHeight="1">
      <c r="A671" s="12" t="inlineStr">
        <is>
          <t>Geometry</t>
        </is>
      </c>
      <c r="B671" s="12" t="inlineStr">
        <is>
          <t>Angles in Polygons</t>
        </is>
      </c>
      <c r="C671" s="13" t="inlineStr">
        <is>
          <t>Angles in Quadrilaterals [MF28.05]</t>
        </is>
      </c>
      <c r="D671" s="12" t="inlineStr">
        <is>
          <t>This nugget has learning material and questions covering the topic of Angles in Quadrilaterals.</t>
        </is>
      </c>
      <c r="E671" s="12" t="inlineStr">
        <is>
          <t>bb323893-8b60-49ad-bc1a-70bced6513ea</t>
        </is>
      </c>
    </row>
    <row r="672" ht="45" customHeight="1">
      <c r="A672" s="12" t="inlineStr">
        <is>
          <t>Geometry</t>
        </is>
      </c>
      <c r="B672" s="12" t="inlineStr">
        <is>
          <t>Angles in Polygons</t>
        </is>
      </c>
      <c r="C672" s="13" t="inlineStr">
        <is>
          <t>Introduction to Angles in Polygons [MF28.06]</t>
        </is>
      </c>
      <c r="D672" s="12" t="inlineStr">
        <is>
          <t>This nugget has learning material and questions covering the topic of an Introduction to Angles in Polygons.</t>
        </is>
      </c>
      <c r="E672" s="12" t="inlineStr">
        <is>
          <t>6bd1ce63-2c93-4224-83d9-d0bbb6afb5a9</t>
        </is>
      </c>
    </row>
    <row r="673" ht="45" customHeight="1">
      <c r="A673" s="12" t="inlineStr">
        <is>
          <t>Geometry</t>
        </is>
      </c>
      <c r="B673" s="12" t="inlineStr">
        <is>
          <t>Angles in Polygons</t>
        </is>
      </c>
      <c r="C673" s="13" t="inlineStr">
        <is>
          <t>Interior Angles 1: Sum of Interior Angles [MF28.07]</t>
        </is>
      </c>
      <c r="D673" s="12" t="inlineStr">
        <is>
          <t>This nugget has learning material and questions covering the topic of Interior Angles 1.</t>
        </is>
      </c>
      <c r="E673" s="12" t="inlineStr">
        <is>
          <t>0b0b9a2c-22c6-481e-975d-071af737feb8</t>
        </is>
      </c>
    </row>
    <row r="674" ht="45" customHeight="1">
      <c r="A674" s="12" t="inlineStr">
        <is>
          <t>Geometry</t>
        </is>
      </c>
      <c r="B674" s="12" t="inlineStr">
        <is>
          <t>Angles in Polygons</t>
        </is>
      </c>
      <c r="C674" s="13" t="inlineStr">
        <is>
          <t>Interior Angles 2: Angles in Regular Shapes [MF28.08]</t>
        </is>
      </c>
      <c r="D674" s="12" t="inlineStr">
        <is>
          <t>This nugget has learning material and questions covering the topic of Interior Angles 2.</t>
        </is>
      </c>
      <c r="E674" s="12" t="inlineStr">
        <is>
          <t>9889e9f5-7fe4-402e-85f7-7155156298f3</t>
        </is>
      </c>
    </row>
    <row r="675" ht="45" customHeight="1">
      <c r="A675" s="12" t="inlineStr">
        <is>
          <t>Geometry</t>
        </is>
      </c>
      <c r="B675" s="12" t="inlineStr">
        <is>
          <t>Angles in Polygons</t>
        </is>
      </c>
      <c r="C675" s="13" t="inlineStr">
        <is>
          <t>Interior Angles in Irregular Shapes [MF28.09]</t>
        </is>
      </c>
      <c r="D675" s="12" t="inlineStr">
        <is>
          <t>This nugget has learning material and questions covering the topic of Interior Angles in Irregular Shapes.</t>
        </is>
      </c>
      <c r="E675" s="12" t="inlineStr">
        <is>
          <t>f0194ab2-3f38-4dc6-97be-2b2f1a5e0dbc</t>
        </is>
      </c>
    </row>
    <row r="676" ht="45" customHeight="1">
      <c r="A676" s="12" t="inlineStr">
        <is>
          <t>Geometry</t>
        </is>
      </c>
      <c r="B676" s="12" t="inlineStr">
        <is>
          <t>Angles in Polygons</t>
        </is>
      </c>
      <c r="C676" s="13" t="inlineStr">
        <is>
          <t>Exterior Angles [MF28.10]</t>
        </is>
      </c>
      <c r="D676" s="12" t="inlineStr">
        <is>
          <t>This nugget has learning material and questions covering the topic of Exterior Angles.</t>
        </is>
      </c>
      <c r="E676" s="12" t="inlineStr">
        <is>
          <t>2a35ef08-cec5-4b26-97e8-02622fa38989</t>
        </is>
      </c>
    </row>
    <row r="677" ht="45" customHeight="1">
      <c r="A677" s="12" t="inlineStr">
        <is>
          <t>Geometry</t>
        </is>
      </c>
      <c r="B677" s="12" t="inlineStr">
        <is>
          <t>Angles in Polygons</t>
        </is>
      </c>
      <c r="C677" s="13" t="inlineStr">
        <is>
          <t>Using Multiple Rules with Angles in Polygons [MF28.11]</t>
        </is>
      </c>
      <c r="D677" s="12" t="inlineStr">
        <is>
          <t>This nugget has learning material and questions covering the topic of Using Multiple Rules with Angles in Polygons.</t>
        </is>
      </c>
      <c r="E677" s="12" t="inlineStr">
        <is>
          <t>78524392-5557-4385-b643-a317ad7a7826</t>
        </is>
      </c>
    </row>
    <row r="678" ht="45" customHeight="1">
      <c r="A678" s="12" t="inlineStr">
        <is>
          <t>Geometry</t>
        </is>
      </c>
      <c r="B678" s="12" t="inlineStr">
        <is>
          <t>Angles in Polygons</t>
        </is>
      </c>
      <c r="C678" s="13" t="inlineStr">
        <is>
          <t>Angles in Polygons with Algebra [MF28.13]</t>
        </is>
      </c>
      <c r="D678" s="12" t="inlineStr">
        <is>
          <t xml:space="preserve">This nugget covers methods for how to form and solve equations by using knowledge of the angles in polygons (mainly triangles and quadrilaterals).  </t>
        </is>
      </c>
      <c r="E678" s="12" t="inlineStr">
        <is>
          <t>6b69d20a-22b5-41dd-88a7-dc3a4599d3e2</t>
        </is>
      </c>
    </row>
    <row r="679" ht="45" customHeight="1">
      <c r="A679" s="12" t="inlineStr">
        <is>
          <t>Geometry</t>
        </is>
      </c>
      <c r="B679" s="12" t="inlineStr">
        <is>
          <t>Scale Drawings and Bearings</t>
        </is>
      </c>
      <c r="C679" s="13" t="inlineStr">
        <is>
          <t>Diagnostic: Scale Drawings and Bearings [MF00.58]</t>
        </is>
      </c>
      <c r="D679" s="12" t="inlineStr">
        <is>
          <t>This is a short diagnostic with questions on the topic of Scale Drawings and Bearings.</t>
        </is>
      </c>
      <c r="E679" s="12" t="inlineStr">
        <is>
          <t>d5da039a-bbcd-4f05-b4d9-286ffd5eb6ed</t>
        </is>
      </c>
    </row>
    <row r="680" ht="45" customHeight="1">
      <c r="A680" s="12" t="inlineStr">
        <is>
          <t>Geometry</t>
        </is>
      </c>
      <c r="B680" s="12" t="inlineStr">
        <is>
          <t>Scale Drawings and Bearings</t>
        </is>
      </c>
      <c r="C680" s="13" t="inlineStr">
        <is>
          <t>Using Scales with Units [MF39.01]</t>
        </is>
      </c>
      <c r="D680" s="12" t="inlineStr">
        <is>
          <t>This nugget has learning material and questions covering the topic of Using Scales with Units.</t>
        </is>
      </c>
      <c r="E680" s="12" t="inlineStr">
        <is>
          <t>ef114d44-2ac2-4864-ac0c-ed39567c943b</t>
        </is>
      </c>
    </row>
    <row r="681" ht="45" customHeight="1">
      <c r="A681" s="12" t="inlineStr">
        <is>
          <t>Geometry</t>
        </is>
      </c>
      <c r="B681" s="12" t="inlineStr">
        <is>
          <t>Scale Drawings and Bearings</t>
        </is>
      </c>
      <c r="C681" s="13" t="inlineStr">
        <is>
          <t>Finding Scales with Units [MF39.02]</t>
        </is>
      </c>
      <c r="D681" s="12" t="inlineStr">
        <is>
          <t>This nugget has learning material and questions covering the topic of Finding Scales with Units.</t>
        </is>
      </c>
      <c r="E681" s="12" t="inlineStr">
        <is>
          <t>8664c709-692b-41f5-8da1-9109c2caad81</t>
        </is>
      </c>
    </row>
    <row r="682" ht="45" customHeight="1">
      <c r="A682" s="12" t="inlineStr">
        <is>
          <t>Geometry</t>
        </is>
      </c>
      <c r="B682" s="12" t="inlineStr">
        <is>
          <t>Scale Drawings and Bearings</t>
        </is>
      </c>
      <c r="C682" s="13" t="inlineStr">
        <is>
          <t>Using Scales without Units [MF39.03]</t>
        </is>
      </c>
      <c r="D682" s="12" t="inlineStr">
        <is>
          <t>This nugget has learning material and questions covering the topic of Using Scales without Units.</t>
        </is>
      </c>
      <c r="E682" s="12" t="inlineStr">
        <is>
          <t>e6b12121-5558-4062-9951-573e26bd6185</t>
        </is>
      </c>
    </row>
    <row r="683" ht="45" customHeight="1">
      <c r="A683" s="12" t="inlineStr">
        <is>
          <t>Geometry</t>
        </is>
      </c>
      <c r="B683" s="12" t="inlineStr">
        <is>
          <t>Scale Drawings and Bearings</t>
        </is>
      </c>
      <c r="C683" s="13" t="inlineStr">
        <is>
          <t>Finding Scales without Units [MF39.04]</t>
        </is>
      </c>
      <c r="D683" s="12" t="inlineStr">
        <is>
          <t>This nugget has learning material and questions covering the topic of Finding Scales without Units.</t>
        </is>
      </c>
      <c r="E683" s="12" t="inlineStr">
        <is>
          <t>d3f225e1-8986-4e29-aa31-aa6a59a55268</t>
        </is>
      </c>
    </row>
    <row r="684" ht="45" customHeight="1">
      <c r="A684" s="12" t="inlineStr">
        <is>
          <t>Geometry</t>
        </is>
      </c>
      <c r="B684" s="12" t="inlineStr">
        <is>
          <t>Scale Drawings and Bearings</t>
        </is>
      </c>
      <c r="C684" s="13" t="inlineStr">
        <is>
          <t>Using Scales on a Map [MF39.05]</t>
        </is>
      </c>
      <c r="D684" s="12" t="inlineStr">
        <is>
          <t>This nugget has learning material and questions covering the topic of Using Scales on a Map.</t>
        </is>
      </c>
      <c r="E684" s="12" t="inlineStr">
        <is>
          <t>4b4effde-b718-4621-897a-8c0f70637738</t>
        </is>
      </c>
    </row>
    <row r="685" ht="45" customHeight="1">
      <c r="A685" s="12" t="inlineStr">
        <is>
          <t>Geometry</t>
        </is>
      </c>
      <c r="B685" s="12" t="inlineStr">
        <is>
          <t>Scale Drawings and Bearings</t>
        </is>
      </c>
      <c r="C685" s="13" t="inlineStr">
        <is>
          <t>Creating Scale Diagrams [MF39.10]</t>
        </is>
      </c>
      <c r="D685" s="12" t="inlineStr">
        <is>
          <t>This nugget has learning material and questions covering the topic of Creating Scale Diagrams.</t>
        </is>
      </c>
      <c r="E685" s="12" t="inlineStr">
        <is>
          <t>15aeb1fa-cb5c-47de-88e1-d0ef18382c53</t>
        </is>
      </c>
    </row>
    <row r="686" ht="45" customHeight="1">
      <c r="A686" s="12" t="inlineStr">
        <is>
          <t>Geometry</t>
        </is>
      </c>
      <c r="B686" s="12" t="inlineStr">
        <is>
          <t>Scale Drawings and Bearings</t>
        </is>
      </c>
      <c r="C686" s="13" t="inlineStr">
        <is>
          <t>Introduction to Bearings [MF39.06]</t>
        </is>
      </c>
      <c r="D686" s="12" t="inlineStr">
        <is>
          <t>This nugget has learning material and questions covering the topic of an Introduction to Bearings.</t>
        </is>
      </c>
      <c r="E686" s="12" t="inlineStr">
        <is>
          <t>69e8e436-6b3c-4b10-a412-c74bc5e70cb0</t>
        </is>
      </c>
    </row>
    <row r="687" ht="45" customHeight="1">
      <c r="A687" s="12" t="inlineStr">
        <is>
          <t>Geometry</t>
        </is>
      </c>
      <c r="B687" s="12" t="inlineStr">
        <is>
          <t>Scale Drawings and Bearings</t>
        </is>
      </c>
      <c r="C687" s="13" t="inlineStr">
        <is>
          <t>Bearings from North [MF39.07]</t>
        </is>
      </c>
      <c r="D687" s="12" t="inlineStr">
        <is>
          <t>This nugget has learning material and questions covering the topic of Bearings from North.</t>
        </is>
      </c>
      <c r="E687" s="12" t="inlineStr">
        <is>
          <t>5b5d4f2e-09b4-47c0-9ef0-a37f0a9a8729</t>
        </is>
      </c>
    </row>
    <row r="688" ht="45" customHeight="1">
      <c r="A688" s="12" t="inlineStr">
        <is>
          <t>Geometry</t>
        </is>
      </c>
      <c r="B688" s="12" t="inlineStr">
        <is>
          <t>Scale Drawings and Bearings</t>
        </is>
      </c>
      <c r="C688" s="13" t="inlineStr">
        <is>
          <t>Finding Bearings 1 [MF39.08]</t>
        </is>
      </c>
      <c r="D688" s="12" t="inlineStr">
        <is>
          <t>This nugget has learning material and questions covering the topic of Finding Bearings 1.</t>
        </is>
      </c>
      <c r="E688" s="12" t="inlineStr">
        <is>
          <t>e671444c-7359-4c65-9849-8eba74e6150a</t>
        </is>
      </c>
    </row>
    <row r="689" ht="45" customHeight="1">
      <c r="A689" s="12" t="inlineStr">
        <is>
          <t>Geometry</t>
        </is>
      </c>
      <c r="B689" s="12" t="inlineStr">
        <is>
          <t>Scale Drawings and Bearings</t>
        </is>
      </c>
      <c r="C689" s="13" t="inlineStr">
        <is>
          <t>Finding Bearings 2: Using Co-interior Angles [MF39.09]</t>
        </is>
      </c>
      <c r="D689" s="12" t="inlineStr">
        <is>
          <t>This nugget has learning material and questions covering the topic of Finding Bearings 2.</t>
        </is>
      </c>
      <c r="E689" s="12" t="inlineStr">
        <is>
          <t>a4bc0244-97a0-4e03-93e9-eda39e128037</t>
        </is>
      </c>
    </row>
    <row r="690" ht="45" customHeight="1">
      <c r="A690" s="12" t="inlineStr">
        <is>
          <t>Geometry</t>
        </is>
      </c>
      <c r="B690" s="12" t="inlineStr">
        <is>
          <t>Transformations</t>
        </is>
      </c>
      <c r="C690" s="13" t="inlineStr">
        <is>
          <t>Diagnostic: Transformations [MW00.45]</t>
        </is>
      </c>
      <c r="D690" s="12" t="inlineStr">
        <is>
          <t>This is a short diagnostic assessment covering the topic of Transformations.</t>
        </is>
      </c>
      <c r="E690" s="12" t="inlineStr">
        <is>
          <t>ef6920ef-e8f8-4341-b087-ac1856540adc</t>
        </is>
      </c>
    </row>
    <row r="691" ht="45" customHeight="1">
      <c r="A691" s="12" t="inlineStr">
        <is>
          <t>Geometry</t>
        </is>
      </c>
      <c r="B691" s="12" t="inlineStr">
        <is>
          <t>Transformations</t>
        </is>
      </c>
      <c r="C691" s="13" t="inlineStr">
        <is>
          <t>Introduction to Reflection [MF40.01]</t>
        </is>
      </c>
      <c r="D691" s="12" t="inlineStr">
        <is>
          <t>This nugget has learning material and questions covering the topic of an Introduction to Reflection.</t>
        </is>
      </c>
      <c r="E691" s="12" t="inlineStr">
        <is>
          <t>7deb4c7f-1dc2-4faf-b433-54560828aaf3</t>
        </is>
      </c>
    </row>
    <row r="692" ht="45" customHeight="1">
      <c r="A692" s="12" t="inlineStr">
        <is>
          <t>Geometry</t>
        </is>
      </c>
      <c r="B692" s="12" t="inlineStr">
        <is>
          <t>Transformations</t>
        </is>
      </c>
      <c r="C692" s="13" t="inlineStr">
        <is>
          <t>Finding the Line of Reflection [MF40.02]</t>
        </is>
      </c>
      <c r="D692" s="12" t="inlineStr">
        <is>
          <t>This nugget has learning material and questions covering the topic of Finding the Line of Reflection.</t>
        </is>
      </c>
      <c r="E692" s="12" t="inlineStr">
        <is>
          <t>bb858068-0d45-4ba9-8f70-ed48e8fa4eb1</t>
        </is>
      </c>
    </row>
    <row r="693" ht="45" customHeight="1">
      <c r="A693" s="12" t="inlineStr">
        <is>
          <t>Geometry</t>
        </is>
      </c>
      <c r="B693" s="12" t="inlineStr">
        <is>
          <t>Transformations</t>
        </is>
      </c>
      <c r="C693" s="13" t="inlineStr">
        <is>
          <t>Coordinates in Reflection [MF40.03]</t>
        </is>
      </c>
      <c r="D693" s="12" t="inlineStr">
        <is>
          <t>This nugget has learning material and questions covering the topic of Coordinates in Reflection.</t>
        </is>
      </c>
      <c r="E693" s="12" t="inlineStr">
        <is>
          <t>a8371cff-887d-43e7-96c0-82af1408418f</t>
        </is>
      </c>
    </row>
    <row r="694" ht="45" customHeight="1">
      <c r="A694" s="12" t="inlineStr">
        <is>
          <t>Geometry</t>
        </is>
      </c>
      <c r="B694" s="12" t="inlineStr">
        <is>
          <t>Transformations</t>
        </is>
      </c>
      <c r="C694" s="13" t="inlineStr">
        <is>
          <t>Rotation with Centre (0,0) [MF40.15]</t>
        </is>
      </c>
      <c r="D694" s="12" t="inlineStr">
        <is>
          <t>This nugget has learning material and questions covering the topic of Rotation with Centre (0,0).</t>
        </is>
      </c>
      <c r="E694" s="12" t="inlineStr">
        <is>
          <t>d956c274-b811-4f73-b25d-120fb3622f55</t>
        </is>
      </c>
    </row>
    <row r="695" ht="45" customHeight="1">
      <c r="A695" s="12" t="inlineStr">
        <is>
          <t>Geometry</t>
        </is>
      </c>
      <c r="B695" s="12" t="inlineStr">
        <is>
          <t>Transformations</t>
        </is>
      </c>
      <c r="C695" s="13" t="inlineStr">
        <is>
          <t>Rotation with Centre (x,y) [MF40.16]</t>
        </is>
      </c>
      <c r="D695" s="12" t="inlineStr">
        <is>
          <t>This nugget has learning material and questions covering the topic of Rotation with Centre (x,y).</t>
        </is>
      </c>
      <c r="E695" s="12" t="inlineStr">
        <is>
          <t>0033d29f-ed61-466d-a8a0-d7c03d192178</t>
        </is>
      </c>
    </row>
    <row r="696" ht="45" customHeight="1">
      <c r="A696" s="12" t="inlineStr">
        <is>
          <t>Geometry</t>
        </is>
      </c>
      <c r="B696" s="12" t="inlineStr">
        <is>
          <t>Transformations</t>
        </is>
      </c>
      <c r="C696" s="13" t="inlineStr">
        <is>
          <t>Describing Rotation [MF40.17]</t>
        </is>
      </c>
      <c r="D696" s="12" t="inlineStr">
        <is>
          <t>This nugget has learning material and questions covering the topic of Describing Rotation.</t>
        </is>
      </c>
      <c r="E696" s="12" t="inlineStr">
        <is>
          <t>00a3ba76-8a7e-46c6-8ac3-8a9e1cd268d5</t>
        </is>
      </c>
    </row>
    <row r="697" ht="45" customHeight="1">
      <c r="A697" s="12" t="inlineStr">
        <is>
          <t>Geometry</t>
        </is>
      </c>
      <c r="B697" s="12" t="inlineStr">
        <is>
          <t>Transformations</t>
        </is>
      </c>
      <c r="C697" s="13" t="inlineStr">
        <is>
          <t>Translation 1 [PM8.16]</t>
        </is>
      </c>
      <c r="D697" s="12" t="inlineStr">
        <is>
          <t>This nugget has learning material and questions covering the topic of translation (describing movements)</t>
        </is>
      </c>
      <c r="E697" s="12" t="inlineStr">
        <is>
          <t>a7ce7d08-37f2-4b84-b71e-03aeb22801e4</t>
        </is>
      </c>
    </row>
    <row r="698" ht="45" customHeight="1">
      <c r="A698" s="12" t="inlineStr">
        <is>
          <t>Geometry</t>
        </is>
      </c>
      <c r="B698" s="12" t="inlineStr">
        <is>
          <t>Transformations</t>
        </is>
      </c>
      <c r="C698" s="13" t="inlineStr">
        <is>
          <t>Translation 2 [PM15.03]</t>
        </is>
      </c>
      <c r="D698" s="12" t="inlineStr">
        <is>
          <t xml:space="preserve">This nugget has learning material and questions covering the topic of Translation 2. </t>
        </is>
      </c>
      <c r="E698" s="12" t="inlineStr">
        <is>
          <t>41fa9c0d-ffb3-44aa-b64e-a065204eb9d3</t>
        </is>
      </c>
    </row>
    <row r="699" ht="45" customHeight="1">
      <c r="A699" s="12" t="inlineStr">
        <is>
          <t>Geometry</t>
        </is>
      </c>
      <c r="B699" s="12" t="inlineStr">
        <is>
          <t>Transformations</t>
        </is>
      </c>
      <c r="C699" s="13" t="inlineStr">
        <is>
          <t>Diagnostic: Enlargements and Mixed Transformations [MF00.52]</t>
        </is>
      </c>
      <c r="D699" s="12" t="inlineStr">
        <is>
          <t>This is a short diagnostic with questions on the topic of Enlargements and Mixed Transformations 1.</t>
        </is>
      </c>
      <c r="E699" s="12" t="inlineStr">
        <is>
          <t>c0b20975-3893-4fc3-94a8-56b0b69af83a</t>
        </is>
      </c>
    </row>
    <row r="700" ht="45" customHeight="1">
      <c r="A700" s="12" t="inlineStr">
        <is>
          <t>Geometry</t>
        </is>
      </c>
      <c r="B700" s="12" t="inlineStr">
        <is>
          <t>Transformations</t>
        </is>
      </c>
      <c r="C700" s="13" t="inlineStr">
        <is>
          <t>Enlarging Shapes [MF40.07]</t>
        </is>
      </c>
      <c r="D700" s="12" t="inlineStr">
        <is>
          <t>This nugget has learning material and questions covering the topic of Enlarging Shapes.</t>
        </is>
      </c>
      <c r="E700" s="12" t="inlineStr">
        <is>
          <t>d62a0534-865a-47db-b1ff-6fde249dda74</t>
        </is>
      </c>
    </row>
    <row r="701" ht="45" customHeight="1">
      <c r="A701" s="12" t="inlineStr">
        <is>
          <t>Geometry</t>
        </is>
      </c>
      <c r="B701" s="12" t="inlineStr">
        <is>
          <t>Transformations</t>
        </is>
      </c>
      <c r="C701" s="13" t="inlineStr">
        <is>
          <t>Enlargements with 0&lt;SF&lt;1 [MF40.08]</t>
        </is>
      </c>
      <c r="D701" s="12" t="inlineStr">
        <is>
          <t>This nugget has learning material and questions covering the topic of Enlargements with 0&lt;SF&lt;1.</t>
        </is>
      </c>
      <c r="E701" s="12" t="inlineStr">
        <is>
          <t>5b926237-00a0-4291-9872-08b429d2a445</t>
        </is>
      </c>
    </row>
    <row r="702" ht="45" customHeight="1">
      <c r="A702" s="12" t="inlineStr">
        <is>
          <t>Geometry</t>
        </is>
      </c>
      <c r="B702" s="12" t="inlineStr">
        <is>
          <t>Transformations</t>
        </is>
      </c>
      <c r="C702" s="13" t="inlineStr">
        <is>
          <t>Enlargement with Centre (0,0) [MF40.09]</t>
        </is>
      </c>
      <c r="D702" s="12" t="inlineStr">
        <is>
          <t>This nugget has learning material and questions covering the topic of Enlargement with Centre (0,0).</t>
        </is>
      </c>
      <c r="E702" s="12" t="inlineStr">
        <is>
          <t>59817b6c-164c-4c10-9a92-674e34d150cb</t>
        </is>
      </c>
    </row>
    <row r="703" ht="45" customHeight="1">
      <c r="A703" s="12" t="inlineStr">
        <is>
          <t>Geometry</t>
        </is>
      </c>
      <c r="B703" s="12" t="inlineStr">
        <is>
          <t>Transformations</t>
        </is>
      </c>
      <c r="C703" s="13" t="inlineStr">
        <is>
          <t>Enlargement with Centre (x,y) [MF40.10]</t>
        </is>
      </c>
      <c r="D703" s="12" t="inlineStr">
        <is>
          <t>This nugget has learning material and questions covering the topic of Enlargement with Centre (x,y).</t>
        </is>
      </c>
      <c r="E703" s="12" t="inlineStr">
        <is>
          <t>0b5c56c9-8ea2-4c85-9cbb-8c5c12835d4d</t>
        </is>
      </c>
    </row>
    <row r="704" ht="45" customHeight="1">
      <c r="A704" s="12" t="inlineStr">
        <is>
          <t>Geometry</t>
        </is>
      </c>
      <c r="B704" s="12" t="inlineStr">
        <is>
          <t>Transformations</t>
        </is>
      </c>
      <c r="C704" s="13" t="inlineStr">
        <is>
          <t>Enlargement with Fractional Scale Factor (0,0) [MF40.11]</t>
        </is>
      </c>
      <c r="D704" s="12" t="inlineStr">
        <is>
          <t>This nugget has learning material and questions covering the topic of Enlargement with Fractional Scale Factor (0,0).</t>
        </is>
      </c>
      <c r="E704" s="12" t="inlineStr">
        <is>
          <t>6d68cd71-1677-4710-b838-720ac1612f12</t>
        </is>
      </c>
    </row>
    <row r="705" ht="45" customHeight="1">
      <c r="A705" s="12" t="inlineStr">
        <is>
          <t>Geometry</t>
        </is>
      </c>
      <c r="B705" s="12" t="inlineStr">
        <is>
          <t>Transformations</t>
        </is>
      </c>
      <c r="C705" s="13" t="inlineStr">
        <is>
          <t>Enlargement with Fractional Scale Factor (x,y) [MF40.12]</t>
        </is>
      </c>
      <c r="D705" s="12" t="inlineStr">
        <is>
          <t>This nugget has learning material and questions covering the topic of Enlargement with Fractional Scale Factor (x,y).</t>
        </is>
      </c>
      <c r="E705" s="12" t="inlineStr">
        <is>
          <t>d4534548-155a-4cd0-8ba8-f0862f452651</t>
        </is>
      </c>
    </row>
    <row r="706" ht="45" customHeight="1">
      <c r="A706" s="12" t="inlineStr">
        <is>
          <t>Geometry</t>
        </is>
      </c>
      <c r="B706" s="12" t="inlineStr">
        <is>
          <t>Transformations</t>
        </is>
      </c>
      <c r="C706" s="13" t="inlineStr">
        <is>
          <t>Diagnostic: Enlargements and Mixed Transformations (inc. Negative SF) [MH00.32]</t>
        </is>
      </c>
      <c r="D706" s="12" t="inlineStr">
        <is>
          <t>This is a short diagnostic with questions on the topic of Enlargements and Mixed Transformations 2.</t>
        </is>
      </c>
      <c r="E706" s="12" t="inlineStr">
        <is>
          <t>a1bf5333-2932-44cb-93d0-50e456df7f3f</t>
        </is>
      </c>
    </row>
    <row r="707" ht="45" customHeight="1">
      <c r="A707" s="12" t="inlineStr">
        <is>
          <t>Geometry</t>
        </is>
      </c>
      <c r="B707" s="12" t="inlineStr">
        <is>
          <t>Transformations</t>
        </is>
      </c>
      <c r="C707" s="13" t="inlineStr">
        <is>
          <t>Enlargement with Negative Scale Factor [MH40.20]</t>
        </is>
      </c>
      <c r="D707" s="12" t="inlineStr">
        <is>
          <t>This nugget has learning material and questions covering the topic of Enlargement with Negative Scale Factor.</t>
        </is>
      </c>
      <c r="E707" s="12" t="inlineStr">
        <is>
          <t>b07444b9-9816-431c-ae17-1bd895532e7a</t>
        </is>
      </c>
    </row>
    <row r="708" ht="45" customHeight="1">
      <c r="A708" s="12" t="inlineStr">
        <is>
          <t>Geometry</t>
        </is>
      </c>
      <c r="B708" s="12" t="inlineStr">
        <is>
          <t>Transformations</t>
        </is>
      </c>
      <c r="C708" s="13" t="inlineStr">
        <is>
          <t>Enlargement with Negative Fractional Scale Factor [MH40.21]</t>
        </is>
      </c>
      <c r="D708" s="12" t="inlineStr">
        <is>
          <t>This nugget has learning material and questions covering the topic of Enlargement with Negative Fractional Scale Factor.</t>
        </is>
      </c>
      <c r="E708" s="12" t="inlineStr">
        <is>
          <t>f90f1375-b218-445b-b924-ba55b0158d2c</t>
        </is>
      </c>
    </row>
    <row r="709" ht="45" customHeight="1">
      <c r="A709" s="12" t="inlineStr">
        <is>
          <t>Geometry</t>
        </is>
      </c>
      <c r="B709" s="12" t="inlineStr">
        <is>
          <t>Transformations</t>
        </is>
      </c>
      <c r="C709" s="13" t="inlineStr">
        <is>
          <t>Enlargement with Mixed Scale Factor [MH40.22]</t>
        </is>
      </c>
      <c r="D709" s="12" t="inlineStr">
        <is>
          <t>This nugget has learning material and questions covering the topic of Enlargement with Mixed Scale Factor.</t>
        </is>
      </c>
      <c r="E709" s="12" t="inlineStr">
        <is>
          <t>7188e058-640f-428d-b9d8-07f58c9ec216</t>
        </is>
      </c>
    </row>
    <row r="710" ht="45" customHeight="1">
      <c r="A710" s="12" t="inlineStr">
        <is>
          <t>Geometry</t>
        </is>
      </c>
      <c r="B710" s="12" t="inlineStr">
        <is>
          <t>Transformations</t>
        </is>
      </c>
      <c r="C710" s="13" t="inlineStr">
        <is>
          <t>Describing Enlargements with an Integer Scale Factor [MF40.13]</t>
        </is>
      </c>
      <c r="D710" s="12" t="inlineStr">
        <is>
          <t>This nugget has learning material and questions covering the topic of Describing Enlargements with an Integer Scale Factor.</t>
        </is>
      </c>
      <c r="E710" s="12" t="inlineStr">
        <is>
          <t>9917945f-de60-430d-bc80-2424b6eef3f0</t>
        </is>
      </c>
    </row>
    <row r="711" ht="45" customHeight="1">
      <c r="A711" s="12" t="inlineStr">
        <is>
          <t>Geometry</t>
        </is>
      </c>
      <c r="B711" s="12" t="inlineStr">
        <is>
          <t>Transformations</t>
        </is>
      </c>
      <c r="C711" s="13" t="inlineStr">
        <is>
          <t>Describing Enlargements with a Non-Integer Scale Factor [MF40.14]</t>
        </is>
      </c>
      <c r="D711" s="12" t="inlineStr">
        <is>
          <t>This nugget has learning material and questions covering the topic of Describing Enlargements with a Non-Integer Scale Factor.</t>
        </is>
      </c>
      <c r="E711" s="12" t="inlineStr">
        <is>
          <t>42417f8f-ce22-4f0f-92ac-f194852f594a</t>
        </is>
      </c>
    </row>
    <row r="712" ht="45" customHeight="1">
      <c r="A712" s="12" t="inlineStr">
        <is>
          <t>Geometry</t>
        </is>
      </c>
      <c r="B712" s="12" t="inlineStr">
        <is>
          <t>Transformations</t>
        </is>
      </c>
      <c r="C712" s="13" t="inlineStr">
        <is>
          <t>Describing Enlargements with Mixed Scale Factor [MH40.23]</t>
        </is>
      </c>
      <c r="D712" s="12" t="inlineStr">
        <is>
          <t>This nugget has learning material and questions covering the topic of Describing Enlargements with Mixed Scale Factor.</t>
        </is>
      </c>
      <c r="E712" s="12" t="inlineStr">
        <is>
          <t>554f8c6e-ad3c-4d9a-87df-2ff141732038</t>
        </is>
      </c>
    </row>
    <row r="713" ht="45" customHeight="1">
      <c r="A713" s="12" t="inlineStr">
        <is>
          <t>Geometry</t>
        </is>
      </c>
      <c r="B713" s="12" t="inlineStr">
        <is>
          <t>Transformations</t>
        </is>
      </c>
      <c r="C713" s="13" t="inlineStr">
        <is>
          <t>Describing Transformations [MF40.18]</t>
        </is>
      </c>
      <c r="D713" s="12" t="inlineStr">
        <is>
          <t>This nugget has learning material and questions covering the topic of Describing Transformations 1.</t>
        </is>
      </c>
      <c r="E713" s="12" t="inlineStr">
        <is>
          <t>4d2169c6-fd81-4002-956b-23dea49de085</t>
        </is>
      </c>
    </row>
    <row r="714" ht="45" customHeight="1">
      <c r="A714" s="12" t="inlineStr">
        <is>
          <t>Geometry</t>
        </is>
      </c>
      <c r="B714" s="12" t="inlineStr">
        <is>
          <t>Transformations</t>
        </is>
      </c>
      <c r="C714" s="13" t="inlineStr">
        <is>
          <t>Congruence and Similarity in Transformations [MF40.25]</t>
        </is>
      </c>
      <c r="D714" s="12" t="inlineStr">
        <is>
          <t>This nugget covers the idea that in translation, reflection and rotation the object and image are congruent, but in enlargement the shapes are similar.</t>
        </is>
      </c>
      <c r="E714" s="12" t="inlineStr">
        <is>
          <t>4054f5fb-3bf6-463d-b2d2-57095e7b4d0c</t>
        </is>
      </c>
    </row>
    <row r="715" ht="45" customHeight="1">
      <c r="A715" s="12" t="inlineStr">
        <is>
          <t>Geometry</t>
        </is>
      </c>
      <c r="B715" s="12" t="inlineStr">
        <is>
          <t>Transformations</t>
        </is>
      </c>
      <c r="C715" s="13" t="inlineStr">
        <is>
          <t>Combination of Transformations 1 [MF40.19]</t>
        </is>
      </c>
      <c r="D715" s="12" t="inlineStr">
        <is>
          <t>This nugget has learning material and questions covering the topic of the Combination of Transformations 1.</t>
        </is>
      </c>
      <c r="E715" s="12" t="inlineStr">
        <is>
          <t>154f80b5-9ebc-4313-b467-af395049e4de</t>
        </is>
      </c>
    </row>
    <row r="716" ht="45" customHeight="1">
      <c r="A716" s="12" t="inlineStr">
        <is>
          <t>Geometry</t>
        </is>
      </c>
      <c r="B716" s="12" t="inlineStr">
        <is>
          <t>Transformations</t>
        </is>
      </c>
      <c r="C716" s="13" t="inlineStr">
        <is>
          <t>Combination of Transformations 2 [MH40.24]</t>
        </is>
      </c>
      <c r="D716" s="12" t="inlineStr">
        <is>
          <t>This nugget has learning material and questions covering the topic of Combination of Transformations 2.</t>
        </is>
      </c>
      <c r="E716" s="12" t="inlineStr">
        <is>
          <t>53f99bde-1c58-46b0-9548-935c3332c209</t>
        </is>
      </c>
    </row>
    <row r="717" ht="45" customHeight="1">
      <c r="A717" s="12" t="inlineStr">
        <is>
          <t>Geometry</t>
        </is>
      </c>
      <c r="B717" s="12" t="inlineStr">
        <is>
          <t>Similarity</t>
        </is>
      </c>
      <c r="C717" s="13" t="inlineStr">
        <is>
          <t>Diagnostic: Similarity (Length) [MF00.55]</t>
        </is>
      </c>
      <c r="D717" s="12" t="inlineStr">
        <is>
          <t>This is a short diagnostic with questions on the topic of Similarity 1.</t>
        </is>
      </c>
      <c r="E717" s="12" t="inlineStr">
        <is>
          <t>5826e2e5-3b3e-4a6e-abfd-6e5e92f39fd2</t>
        </is>
      </c>
    </row>
    <row r="718" ht="45" customHeight="1">
      <c r="A718" s="12" t="inlineStr">
        <is>
          <t>Geometry</t>
        </is>
      </c>
      <c r="B718" s="12" t="inlineStr">
        <is>
          <t>Similarity</t>
        </is>
      </c>
      <c r="C718" s="13" t="inlineStr">
        <is>
          <t>Introduction to Similarity [MF43.01]</t>
        </is>
      </c>
      <c r="D718" s="12" t="inlineStr">
        <is>
          <t>This nugget has learning material and questions covering the topic of an Introduction to Similarity.</t>
        </is>
      </c>
      <c r="E718" s="12" t="inlineStr">
        <is>
          <t>3677bf12-5317-41eb-b08b-7ee578cd0743</t>
        </is>
      </c>
    </row>
    <row r="719" ht="45" customHeight="1">
      <c r="A719" s="12" t="inlineStr">
        <is>
          <t>Geometry</t>
        </is>
      </c>
      <c r="B719" s="12" t="inlineStr">
        <is>
          <t>Similarity</t>
        </is>
      </c>
      <c r="C719" s="13" t="inlineStr">
        <is>
          <t>Similar Polygons: Finding the Scale Factor [MF43.02]</t>
        </is>
      </c>
      <c r="D719" s="12" t="inlineStr">
        <is>
          <t>This nugget has learning material and questions covering the topic of Similar Polygons: Finding the Scale Factor.</t>
        </is>
      </c>
      <c r="E719" s="12" t="inlineStr">
        <is>
          <t>0cfd15ed-5da5-4b8c-86e5-4f6272f99e2e</t>
        </is>
      </c>
    </row>
    <row r="720" ht="45" customHeight="1">
      <c r="A720" s="12" t="inlineStr">
        <is>
          <t>Geometry</t>
        </is>
      </c>
      <c r="B720" s="12" t="inlineStr">
        <is>
          <t>Similarity</t>
        </is>
      </c>
      <c r="C720" s="13" t="inlineStr">
        <is>
          <t>Similar Polygons: Missing Sides given Scale Factor [MF43.03]</t>
        </is>
      </c>
      <c r="D720" s="12" t="inlineStr">
        <is>
          <t>This nugget has learning material and questions covering the topic of Similar Polygons: Missing Sides.</t>
        </is>
      </c>
      <c r="E720" s="12" t="inlineStr">
        <is>
          <t>0486b5eb-5f6d-4958-9669-c59025c16ed5</t>
        </is>
      </c>
    </row>
    <row r="721" ht="45" customHeight="1">
      <c r="A721" s="12" t="inlineStr">
        <is>
          <t>Geometry</t>
        </is>
      </c>
      <c r="B721" s="12" t="inlineStr">
        <is>
          <t>Similarity</t>
        </is>
      </c>
      <c r="C721" s="13" t="inlineStr">
        <is>
          <t>Similar Polygons: Missing Sides [MF43.04]</t>
        </is>
      </c>
      <c r="D721" s="12" t="inlineStr">
        <is>
          <t>This nugget has learning material and questions covering the topic of Similar Polygons: Missing Sides</t>
        </is>
      </c>
      <c r="E721" s="12" t="inlineStr">
        <is>
          <t>8e19a273-18fa-4aef-92ee-558213f1b0c9</t>
        </is>
      </c>
    </row>
    <row r="722" ht="45" customHeight="1">
      <c r="A722" s="12" t="inlineStr">
        <is>
          <t>Geometry</t>
        </is>
      </c>
      <c r="B722" s="12" t="inlineStr">
        <is>
          <t>Similarity</t>
        </is>
      </c>
      <c r="C722" s="13" t="inlineStr">
        <is>
          <t>Similar Triangles 1: Same Orientation [MF43.05]</t>
        </is>
      </c>
      <c r="D722" s="12" t="inlineStr">
        <is>
          <t>This nugget has learning material and questions covering the topic of Similar Triangles 1.</t>
        </is>
      </c>
      <c r="E722" s="12" t="inlineStr">
        <is>
          <t>9216f0b5-a6f5-4b0f-a7b5-985e20809b00</t>
        </is>
      </c>
    </row>
    <row r="723" ht="45" customHeight="1">
      <c r="A723" s="12" t="inlineStr">
        <is>
          <t>Geometry</t>
        </is>
      </c>
      <c r="B723" s="12" t="inlineStr">
        <is>
          <t>Similarity</t>
        </is>
      </c>
      <c r="C723" s="13" t="inlineStr">
        <is>
          <t>Similar Triangles 2: Different Orientations [MF43.06]</t>
        </is>
      </c>
      <c r="D723" s="12" t="inlineStr">
        <is>
          <t>This nugget has learning material and questions covering the topic of Similar Triangles 2.</t>
        </is>
      </c>
      <c r="E723" s="12" t="inlineStr">
        <is>
          <t>6867d474-bcd7-49bb-8fa7-aadd757d2011</t>
        </is>
      </c>
    </row>
    <row r="724" ht="45" customHeight="1">
      <c r="A724" s="12" t="inlineStr">
        <is>
          <t>Geometry</t>
        </is>
      </c>
      <c r="B724" s="12" t="inlineStr">
        <is>
          <t>Similarity</t>
        </is>
      </c>
      <c r="C724" s="13" t="inlineStr">
        <is>
          <t>Diagnostic: Similarity (Area and Volume) [MH00.35]</t>
        </is>
      </c>
      <c r="D724" s="12" t="inlineStr">
        <is>
          <t>This is a short diagnostic with questions on the topic of Similarity 2.</t>
        </is>
      </c>
      <c r="E724" s="12" t="inlineStr">
        <is>
          <t>1c2075c3-484a-433e-b238-f663234e2397</t>
        </is>
      </c>
    </row>
    <row r="725" ht="45" customHeight="1">
      <c r="A725" s="12" t="inlineStr">
        <is>
          <t>Geometry</t>
        </is>
      </c>
      <c r="B725" s="12" t="inlineStr">
        <is>
          <t>Similarity</t>
        </is>
      </c>
      <c r="C725" s="13" t="inlineStr">
        <is>
          <t>Similar Area 1 [MH43.07]</t>
        </is>
      </c>
      <c r="D725" s="12" t="inlineStr">
        <is>
          <t>This nugget has learning material and questions covering the topic of Similar Area 1.</t>
        </is>
      </c>
      <c r="E725" s="12" t="inlineStr">
        <is>
          <t>3551c4de-0c26-4801-9dc0-02e1966fb664</t>
        </is>
      </c>
    </row>
    <row r="726" ht="45" customHeight="1">
      <c r="A726" s="12" t="inlineStr">
        <is>
          <t>Geometry</t>
        </is>
      </c>
      <c r="B726" s="12" t="inlineStr">
        <is>
          <t>Similarity</t>
        </is>
      </c>
      <c r="C726" s="13" t="inlineStr">
        <is>
          <t>Similar Area 2: Including Ratio [MH43.08]</t>
        </is>
      </c>
      <c r="D726" s="12" t="inlineStr">
        <is>
          <t>This nugget has learning material and questions covering the topic of Similar Area 2.</t>
        </is>
      </c>
      <c r="E726" s="12" t="inlineStr">
        <is>
          <t>729730b8-e13c-49bc-9321-bfacada8d2d4</t>
        </is>
      </c>
    </row>
    <row r="727" ht="45" customHeight="1">
      <c r="A727" s="12" t="inlineStr">
        <is>
          <t>Geometry</t>
        </is>
      </c>
      <c r="B727" s="12" t="inlineStr">
        <is>
          <t>Similarity</t>
        </is>
      </c>
      <c r="C727" s="13" t="inlineStr">
        <is>
          <t>Similar Volume [MH43.09]</t>
        </is>
      </c>
      <c r="D727" s="12" t="inlineStr">
        <is>
          <t>This nugget has learning material and questions covering the topic of Similar Volume.</t>
        </is>
      </c>
      <c r="E727" s="12" t="inlineStr">
        <is>
          <t>cc4b6fe3-3f9e-4dcd-91d1-21b594cdf632</t>
        </is>
      </c>
    </row>
    <row r="728" ht="45" customHeight="1">
      <c r="A728" s="12" t="inlineStr">
        <is>
          <t>Geometry</t>
        </is>
      </c>
      <c r="B728" s="12" t="inlineStr">
        <is>
          <t>Similarity</t>
        </is>
      </c>
      <c r="C728" s="13" t="inlineStr">
        <is>
          <t>Similar Area and Volume [MH43.10]</t>
        </is>
      </c>
      <c r="D728" s="12" t="inlineStr">
        <is>
          <t>This nugget has learning material and questions covering the topic of Similar Area and Volume.</t>
        </is>
      </c>
      <c r="E728" s="12" t="inlineStr">
        <is>
          <t>b297d09c-1d91-4016-b2e9-5319803a8be9</t>
        </is>
      </c>
    </row>
    <row r="729" ht="45" customHeight="1">
      <c r="A729" s="12" t="inlineStr">
        <is>
          <t>Geometry</t>
        </is>
      </c>
      <c r="B729" s="12" t="inlineStr">
        <is>
          <t>Construction and Loci</t>
        </is>
      </c>
      <c r="C729" s="13" t="inlineStr">
        <is>
          <t>Diagnostic: Constructions and Loci [MF00.54]</t>
        </is>
      </c>
      <c r="D729" s="12" t="inlineStr">
        <is>
          <t>This is a short diagnostic with questions on the topic of Constructions and Loci.</t>
        </is>
      </c>
      <c r="E729" s="12" t="inlineStr">
        <is>
          <t>0455816a-66f2-4e5d-913b-8deee79ee71c</t>
        </is>
      </c>
    </row>
    <row r="730" ht="45" customHeight="1">
      <c r="A730" s="12" t="inlineStr">
        <is>
          <t>Geometry</t>
        </is>
      </c>
      <c r="B730" s="12" t="inlineStr">
        <is>
          <t>Construction and Loci</t>
        </is>
      </c>
      <c r="C730" s="13" t="inlineStr">
        <is>
          <t>Using a Ruler [MF26.16]</t>
        </is>
      </c>
      <c r="D730" s="12" t="inlineStr">
        <is>
          <t xml:space="preserve">This nugget has questions on reading from a ruler to measure the length of a line segment in cm, to one decimal place. </t>
        </is>
      </c>
      <c r="E730" s="12" t="inlineStr">
        <is>
          <t>47f6e68e-d2d6-4504-88eb-aa6d7098880b</t>
        </is>
      </c>
    </row>
    <row r="731" ht="45" customHeight="1">
      <c r="A731" s="12" t="inlineStr">
        <is>
          <t>Geometry</t>
        </is>
      </c>
      <c r="B731" s="12" t="inlineStr">
        <is>
          <t>Construction and Loci</t>
        </is>
      </c>
      <c r="C731" s="13" t="inlineStr">
        <is>
          <t>Constructing Circles [MF42.01]</t>
        </is>
      </c>
      <c r="D731" s="12" t="inlineStr">
        <is>
          <t>This nugget has learning material and questions covering the topic of Constructing Circles.</t>
        </is>
      </c>
      <c r="E731" s="12" t="inlineStr">
        <is>
          <t>f74cca3b-0d56-4ded-b735-66bf365c30da</t>
        </is>
      </c>
    </row>
    <row r="732" ht="45" customHeight="1">
      <c r="A732" s="12" t="inlineStr">
        <is>
          <t>Geometry</t>
        </is>
      </c>
      <c r="B732" s="12" t="inlineStr">
        <is>
          <t>Construction and Loci</t>
        </is>
      </c>
      <c r="C732" s="13" t="inlineStr">
        <is>
          <t>Constructing an Equilateral Triangle [MF42.02]</t>
        </is>
      </c>
      <c r="D732" s="12" t="inlineStr">
        <is>
          <t>This nugget has learning material and questions covering the topic of Constructing an Equilateral Triangle.</t>
        </is>
      </c>
      <c r="E732" s="12" t="inlineStr">
        <is>
          <t>950e68b5-d00a-43cc-9c77-4eeb8971649b</t>
        </is>
      </c>
    </row>
    <row r="733" ht="45" customHeight="1">
      <c r="A733" s="12" t="inlineStr">
        <is>
          <t>Geometry</t>
        </is>
      </c>
      <c r="B733" s="12" t="inlineStr">
        <is>
          <t>Construction and Loci</t>
        </is>
      </c>
      <c r="C733" s="13" t="inlineStr">
        <is>
          <t>Constructing Triangles [MI42.10]</t>
        </is>
      </c>
      <c r="D733" s="12" t="inlineStr">
        <is>
          <t>This nugget has learning material and questions covering the topic of Constructing Triangles.</t>
        </is>
      </c>
      <c r="E733" s="12" t="inlineStr">
        <is>
          <t>504a424b-324b-4e94-b5bc-c1c0a492e123</t>
        </is>
      </c>
    </row>
    <row r="734" ht="45" customHeight="1">
      <c r="A734" s="12" t="inlineStr">
        <is>
          <t>Geometry</t>
        </is>
      </c>
      <c r="B734" s="12" t="inlineStr">
        <is>
          <t>Construction and Loci</t>
        </is>
      </c>
      <c r="C734" s="13" t="inlineStr">
        <is>
          <t>Perpendicular Bisector [MF42.03]</t>
        </is>
      </c>
      <c r="D734" s="12" t="inlineStr">
        <is>
          <t>This nugget has learning material and questions covering the topic of Perpendicular Bisectors.</t>
        </is>
      </c>
      <c r="E734" s="12" t="inlineStr">
        <is>
          <t>a2234bdd-8f32-486d-bcfa-3a96c1ee914e</t>
        </is>
      </c>
    </row>
    <row r="735" ht="45" customHeight="1">
      <c r="A735" s="12" t="inlineStr">
        <is>
          <t>Geometry</t>
        </is>
      </c>
      <c r="B735" s="12" t="inlineStr">
        <is>
          <t>Construction and Loci</t>
        </is>
      </c>
      <c r="C735" s="13" t="inlineStr">
        <is>
          <t>Angle Bisector [MF42.04]</t>
        </is>
      </c>
      <c r="D735" s="12" t="inlineStr">
        <is>
          <t>This nugget has learning material and questions covering the topic of Angle Bisectors.</t>
        </is>
      </c>
      <c r="E735" s="12" t="inlineStr">
        <is>
          <t>fba8c169-e804-48d0-8f54-cb008f7fcecf</t>
        </is>
      </c>
    </row>
    <row r="736" ht="45" customHeight="1">
      <c r="A736" s="12" t="inlineStr">
        <is>
          <t>Geometry</t>
        </is>
      </c>
      <c r="B736" s="12" t="inlineStr">
        <is>
          <t>Construction and Loci</t>
        </is>
      </c>
      <c r="C736" s="13" t="inlineStr">
        <is>
          <t>Perpendicular from a Point to a Line [MF42.05]</t>
        </is>
      </c>
      <c r="D736" s="12" t="inlineStr">
        <is>
          <t>This nugget has learning material and questions covering the topic of a Perpendicular from a Point to a Line.</t>
        </is>
      </c>
      <c r="E736" s="12" t="inlineStr">
        <is>
          <t>00d9086b-3ed0-4d90-8c44-5102ea8a26b8</t>
        </is>
      </c>
    </row>
    <row r="737" ht="45" customHeight="1">
      <c r="A737" s="12" t="inlineStr">
        <is>
          <t>Geometry</t>
        </is>
      </c>
      <c r="B737" s="12" t="inlineStr">
        <is>
          <t>Construction and Loci</t>
        </is>
      </c>
      <c r="C737" s="13" t="inlineStr">
        <is>
          <t>Constructing Angles (30°, 45°, 60°, 90°) [MF42.06]</t>
        </is>
      </c>
      <c r="D737" s="12" t="inlineStr">
        <is>
          <t>This nugget has learning material and questions covering the topic of Constructing Angles (30, 45, 60, 90).</t>
        </is>
      </c>
      <c r="E737" s="12" t="inlineStr">
        <is>
          <t>e542cc6b-2f7e-44d5-b919-ea6d30d8e8c7</t>
        </is>
      </c>
    </row>
    <row r="738" ht="45" customHeight="1">
      <c r="A738" s="12" t="inlineStr">
        <is>
          <t>Geometry</t>
        </is>
      </c>
      <c r="B738" s="12" t="inlineStr">
        <is>
          <t>Construction and Loci</t>
        </is>
      </c>
      <c r="C738" s="13" t="inlineStr">
        <is>
          <t>Understanding Loci [MF42.07]</t>
        </is>
      </c>
      <c r="D738" s="12" t="inlineStr">
        <is>
          <t>This nugget has learning material and questions covering the topic of Understanding Loci.</t>
        </is>
      </c>
      <c r="E738" s="12" t="inlineStr">
        <is>
          <t>b6a4a13d-bb8c-4abd-9bcc-8f4b8114f751</t>
        </is>
      </c>
    </row>
    <row r="739" ht="45" customHeight="1">
      <c r="A739" s="12" t="inlineStr">
        <is>
          <t>Geometry</t>
        </is>
      </c>
      <c r="B739" s="12" t="inlineStr">
        <is>
          <t>Construction and Loci</t>
        </is>
      </c>
      <c r="C739" s="13" t="inlineStr">
        <is>
          <t>Loci 1: Single Constructions [MF42.08]</t>
        </is>
      </c>
      <c r="D739" s="12" t="inlineStr">
        <is>
          <t>This nugget has learning material and questions covering the topic of Loci 1.</t>
        </is>
      </c>
      <c r="E739" s="12" t="inlineStr">
        <is>
          <t>f546e9d0-0b3f-43b0-b66d-efbd8c59b79c</t>
        </is>
      </c>
    </row>
    <row r="740" ht="45" customHeight="1">
      <c r="A740" s="12" t="inlineStr">
        <is>
          <t>Geometry</t>
        </is>
      </c>
      <c r="B740" s="12" t="inlineStr">
        <is>
          <t>Construction and Loci</t>
        </is>
      </c>
      <c r="C740" s="13" t="inlineStr">
        <is>
          <t>Loci 2: Multi-Step Problems [MF42.09]</t>
        </is>
      </c>
      <c r="D740" s="12" t="inlineStr">
        <is>
          <t>This nugget has learning material and questions covering the topic of Loci 2.</t>
        </is>
      </c>
      <c r="E740" s="12" t="inlineStr">
        <is>
          <t>faf7d1f3-0273-4ad4-8b5f-d684d563d61a</t>
        </is>
      </c>
    </row>
    <row r="741" ht="45" customHeight="1">
      <c r="A741" s="12" t="inlineStr">
        <is>
          <t>Geometry</t>
        </is>
      </c>
      <c r="B741" s="12" t="inlineStr">
        <is>
          <t>Circle Theorems</t>
        </is>
      </c>
      <c r="C741" s="13" t="inlineStr">
        <is>
          <t>Diagnostic: Circle Theorems [MH00.33]</t>
        </is>
      </c>
      <c r="D741" s="12" t="inlineStr">
        <is>
          <t>This is a short diagnostic with questions on the topic of Circle Theorems.</t>
        </is>
      </c>
      <c r="E741" s="12" t="inlineStr">
        <is>
          <t>56ed0d42-11da-4cdc-952e-c90dc6a37689</t>
        </is>
      </c>
    </row>
    <row r="742" ht="45" customHeight="1">
      <c r="A742" s="12" t="inlineStr">
        <is>
          <t>Geometry</t>
        </is>
      </c>
      <c r="B742" s="12" t="inlineStr">
        <is>
          <t>Circle Theorems</t>
        </is>
      </c>
      <c r="C742" s="13" t="inlineStr">
        <is>
          <t>Angle in a Semicircle and Angle at Tangent [MH57.01]</t>
        </is>
      </c>
      <c r="D742" s="12" t="inlineStr">
        <is>
          <t>This nugget has learning material and questions covering the topic of Angle in a Semicircle and Angle at Tangent.</t>
        </is>
      </c>
      <c r="E742" s="12" t="inlineStr">
        <is>
          <t>e8bc6529-5fb8-4967-8229-5cb993c46bb6</t>
        </is>
      </c>
    </row>
    <row r="743" ht="45" customHeight="1">
      <c r="A743" s="12" t="inlineStr">
        <is>
          <t>Geometry</t>
        </is>
      </c>
      <c r="B743" s="12" t="inlineStr">
        <is>
          <t>Circle Theorems</t>
        </is>
      </c>
      <c r="C743" s="13" t="inlineStr">
        <is>
          <t>Properties of Diameter and Radii [MH57.02]</t>
        </is>
      </c>
      <c r="D743" s="12" t="inlineStr">
        <is>
          <t>This nugget has learning material and questions covering the topic of Properties of Diameters and Radii.</t>
        </is>
      </c>
      <c r="E743" s="12" t="inlineStr">
        <is>
          <t>58b10059-d138-4381-92e8-cb8f10f01b7e</t>
        </is>
      </c>
    </row>
    <row r="744" ht="45" customHeight="1">
      <c r="A744" s="12" t="inlineStr">
        <is>
          <t>Geometry</t>
        </is>
      </c>
      <c r="B744" s="12" t="inlineStr">
        <is>
          <t>Circle Theorems</t>
        </is>
      </c>
      <c r="C744" s="13" t="inlineStr">
        <is>
          <t>Tangents from an External Point [MH57.03]</t>
        </is>
      </c>
      <c r="D744" s="12" t="inlineStr">
        <is>
          <t>This nugget has learning material and questions covering the topic of Tangents from an External Point.</t>
        </is>
      </c>
      <c r="E744" s="12" t="inlineStr">
        <is>
          <t>00cbb462-7798-47d9-9647-678d84eaaea7</t>
        </is>
      </c>
    </row>
    <row r="745" ht="45" customHeight="1">
      <c r="A745" s="12" t="inlineStr">
        <is>
          <t>Geometry</t>
        </is>
      </c>
      <c r="B745" s="12" t="inlineStr">
        <is>
          <t>Circle Theorems</t>
        </is>
      </c>
      <c r="C745" s="13" t="inlineStr">
        <is>
          <t>Angles at the Centre [MH57.04]</t>
        </is>
      </c>
      <c r="D745" s="12" t="inlineStr">
        <is>
          <t>This nugget has learning material and questions covering the topic of Angles at the Centre.</t>
        </is>
      </c>
      <c r="E745" s="12" t="inlineStr">
        <is>
          <t>92fc722b-3532-4fb9-b1bf-3c4167a82b28</t>
        </is>
      </c>
    </row>
    <row r="746" ht="45" customHeight="1">
      <c r="A746" s="12" t="inlineStr">
        <is>
          <t>Geometry</t>
        </is>
      </c>
      <c r="B746" s="12" t="inlineStr">
        <is>
          <t>Circle Theorems</t>
        </is>
      </c>
      <c r="C746" s="13" t="inlineStr">
        <is>
          <t>Angles on the Same Arc [MH57.05]</t>
        </is>
      </c>
      <c r="D746" s="12" t="inlineStr">
        <is>
          <t>This nugget has learning material and questions covering the topic of Angles on the Same Arc.</t>
        </is>
      </c>
      <c r="E746" s="12" t="inlineStr">
        <is>
          <t>9ed57aa1-a64d-45d3-a651-12deff876ce7</t>
        </is>
      </c>
    </row>
    <row r="747" ht="45" customHeight="1">
      <c r="A747" s="12" t="inlineStr">
        <is>
          <t>Geometry</t>
        </is>
      </c>
      <c r="B747" s="12" t="inlineStr">
        <is>
          <t>Circle Theorems</t>
        </is>
      </c>
      <c r="C747" s="13" t="inlineStr">
        <is>
          <t>Angles at the Centre and on the Same Arc [MH57.06]</t>
        </is>
      </c>
      <c r="D747" s="12" t="inlineStr">
        <is>
          <t>This nugget has learning material and questions covering the topic of Angles at the Centre and on the Same Arc.</t>
        </is>
      </c>
      <c r="E747" s="12" t="inlineStr">
        <is>
          <t>ab43b87e-869d-4ea1-8484-c3331ccd0442</t>
        </is>
      </c>
    </row>
    <row r="748" ht="45" customHeight="1">
      <c r="A748" s="12" t="inlineStr">
        <is>
          <t>Geometry</t>
        </is>
      </c>
      <c r="B748" s="12" t="inlineStr">
        <is>
          <t>Circle Theorems</t>
        </is>
      </c>
      <c r="C748" s="13" t="inlineStr">
        <is>
          <t>Cyclic Quadrilaterals [MH57.07]</t>
        </is>
      </c>
      <c r="D748" s="12" t="inlineStr">
        <is>
          <t>This nugget has learning material and questions covering the topic of Cyclic Quadrilaterals.</t>
        </is>
      </c>
      <c r="E748" s="12" t="inlineStr">
        <is>
          <t>2fc74d77-0d76-4e6f-aecf-ac1e4127d498</t>
        </is>
      </c>
    </row>
    <row r="749" ht="45" customHeight="1">
      <c r="A749" s="12" t="inlineStr">
        <is>
          <t>Geometry</t>
        </is>
      </c>
      <c r="B749" s="12" t="inlineStr">
        <is>
          <t>Circle Theorems</t>
        </is>
      </c>
      <c r="C749" s="13" t="inlineStr">
        <is>
          <t>Alternate Segment Theorem [MH57.08]</t>
        </is>
      </c>
      <c r="D749" s="12" t="inlineStr">
        <is>
          <t>This nugget has learning material and questions covering the topic of Alternate Segment Theorem.</t>
        </is>
      </c>
      <c r="E749" s="12" t="inlineStr">
        <is>
          <t>910814c2-9f08-46d4-970d-092bb34d6a16</t>
        </is>
      </c>
    </row>
    <row r="750" ht="45" customHeight="1">
      <c r="A750" s="12" t="inlineStr">
        <is>
          <t>Geometry</t>
        </is>
      </c>
      <c r="B750" s="12" t="inlineStr">
        <is>
          <t>Circle Theorems</t>
        </is>
      </c>
      <c r="C750" s="13" t="inlineStr">
        <is>
          <t>Mixed Circle Theorems 1: Practice [MH57.09]</t>
        </is>
      </c>
      <c r="D750" s="12" t="inlineStr">
        <is>
          <t>This nugget has learning material and questions covering the topic of Mixed Circle Theorems 1.</t>
        </is>
      </c>
      <c r="E750" s="12" t="inlineStr">
        <is>
          <t>71c6b238-c7c7-4903-82fb-c71c0802da1d</t>
        </is>
      </c>
    </row>
    <row r="751" ht="45" customHeight="1">
      <c r="A751" s="12" t="inlineStr">
        <is>
          <t>Geometry</t>
        </is>
      </c>
      <c r="B751" s="12" t="inlineStr">
        <is>
          <t>Circle Theorems</t>
        </is>
      </c>
      <c r="C751" s="13" t="inlineStr">
        <is>
          <t>Mixed Circle Theorems 2: Algebra [MH57.10]</t>
        </is>
      </c>
      <c r="D751" s="12" t="inlineStr">
        <is>
          <t>This nugget has learning material and questions covering the topic of Mixed Circle Theorems 2.</t>
        </is>
      </c>
      <c r="E751" s="12" t="inlineStr">
        <is>
          <t>f747e80f-7f31-4957-954f-d1834c917bf4</t>
        </is>
      </c>
    </row>
    <row r="752" ht="45" customHeight="1">
      <c r="A752" s="12" t="inlineStr">
        <is>
          <t>Geometry</t>
        </is>
      </c>
      <c r="B752" s="12" t="inlineStr">
        <is>
          <t>Circle Theorems</t>
        </is>
      </c>
      <c r="C752" s="13" t="inlineStr">
        <is>
          <t>Mixed Circle Theorems 3: Two Theorems [MH57.11]</t>
        </is>
      </c>
      <c r="D752" s="12" t="inlineStr">
        <is>
          <t>This nugget has learning material and questions covering the topic of Mixed Circle Theorems 3.</t>
        </is>
      </c>
      <c r="E752" s="12" t="inlineStr">
        <is>
          <t>2acabe7b-aeb9-46fd-9524-133f38e09348</t>
        </is>
      </c>
    </row>
    <row r="753" ht="45" customHeight="1">
      <c r="A753" s="12" t="inlineStr">
        <is>
          <t>Geometry</t>
        </is>
      </c>
      <c r="B753" s="12" t="inlineStr">
        <is>
          <t>Circle Theorems</t>
        </is>
      </c>
      <c r="C753" s="13" t="inlineStr">
        <is>
          <t>Mixed Circle Theorems 4: Challenge [MH57.12]</t>
        </is>
      </c>
      <c r="D753" s="12" t="inlineStr">
        <is>
          <t>This nugget has learning material and questions covering the topic of Mixed Circle Theorems 4.</t>
        </is>
      </c>
      <c r="E753" s="12" t="inlineStr">
        <is>
          <t>28972238-b111-4e78-959e-3bad718af26e</t>
        </is>
      </c>
    </row>
    <row r="754" ht="45" customHeight="1">
      <c r="A754" s="12" t="inlineStr">
        <is>
          <t>Area, Perimeter and Volume</t>
        </is>
      </c>
      <c r="B754" s="12" t="inlineStr">
        <is>
          <t>Area and Perimeter</t>
        </is>
      </c>
      <c r="C754" s="13" t="inlineStr">
        <is>
          <t>Diagnostic: Perimeter [MF00.45]</t>
        </is>
      </c>
      <c r="D754" s="12" t="inlineStr">
        <is>
          <t>This is a short diagnostic with questions on the topic of Perimeter.</t>
        </is>
      </c>
      <c r="E754" s="12" t="inlineStr">
        <is>
          <t>669fdbe4-a56e-4da1-a23b-34a78a5df3fd</t>
        </is>
      </c>
    </row>
    <row r="755" ht="45" customHeight="1">
      <c r="A755" s="12" t="inlineStr">
        <is>
          <t>Area, Perimeter and Volume</t>
        </is>
      </c>
      <c r="B755" s="12" t="inlineStr">
        <is>
          <t>Area and Perimeter</t>
        </is>
      </c>
      <c r="C755" s="13" t="inlineStr">
        <is>
          <t>Perimeter by Counting [MF30.01]</t>
        </is>
      </c>
      <c r="D755" s="12" t="inlineStr">
        <is>
          <t>This nugget has learning material and questions covering the topic of Perimeter by Counting.</t>
        </is>
      </c>
      <c r="E755" s="12" t="inlineStr">
        <is>
          <t>3ac009c6-1f67-4465-bb62-0978b4b1e64a</t>
        </is>
      </c>
    </row>
    <row r="756" ht="45" customHeight="1">
      <c r="A756" s="12" t="inlineStr">
        <is>
          <t>Area, Perimeter and Volume</t>
        </is>
      </c>
      <c r="B756" s="12" t="inlineStr">
        <is>
          <t>Area and Perimeter</t>
        </is>
      </c>
      <c r="C756" s="13" t="inlineStr">
        <is>
          <t>Basic Perimeter [MF30.07]</t>
        </is>
      </c>
      <c r="D756" s="12" t="inlineStr">
        <is>
          <t xml:space="preserve">This nugget covers finding the perimeter of squares, rectangles and triangles, either through addition or multiplication. </t>
        </is>
      </c>
      <c r="E756" s="12" t="inlineStr">
        <is>
          <t>eb6c7ec9-da55-47bc-a51a-9947fe4d81d8</t>
        </is>
      </c>
    </row>
    <row r="757" ht="45" customHeight="1">
      <c r="A757" s="12" t="inlineStr">
        <is>
          <t>Area, Perimeter and Volume</t>
        </is>
      </c>
      <c r="B757" s="12" t="inlineStr">
        <is>
          <t>Area and Perimeter</t>
        </is>
      </c>
      <c r="C757" s="13" t="inlineStr">
        <is>
          <t>Perimeter of Regular Shapes 1: Calculate Perimeter [MF30.02]</t>
        </is>
      </c>
      <c r="D757" s="12" t="inlineStr">
        <is>
          <t>This nugget has learning material and questions covering the topic of the Perimeter of Regular Shapes 1.</t>
        </is>
      </c>
      <c r="E757" s="12" t="inlineStr">
        <is>
          <t>0305e05b-c8aa-4289-87ee-7df4de44fb7c</t>
        </is>
      </c>
    </row>
    <row r="758" ht="45" customHeight="1">
      <c r="A758" s="12" t="inlineStr">
        <is>
          <t>Area, Perimeter and Volume</t>
        </is>
      </c>
      <c r="B758" s="12" t="inlineStr">
        <is>
          <t>Area and Perimeter</t>
        </is>
      </c>
      <c r="C758" s="13" t="inlineStr">
        <is>
          <t>Perimeter of Regular Shapes 2: Calculate Side Length [MF30.03]</t>
        </is>
      </c>
      <c r="D758" s="12" t="inlineStr">
        <is>
          <t>This nugget has learning material and questions covering the topic of the Perimeter of Regular Shapes 2.</t>
        </is>
      </c>
      <c r="E758" s="12" t="inlineStr">
        <is>
          <t>2c943e26-9638-4168-9432-ee78860c9b23</t>
        </is>
      </c>
    </row>
    <row r="759" ht="45" customHeight="1">
      <c r="A759" s="12" t="inlineStr">
        <is>
          <t>Area, Perimeter and Volume</t>
        </is>
      </c>
      <c r="B759" s="12" t="inlineStr">
        <is>
          <t>Area and Perimeter</t>
        </is>
      </c>
      <c r="C759" s="13" t="inlineStr">
        <is>
          <t>Perimeter of Composite Shapes 1 [MF30.04]</t>
        </is>
      </c>
      <c r="D759" s="12" t="inlineStr">
        <is>
          <t>This nugget has learning material and questions covering the topic of the Perimeter of Composite Shapes 1.</t>
        </is>
      </c>
      <c r="E759" s="12" t="inlineStr">
        <is>
          <t>6876f02b-ab8a-4c71-84d3-945620b78dc6</t>
        </is>
      </c>
    </row>
    <row r="760" ht="45" customHeight="1">
      <c r="A760" s="12" t="inlineStr">
        <is>
          <t>Area, Perimeter and Volume</t>
        </is>
      </c>
      <c r="B760" s="12" t="inlineStr">
        <is>
          <t>Area and Perimeter</t>
        </is>
      </c>
      <c r="C760" s="13" t="inlineStr">
        <is>
          <t>Perimeter of Composite Shapes 2: Worded Context [MF30.05]</t>
        </is>
      </c>
      <c r="D760" s="12" t="inlineStr">
        <is>
          <t xml:space="preserve">This nuggets contains question on finding the perimeter of polygons and compound shapes, including where some side lengths are not given. There are also applied money questions, e.g. finding the cost of a fence around the perimeter given the cost per metre of the fencing. </t>
        </is>
      </c>
      <c r="E760" s="12" t="inlineStr">
        <is>
          <t>8e8a2814-b2c5-481d-aaf1-e4e6fe866bcc</t>
        </is>
      </c>
    </row>
    <row r="761" ht="45" customHeight="1">
      <c r="A761" s="12" t="inlineStr">
        <is>
          <t>Area, Perimeter and Volume</t>
        </is>
      </c>
      <c r="B761" s="12" t="inlineStr">
        <is>
          <t>Area and Perimeter</t>
        </is>
      </c>
      <c r="C761" s="13" t="inlineStr">
        <is>
          <t>Perimeter and Algebra [MF30.06]</t>
        </is>
      </c>
      <c r="D761" s="12" t="inlineStr">
        <is>
          <t>This nugget has learning material and questions covering the topic of the Perimeter and Algebra.</t>
        </is>
      </c>
      <c r="E761" s="12" t="inlineStr">
        <is>
          <t>f109fc17-dc38-4d1b-aafe-0ce0f0047ec1</t>
        </is>
      </c>
    </row>
    <row r="762" ht="45" customHeight="1">
      <c r="A762" s="12" t="inlineStr">
        <is>
          <t>Area, Perimeter and Volume</t>
        </is>
      </c>
      <c r="B762" s="12" t="inlineStr">
        <is>
          <t>Area and Perimeter</t>
        </is>
      </c>
      <c r="C762" s="13" t="inlineStr">
        <is>
          <t>Diagnostic: Area [MF00.46]</t>
        </is>
      </c>
      <c r="D762" s="12" t="inlineStr">
        <is>
          <t>This is a short diagnostic with questions on the topic of Area.</t>
        </is>
      </c>
      <c r="E762" s="12" t="inlineStr">
        <is>
          <t>a27ed883-e413-49af-ada6-dad01fa1ce8f</t>
        </is>
      </c>
    </row>
    <row r="763" ht="45" customHeight="1">
      <c r="A763" s="12" t="inlineStr">
        <is>
          <t>Area, Perimeter and Volume</t>
        </is>
      </c>
      <c r="B763" s="12" t="inlineStr">
        <is>
          <t>Area and Perimeter</t>
        </is>
      </c>
      <c r="C763" s="13" t="inlineStr">
        <is>
          <t>Area by Counting Squares [MF31.01]</t>
        </is>
      </c>
      <c r="D763" s="12" t="inlineStr">
        <is>
          <t>This nugget has learning material and questions covering the topic of Areas by Counting Squares.</t>
        </is>
      </c>
      <c r="E763" s="12" t="inlineStr">
        <is>
          <t>3d8b3373-5eba-474f-9af0-40f978588a70</t>
        </is>
      </c>
    </row>
    <row r="764" ht="45" customHeight="1">
      <c r="A764" s="12" t="inlineStr">
        <is>
          <t>Area, Perimeter and Volume</t>
        </is>
      </c>
      <c r="B764" s="12" t="inlineStr">
        <is>
          <t>Area and Perimeter</t>
        </is>
      </c>
      <c r="C764" s="13" t="inlineStr">
        <is>
          <t>Estimating Area [MF31.02]</t>
        </is>
      </c>
      <c r="D764" s="12" t="inlineStr">
        <is>
          <t>This nugget has learning material and questions covering the topic of Estimating Area.</t>
        </is>
      </c>
      <c r="E764" s="12" t="inlineStr">
        <is>
          <t>27dd2dc1-b2fa-4717-b535-508070f8ea1b</t>
        </is>
      </c>
    </row>
    <row r="765" ht="45" customHeight="1">
      <c r="A765" s="12" t="inlineStr">
        <is>
          <t>Area, Perimeter and Volume</t>
        </is>
      </c>
      <c r="B765" s="12" t="inlineStr">
        <is>
          <t>Area and Perimeter</t>
        </is>
      </c>
      <c r="C765" s="13" t="inlineStr">
        <is>
          <t>Area of Squares, Rectangles and Parallelograms [MF31.03]</t>
        </is>
      </c>
      <c r="D765" s="12" t="inlineStr">
        <is>
          <t>This nugget has learning material and questions covering the topic of the Area of Squares, Rectangles and Parallelograms.</t>
        </is>
      </c>
      <c r="E765" s="12" t="inlineStr">
        <is>
          <t>b730043c-6004-43d2-b60d-00ae3e7e70bf</t>
        </is>
      </c>
    </row>
    <row r="766" ht="45" customHeight="1">
      <c r="A766" s="12" t="inlineStr">
        <is>
          <t>Area, Perimeter and Volume</t>
        </is>
      </c>
      <c r="B766" s="12" t="inlineStr">
        <is>
          <t>Area and Perimeter</t>
        </is>
      </c>
      <c r="C766" s="13" t="inlineStr">
        <is>
          <t>Area of Right Angled Triangles [MF31.04]</t>
        </is>
      </c>
      <c r="D766" s="12" t="inlineStr">
        <is>
          <t>This nugget has learning material and questions covering the topic of the Area of Right Angled Triangles.</t>
        </is>
      </c>
      <c r="E766" s="12" t="inlineStr">
        <is>
          <t>1c206425-6f75-4780-9524-da958f6f9acd</t>
        </is>
      </c>
    </row>
    <row r="767" ht="45" customHeight="1">
      <c r="A767" s="12" t="inlineStr">
        <is>
          <t>Area, Perimeter and Volume</t>
        </is>
      </c>
      <c r="B767" s="12" t="inlineStr">
        <is>
          <t>Area and Perimeter</t>
        </is>
      </c>
      <c r="C767" s="13" t="inlineStr">
        <is>
          <t>Area of Triangles [MF31.05]</t>
        </is>
      </c>
      <c r="D767" s="12" t="inlineStr">
        <is>
          <t>This nugget has learning material and questions covering the topic of the Area of Triangles.</t>
        </is>
      </c>
      <c r="E767" s="12" t="inlineStr">
        <is>
          <t>6a1e573c-8343-4d84-88b7-da829a119cd9</t>
        </is>
      </c>
    </row>
    <row r="768" ht="45" customHeight="1">
      <c r="A768" s="12" t="inlineStr">
        <is>
          <t>Area, Perimeter and Volume</t>
        </is>
      </c>
      <c r="B768" s="12" t="inlineStr">
        <is>
          <t>Area and Perimeter</t>
        </is>
      </c>
      <c r="C768" s="13" t="inlineStr">
        <is>
          <t>Area of Composite Shapes 1: Adding [MF31.06]</t>
        </is>
      </c>
      <c r="D768" s="12" t="inlineStr">
        <is>
          <t>This nugget has learning material and questions covering the topic of the Area of Composite Shapes 1.</t>
        </is>
      </c>
      <c r="E768" s="12" t="inlineStr">
        <is>
          <t>7c3e4b1e-2cfa-4260-a339-9bf868a41d30</t>
        </is>
      </c>
    </row>
    <row r="769" ht="45" customHeight="1">
      <c r="A769" s="12" t="inlineStr">
        <is>
          <t>Area, Perimeter and Volume</t>
        </is>
      </c>
      <c r="B769" s="12" t="inlineStr">
        <is>
          <t>Area and Perimeter</t>
        </is>
      </c>
      <c r="C769" s="13" t="inlineStr">
        <is>
          <t>Area of Trapeziums [MF31.07]</t>
        </is>
      </c>
      <c r="D769" s="12" t="inlineStr">
        <is>
          <t>This nugget has learning material and questions covering the topic of the Area of Trapeziums.</t>
        </is>
      </c>
      <c r="E769" s="12" t="inlineStr">
        <is>
          <t>3ad082e0-8ab4-42f4-a141-7856d05a6ef1</t>
        </is>
      </c>
    </row>
    <row r="770" ht="45" customHeight="1">
      <c r="A770" s="12" t="inlineStr">
        <is>
          <t>Area, Perimeter and Volume</t>
        </is>
      </c>
      <c r="B770" s="12" t="inlineStr">
        <is>
          <t>Area and Perimeter</t>
        </is>
      </c>
      <c r="C770" s="13" t="inlineStr">
        <is>
          <t>Area of Composite Shapes 2: Subtracting [MF31.08]</t>
        </is>
      </c>
      <c r="D770" s="12" t="inlineStr">
        <is>
          <t>This nugget has learning material and questions covering the topic of the Area of Composite Shapes 2.</t>
        </is>
      </c>
      <c r="E770" s="12" t="inlineStr">
        <is>
          <t>41eee480-2c78-45b1-ad41-42ee3e316589</t>
        </is>
      </c>
    </row>
    <row r="771" ht="45" customHeight="1">
      <c r="A771" s="12" t="inlineStr">
        <is>
          <t>Area, Perimeter and Volume</t>
        </is>
      </c>
      <c r="B771" s="12" t="inlineStr">
        <is>
          <t>Area and Perimeter</t>
        </is>
      </c>
      <c r="C771" s="13" t="inlineStr">
        <is>
          <t>Area and Algebra [MF31.09]</t>
        </is>
      </c>
      <c r="D771" s="12" t="inlineStr">
        <is>
          <t>This nugget has learning material and questions covering the topic of Area and Algebra.</t>
        </is>
      </c>
      <c r="E771" s="12" t="inlineStr">
        <is>
          <t>42eb911c-7910-4c4f-aaa6-4a9d5cf21d42</t>
        </is>
      </c>
    </row>
    <row r="772" ht="45" customHeight="1">
      <c r="A772" s="12" t="inlineStr">
        <is>
          <t>Area, Perimeter and Volume</t>
        </is>
      </c>
      <c r="B772" s="12" t="inlineStr">
        <is>
          <t>Area and Perimeter</t>
        </is>
      </c>
      <c r="C772" s="13" t="inlineStr">
        <is>
          <t>Area Problem Solving [MF31.10]</t>
        </is>
      </c>
      <c r="D772" s="12" t="inlineStr">
        <is>
          <t>This nugget covers how to approach multi-stage problem solving questions using area for triangles, rectangles, squares, trapeziums and parallelograms.</t>
        </is>
      </c>
      <c r="E772" s="12" t="inlineStr">
        <is>
          <t>7f01b502-160a-4c59-a527-8281979fd464</t>
        </is>
      </c>
    </row>
    <row r="773" ht="45" customHeight="1">
      <c r="A773" s="12" t="inlineStr">
        <is>
          <t>Area, Perimeter and Volume</t>
        </is>
      </c>
      <c r="B773" s="12" t="inlineStr">
        <is>
          <t>Circles</t>
        </is>
      </c>
      <c r="C773" s="13" t="inlineStr">
        <is>
          <t>Diagnostic: Circles (Circumference) [MF00.47]</t>
        </is>
      </c>
      <c r="D773" s="12" t="inlineStr">
        <is>
          <t>This is a short diagnostic with questions on the topic of Circles: Circumference.</t>
        </is>
      </c>
      <c r="E773" s="12" t="inlineStr">
        <is>
          <t>c3d6b5fc-e57a-4df3-8cc4-29769706ba8c</t>
        </is>
      </c>
    </row>
    <row r="774" ht="45" customHeight="1">
      <c r="A774" s="12" t="inlineStr">
        <is>
          <t>Area, Perimeter and Volume</t>
        </is>
      </c>
      <c r="B774" s="12" t="inlineStr">
        <is>
          <t>Circles</t>
        </is>
      </c>
      <c r="C774" s="13" t="inlineStr">
        <is>
          <t>Circumference: From Diameter [MF32.02]</t>
        </is>
      </c>
      <c r="D774" s="12" t="inlineStr">
        <is>
          <t>This nugget has learning material and questions covering the topic of Circumference: From Diameter.</t>
        </is>
      </c>
      <c r="E774" s="12" t="inlineStr">
        <is>
          <t>d238e444-f413-40b3-8170-821683a42f97</t>
        </is>
      </c>
    </row>
    <row r="775" ht="45" customHeight="1">
      <c r="A775" s="12" t="inlineStr">
        <is>
          <t>Area, Perimeter and Volume</t>
        </is>
      </c>
      <c r="B775" s="12" t="inlineStr">
        <is>
          <t>Circles</t>
        </is>
      </c>
      <c r="C775" s="13" t="inlineStr">
        <is>
          <t>Circumference: From Radius [MF32.01]</t>
        </is>
      </c>
      <c r="D775" s="12" t="inlineStr">
        <is>
          <t>This nugget contains questions on finding the circumference given the radius of a circle. Some questions ask for the exact value in terms of π and some questions require the use of a calculator and the answer to be rounded to one decimal place.</t>
        </is>
      </c>
      <c r="E775" s="12" t="inlineStr">
        <is>
          <t>26dc1114-b3cd-4d71-9b02-ced946b0a972</t>
        </is>
      </c>
    </row>
    <row r="776" ht="45" customHeight="1">
      <c r="A776" s="12" t="inlineStr">
        <is>
          <t>Area, Perimeter and Volume</t>
        </is>
      </c>
      <c r="B776" s="12" t="inlineStr">
        <is>
          <t>Circles</t>
        </is>
      </c>
      <c r="C776" s="13" t="inlineStr">
        <is>
          <t>Circumference [MF32.03]</t>
        </is>
      </c>
      <c r="D776" s="12" t="inlineStr">
        <is>
          <t>This nugget has learning material and questions covering the topic of Circumference.</t>
        </is>
      </c>
      <c r="E776" s="12" t="inlineStr">
        <is>
          <t>b64320e2-7bc8-4411-ab5d-c22b3417d009</t>
        </is>
      </c>
    </row>
    <row r="777" ht="45" customHeight="1">
      <c r="A777" s="12" t="inlineStr">
        <is>
          <t>Area, Perimeter and Volume</t>
        </is>
      </c>
      <c r="B777" s="12" t="inlineStr">
        <is>
          <t>Circles</t>
        </is>
      </c>
      <c r="C777" s="13" t="inlineStr">
        <is>
          <t>Using the Circumference to find the Radius or Diameter [MF32.04]</t>
        </is>
      </c>
      <c r="D777" s="12" t="inlineStr">
        <is>
          <t>This nugget has learning material and questions covering the topic of Using the Circumference to find the Radius or Diameter.</t>
        </is>
      </c>
      <c r="E777" s="12" t="inlineStr">
        <is>
          <t>d4ff50c4-c343-41e0-8070-9c4ca06be97b</t>
        </is>
      </c>
    </row>
    <row r="778" ht="45" customHeight="1">
      <c r="A778" s="12" t="inlineStr">
        <is>
          <t>Area, Perimeter and Volume</t>
        </is>
      </c>
      <c r="B778" s="12" t="inlineStr">
        <is>
          <t>Circles</t>
        </is>
      </c>
      <c r="C778" s="13" t="inlineStr">
        <is>
          <t>Perimeter of Part Circles [MF32.05]</t>
        </is>
      </c>
      <c r="D778" s="12" t="inlineStr">
        <is>
          <t>This nugget has learning material and questions covering the topic of the Perimeter of Part Circles.</t>
        </is>
      </c>
      <c r="E778" s="12" t="inlineStr">
        <is>
          <t>3672821d-32c2-4480-ab28-1e9ecd2d1a29</t>
        </is>
      </c>
    </row>
    <row r="779" ht="45" customHeight="1">
      <c r="A779" s="12" t="inlineStr">
        <is>
          <t>Area, Perimeter and Volume</t>
        </is>
      </c>
      <c r="B779" s="12" t="inlineStr">
        <is>
          <t>Circles</t>
        </is>
      </c>
      <c r="C779" s="13" t="inlineStr">
        <is>
          <t>Perimeter of Composite Shapes with Part Circles [MF32.06]</t>
        </is>
      </c>
      <c r="D779" s="12" t="inlineStr">
        <is>
          <t>This nugget has learning material and questions covering the topic of  the Perimeter of Composite Shapes with Part Circles.</t>
        </is>
      </c>
      <c r="E779" s="12" t="inlineStr">
        <is>
          <t>7d420ea2-f68b-49f2-875f-7d1e451942d7</t>
        </is>
      </c>
    </row>
    <row r="780" ht="45" customHeight="1">
      <c r="A780" s="12" t="inlineStr">
        <is>
          <t>Area, Perimeter and Volume</t>
        </is>
      </c>
      <c r="B780" s="12" t="inlineStr">
        <is>
          <t>Circles</t>
        </is>
      </c>
      <c r="C780" s="13" t="inlineStr">
        <is>
          <t>Arc Length 1: Fractions [MF32.13]</t>
        </is>
      </c>
      <c r="D780" s="12" t="inlineStr">
        <is>
          <t>This nugget has learning material and questions covering the topic of Arc Length 1.</t>
        </is>
      </c>
      <c r="E780" s="12" t="inlineStr">
        <is>
          <t>86ad5ccd-920b-43d7-af85-618320af440e</t>
        </is>
      </c>
    </row>
    <row r="781" ht="45" customHeight="1">
      <c r="A781" s="12" t="inlineStr">
        <is>
          <t>Area, Perimeter and Volume</t>
        </is>
      </c>
      <c r="B781" s="12" t="inlineStr">
        <is>
          <t>Circles</t>
        </is>
      </c>
      <c r="C781" s="13" t="inlineStr">
        <is>
          <t>Arc Length 2: Degrees [MF32.14]</t>
        </is>
      </c>
      <c r="D781" s="12" t="inlineStr">
        <is>
          <t>This nugget has learning material and questions covering the topic of Arc Length 2.</t>
        </is>
      </c>
      <c r="E781" s="12" t="inlineStr">
        <is>
          <t>17de59ff-8fc5-475e-96b9-ad1892d17f2a</t>
        </is>
      </c>
    </row>
    <row r="782" ht="45" customHeight="1">
      <c r="A782" s="12" t="inlineStr">
        <is>
          <t>Area, Perimeter and Volume</t>
        </is>
      </c>
      <c r="B782" s="12" t="inlineStr">
        <is>
          <t>Circles</t>
        </is>
      </c>
      <c r="C782" s="13" t="inlineStr">
        <is>
          <t>Diagnostic: Circles (Area) [MF00.48]</t>
        </is>
      </c>
      <c r="D782" s="12" t="inlineStr">
        <is>
          <t>This is a short diagnostic with questions on the topic of Circles: Area.</t>
        </is>
      </c>
      <c r="E782" s="12" t="inlineStr">
        <is>
          <t>eaa124b2-c5ac-4461-aafe-0fa990f0bfcf</t>
        </is>
      </c>
    </row>
    <row r="783" ht="45" customHeight="1">
      <c r="A783" s="12" t="inlineStr">
        <is>
          <t>Area, Perimeter and Volume</t>
        </is>
      </c>
      <c r="B783" s="12" t="inlineStr">
        <is>
          <t>Circles</t>
        </is>
      </c>
      <c r="C783" s="13" t="inlineStr">
        <is>
          <t>Area of a Circle: From Radius [MF32.07]</t>
        </is>
      </c>
      <c r="D783" s="12" t="inlineStr">
        <is>
          <t>This nugget has learning material and questions covering the topic of Area of a Circle: From Radius.</t>
        </is>
      </c>
      <c r="E783" s="12" t="inlineStr">
        <is>
          <t>f686e547-81a7-4793-ba81-d14c3ae963dc</t>
        </is>
      </c>
    </row>
    <row r="784" ht="45" customHeight="1">
      <c r="A784" s="12" t="inlineStr">
        <is>
          <t>Area, Perimeter and Volume</t>
        </is>
      </c>
      <c r="B784" s="12" t="inlineStr">
        <is>
          <t>Circles</t>
        </is>
      </c>
      <c r="C784" s="13" t="inlineStr">
        <is>
          <t>Area of a Circle: From Diameter [MF32.08]</t>
        </is>
      </c>
      <c r="D784" s="12" t="inlineStr">
        <is>
          <t>This nugget has learning material and questions covering the topic of Area of a Circle: From Diameter.</t>
        </is>
      </c>
      <c r="E784" s="12" t="inlineStr">
        <is>
          <t>112233e2-48e3-4821-b52d-9341a113736b</t>
        </is>
      </c>
    </row>
    <row r="785" ht="45" customHeight="1">
      <c r="A785" s="12" t="inlineStr">
        <is>
          <t>Area, Perimeter and Volume</t>
        </is>
      </c>
      <c r="B785" s="12" t="inlineStr">
        <is>
          <t>Circles</t>
        </is>
      </c>
      <c r="C785" s="13" t="inlineStr">
        <is>
          <t>Area of a Circle [MF32.09]</t>
        </is>
      </c>
      <c r="D785" s="12" t="inlineStr">
        <is>
          <t>This nugget has learning material and questions covering the topic of Area of a Circle.</t>
        </is>
      </c>
      <c r="E785" s="12" t="inlineStr">
        <is>
          <t>e2491cbb-155d-4b19-b72c-3029ddc474a6</t>
        </is>
      </c>
    </row>
    <row r="786" ht="45" customHeight="1">
      <c r="A786" s="12" t="inlineStr">
        <is>
          <t>Area, Perimeter and Volume</t>
        </is>
      </c>
      <c r="B786" s="12" t="inlineStr">
        <is>
          <t>Circles</t>
        </is>
      </c>
      <c r="C786" s="13" t="inlineStr">
        <is>
          <t>Using the Area of a Circle to find the Radius or Diameter [MF32.10]</t>
        </is>
      </c>
      <c r="D786" s="12" t="inlineStr">
        <is>
          <t>This nugget has learning material and questions covering the topic of Using the Area of a Circle to find the Radius of Diameter.</t>
        </is>
      </c>
      <c r="E786" s="12" t="inlineStr">
        <is>
          <t>9a2884fd-a59b-4b53-b904-86a8ec63bbe4</t>
        </is>
      </c>
    </row>
    <row r="787" ht="45" customHeight="1">
      <c r="A787" s="12" t="inlineStr">
        <is>
          <t>Area, Perimeter and Volume</t>
        </is>
      </c>
      <c r="B787" s="12" t="inlineStr">
        <is>
          <t>Circles</t>
        </is>
      </c>
      <c r="C787" s="13" t="inlineStr">
        <is>
          <t>Areas of Part Circles [MF32.11]</t>
        </is>
      </c>
      <c r="D787" s="12" t="inlineStr">
        <is>
          <t>This nugget has learning material and questions covering the topic of the Area of Part Circles.</t>
        </is>
      </c>
      <c r="E787" s="12" t="inlineStr">
        <is>
          <t>b8014363-7fc0-440b-b9f8-af4156913f54</t>
        </is>
      </c>
    </row>
    <row r="788" ht="45" customHeight="1">
      <c r="A788" s="12" t="inlineStr">
        <is>
          <t>Area, Perimeter and Volume</t>
        </is>
      </c>
      <c r="B788" s="12" t="inlineStr">
        <is>
          <t>Circles</t>
        </is>
      </c>
      <c r="C788" s="13" t="inlineStr">
        <is>
          <t>Areas of Composite Shapes with Part Circles [MF32.12]</t>
        </is>
      </c>
      <c r="D788" s="12" t="inlineStr">
        <is>
          <t>This nugget contains learning material and questions on finding areas of composite shapes with part circles.</t>
        </is>
      </c>
      <c r="E788" s="12" t="inlineStr">
        <is>
          <t>82bd6c91-c5de-47d7-a46f-685fbd8aa7c1</t>
        </is>
      </c>
    </row>
    <row r="789" ht="45" customHeight="1">
      <c r="A789" s="12" t="inlineStr">
        <is>
          <t>Area, Perimeter and Volume</t>
        </is>
      </c>
      <c r="B789" s="12" t="inlineStr">
        <is>
          <t>Circles</t>
        </is>
      </c>
      <c r="C789" s="13" t="inlineStr">
        <is>
          <t>Area of a Sector 1 [MF32.15]</t>
        </is>
      </c>
      <c r="D789" s="12" t="inlineStr">
        <is>
          <t>This nugget has learning material and questions covering the topic of Area of a Sector 1</t>
        </is>
      </c>
      <c r="E789" s="12" t="inlineStr">
        <is>
          <t>8d8b5c62-8fed-45c7-8dcf-68f9bab15838</t>
        </is>
      </c>
    </row>
    <row r="790" ht="45" customHeight="1">
      <c r="A790" s="12" t="inlineStr">
        <is>
          <t>Area, Perimeter and Volume</t>
        </is>
      </c>
      <c r="B790" s="12" t="inlineStr">
        <is>
          <t>Circles</t>
        </is>
      </c>
      <c r="C790" s="13" t="inlineStr">
        <is>
          <t>Area of a Segment [MH32.20]</t>
        </is>
      </c>
      <c r="D790" s="12" t="inlineStr">
        <is>
          <t xml:space="preserve">This nugget covers finding the area of a segment enclosed by a chord and an arc by subtracting the area of the triangle from the area of the sector. The area of the triangle is found using the sine rule for area. </t>
        </is>
      </c>
      <c r="E790" s="12" t="inlineStr">
        <is>
          <t>6865c073-ea1d-4573-997d-3dfb7c38153f</t>
        </is>
      </c>
    </row>
    <row r="791" ht="45" customHeight="1">
      <c r="A791" s="12" t="inlineStr">
        <is>
          <t>Area, Perimeter and Volume</t>
        </is>
      </c>
      <c r="B791" s="12" t="inlineStr">
        <is>
          <t>Circles</t>
        </is>
      </c>
      <c r="C791" s="13" t="inlineStr">
        <is>
          <t>Area and Perimeter of Composite Shapes with Sectors 1 [MF32.16]</t>
        </is>
      </c>
      <c r="D791" s="12" t="inlineStr">
        <is>
          <t>This nugget has learning material and questions covering the topic of Area and Perimeter of Composite Shapes with Sectors.</t>
        </is>
      </c>
      <c r="E791" s="12" t="inlineStr">
        <is>
          <t>83ef04e7-e5ce-4cb4-9388-e8a960065786</t>
        </is>
      </c>
    </row>
    <row r="792" ht="45" customHeight="1">
      <c r="A792" s="12" t="inlineStr">
        <is>
          <t>Area, Perimeter and Volume</t>
        </is>
      </c>
      <c r="B792" s="12" t="inlineStr">
        <is>
          <t>Circles</t>
        </is>
      </c>
      <c r="C792" s="13" t="inlineStr">
        <is>
          <t>Diagnostic: Circles: (Arcs and Sectors) [MH00.30]</t>
        </is>
      </c>
      <c r="D792" s="12" t="inlineStr">
        <is>
          <t>This is a short diagnostic with questions on the topic of Circles: Arcs and Sectors.</t>
        </is>
      </c>
      <c r="E792" s="12" t="inlineStr">
        <is>
          <t>fb7ec8f0-43d8-4b9a-915c-9e82acbeff94</t>
        </is>
      </c>
    </row>
    <row r="793" ht="45" customHeight="1">
      <c r="A793" s="12" t="inlineStr">
        <is>
          <t>Area, Perimeter and Volume</t>
        </is>
      </c>
      <c r="B793" s="12" t="inlineStr">
        <is>
          <t>Circles</t>
        </is>
      </c>
      <c r="C793" s="13" t="inlineStr">
        <is>
          <t>Arc Length 3: Reverse [MH32.17]</t>
        </is>
      </c>
      <c r="D793" s="12" t="inlineStr">
        <is>
          <t>This nugget has learning material and questions covering the topic of Arc Length 3.</t>
        </is>
      </c>
      <c r="E793" s="12" t="inlineStr">
        <is>
          <t>a3a4bff1-ba56-44df-a2b5-772f68c14c0b</t>
        </is>
      </c>
    </row>
    <row r="794" ht="45" customHeight="1">
      <c r="A794" s="12" t="inlineStr">
        <is>
          <t>Area, Perimeter and Volume</t>
        </is>
      </c>
      <c r="B794" s="12" t="inlineStr">
        <is>
          <t>Circles</t>
        </is>
      </c>
      <c r="C794" s="13" t="inlineStr">
        <is>
          <t>Area of a Sector 2: Reverse [MH32.18]</t>
        </is>
      </c>
      <c r="D794" s="12" t="inlineStr">
        <is>
          <t>This nugget has learning material and questions covering the topic of Area of a Sector 2.</t>
        </is>
      </c>
      <c r="E794" s="12" t="inlineStr">
        <is>
          <t>052f8059-6ea3-4946-947f-1f4145c67bd3</t>
        </is>
      </c>
    </row>
    <row r="795" ht="45" customHeight="1">
      <c r="A795" s="12" t="inlineStr">
        <is>
          <t>Area, Perimeter and Volume</t>
        </is>
      </c>
      <c r="B795" s="12" t="inlineStr">
        <is>
          <t>Circles</t>
        </is>
      </c>
      <c r="C795" s="13" t="inlineStr">
        <is>
          <t>Area and Perimeter of Composite Shapes with Sectors 2: Problem Solving [MH32.19]</t>
        </is>
      </c>
      <c r="D795" s="12" t="inlineStr">
        <is>
          <t>This nugget has learning material and questions covering the topic of Area and Perimeter of Composite Shapes with Sectors 2.</t>
        </is>
      </c>
      <c r="E795" s="12" t="inlineStr">
        <is>
          <t>8ae7462b-571c-4a92-b392-a91136066dad</t>
        </is>
      </c>
    </row>
    <row r="796" ht="45" customHeight="1">
      <c r="A796" s="12" t="inlineStr">
        <is>
          <t>Area, Perimeter and Volume</t>
        </is>
      </c>
      <c r="B796" s="12" t="inlineStr">
        <is>
          <t>Volume</t>
        </is>
      </c>
      <c r="C796" s="13" t="inlineStr">
        <is>
          <t>Diagnostic: Volume [MF00.49]</t>
        </is>
      </c>
      <c r="D796" s="12" t="inlineStr">
        <is>
          <t>This is a short diagnostic with questions on the topic of Volume 1.</t>
        </is>
      </c>
      <c r="E796" s="12" t="inlineStr">
        <is>
          <t>01a56c39-ac2e-4109-beae-c6e8d5375d8e</t>
        </is>
      </c>
    </row>
    <row r="797" ht="45" customHeight="1">
      <c r="A797" s="12" t="inlineStr">
        <is>
          <t>Area, Perimeter and Volume</t>
        </is>
      </c>
      <c r="B797" s="12" t="inlineStr">
        <is>
          <t>Volume</t>
        </is>
      </c>
      <c r="C797" s="13" t="inlineStr">
        <is>
          <t>Counting Cubes [MF34.01]</t>
        </is>
      </c>
      <c r="D797" s="12" t="inlineStr">
        <is>
          <t>This nugget has learning material and questions covering the topic of Counting Cubes.</t>
        </is>
      </c>
      <c r="E797" s="12" t="inlineStr">
        <is>
          <t>cdabbed5-4d39-4d4d-b121-f292f9195208</t>
        </is>
      </c>
    </row>
    <row r="798" ht="45" customHeight="1">
      <c r="A798" s="12" t="inlineStr">
        <is>
          <t>Area, Perimeter and Volume</t>
        </is>
      </c>
      <c r="B798" s="12" t="inlineStr">
        <is>
          <t>Volume</t>
        </is>
      </c>
      <c r="C798" s="13" t="inlineStr">
        <is>
          <t>Volume of Cubes and Cuboids [MF34.02]</t>
        </is>
      </c>
      <c r="D798" s="12" t="inlineStr">
        <is>
          <t>This nugget has learning material and questions covering the topic of the Volume of Cubes and Cuboids.</t>
        </is>
      </c>
      <c r="E798" s="12" t="inlineStr">
        <is>
          <t>620abbcb-221f-4760-9d90-1df267223a20</t>
        </is>
      </c>
    </row>
    <row r="799" ht="45" customHeight="1">
      <c r="A799" s="12" t="inlineStr">
        <is>
          <t>Area, Perimeter and Volume</t>
        </is>
      </c>
      <c r="B799" s="12" t="inlineStr">
        <is>
          <t>Volume</t>
        </is>
      </c>
      <c r="C799" s="13" t="inlineStr">
        <is>
          <t>Volume of Cubes and Cuboids with Missing Side(s) [MF34.03]</t>
        </is>
      </c>
      <c r="D799" s="12" t="inlineStr">
        <is>
          <t>This nugget has learning material and questions covering the topic of the Volume of Cubes and Cuboids with Missing Side(s).</t>
        </is>
      </c>
      <c r="E799" s="12" t="inlineStr">
        <is>
          <t>76261676-fbcb-40e9-846c-a7161d7cdd4c</t>
        </is>
      </c>
    </row>
    <row r="800" ht="45" customHeight="1">
      <c r="A800" s="12" t="inlineStr">
        <is>
          <t>Area, Perimeter and Volume</t>
        </is>
      </c>
      <c r="B800" s="12" t="inlineStr">
        <is>
          <t>Volume</t>
        </is>
      </c>
      <c r="C800" s="13" t="inlineStr">
        <is>
          <t>Volume of Prisms 1: Given Area [MF34.04]</t>
        </is>
      </c>
      <c r="D800" s="12" t="inlineStr">
        <is>
          <t>This nugget has learning material and questions covering the topic of the Volume of Prisms 1.</t>
        </is>
      </c>
      <c r="E800" s="12" t="inlineStr">
        <is>
          <t>324c3310-d24d-48df-ae2d-b9f01cefb0d2</t>
        </is>
      </c>
    </row>
    <row r="801" ht="45" customHeight="1">
      <c r="A801" s="12" t="inlineStr">
        <is>
          <t>Area, Perimeter and Volume</t>
        </is>
      </c>
      <c r="B801" s="12" t="inlineStr">
        <is>
          <t>Volume</t>
        </is>
      </c>
      <c r="C801" s="13" t="inlineStr">
        <is>
          <t>Volume of Prisms 2: Triangular Prisms [MF34.05]</t>
        </is>
      </c>
      <c r="D801" s="12" t="inlineStr">
        <is>
          <t>This nugget has learning material and questions covering the topic of the Volume of Prisms 2.</t>
        </is>
      </c>
      <c r="E801" s="12" t="inlineStr">
        <is>
          <t>87bfca45-ca6e-410d-8cea-1038aac08509</t>
        </is>
      </c>
    </row>
    <row r="802" ht="45" customHeight="1">
      <c r="A802" s="12" t="inlineStr">
        <is>
          <t>Area, Perimeter and Volume</t>
        </is>
      </c>
      <c r="B802" s="12" t="inlineStr">
        <is>
          <t>Volume</t>
        </is>
      </c>
      <c r="C802" s="13" t="inlineStr">
        <is>
          <t>Volume of Prisms 3: Mixed Exercise [MF34.06]</t>
        </is>
      </c>
      <c r="D802" s="12" t="inlineStr">
        <is>
          <t>This nugget has learning material and questions covering the topic of the Volume of Prisms 3.</t>
        </is>
      </c>
      <c r="E802" s="12" t="inlineStr">
        <is>
          <t>0cb1e700-a918-4c52-af0d-f47897431a6c</t>
        </is>
      </c>
    </row>
    <row r="803" ht="45" customHeight="1">
      <c r="A803" s="12" t="inlineStr">
        <is>
          <t>Area, Perimeter and Volume</t>
        </is>
      </c>
      <c r="B803" s="12" t="inlineStr">
        <is>
          <t>Volume</t>
        </is>
      </c>
      <c r="C803" s="13" t="inlineStr">
        <is>
          <t>Volume of Cylinders [MF34.07]</t>
        </is>
      </c>
      <c r="D803" s="12" t="inlineStr">
        <is>
          <t>This nugget has learning material and questions covering the topic of the Volume of Cylinders.</t>
        </is>
      </c>
      <c r="E803" s="12" t="inlineStr">
        <is>
          <t>b020e9c2-9e79-4185-b6a9-75f5857b71d6</t>
        </is>
      </c>
    </row>
    <row r="804" ht="45" customHeight="1">
      <c r="A804" s="12" t="inlineStr">
        <is>
          <t>Area, Perimeter and Volume</t>
        </is>
      </c>
      <c r="B804" s="12" t="inlineStr">
        <is>
          <t>Volume</t>
        </is>
      </c>
      <c r="C804" s="13" t="inlineStr">
        <is>
          <t>Volume of Cylinders with a Missing Value [MF34.08]</t>
        </is>
      </c>
      <c r="D804" s="12" t="inlineStr">
        <is>
          <t>This nugget has learning material and questions covering the topic of the Volume of Cylinders with a Missing Value.</t>
        </is>
      </c>
      <c r="E804" s="12" t="inlineStr">
        <is>
          <t>9b1d1973-c3d5-443e-9a61-076636cd42cc</t>
        </is>
      </c>
    </row>
    <row r="805" ht="45" customHeight="1">
      <c r="A805" s="12" t="inlineStr">
        <is>
          <t>Area, Perimeter and Volume</t>
        </is>
      </c>
      <c r="B805" s="12" t="inlineStr">
        <is>
          <t>Volume</t>
        </is>
      </c>
      <c r="C805" s="13" t="inlineStr">
        <is>
          <t>Volume of Part Cylinders [MF34.09]</t>
        </is>
      </c>
      <c r="D805" s="12" t="inlineStr">
        <is>
          <t>This nugget has learning material and questions covering the topic of the Volume of Part Cylinders.</t>
        </is>
      </c>
      <c r="E805" s="12" t="inlineStr">
        <is>
          <t>aab39a97-fb65-4aed-aa3e-b78fb65835b2</t>
        </is>
      </c>
    </row>
    <row r="806" ht="45" customHeight="1">
      <c r="A806" s="12" t="inlineStr">
        <is>
          <t>Area, Perimeter and Volume</t>
        </is>
      </c>
      <c r="B806" s="12" t="inlineStr">
        <is>
          <t>Volume</t>
        </is>
      </c>
      <c r="C806" s="13" t="inlineStr">
        <is>
          <t>Volume of a Sphere [MF34.10]</t>
        </is>
      </c>
      <c r="D806" s="12" t="inlineStr">
        <is>
          <t>This nugget has learning material and questions covering the topic of the Volume of a Sphere.</t>
        </is>
      </c>
      <c r="E806" s="12" t="inlineStr">
        <is>
          <t>0ee2b510-12c9-45fe-a6c5-9279223146c3</t>
        </is>
      </c>
    </row>
    <row r="807" ht="45" customHeight="1">
      <c r="A807" s="12" t="inlineStr">
        <is>
          <t>Area, Perimeter and Volume</t>
        </is>
      </c>
      <c r="B807" s="12" t="inlineStr">
        <is>
          <t>Volume</t>
        </is>
      </c>
      <c r="C807" s="13" t="inlineStr">
        <is>
          <t>Volume of a Sphere with the Radius Missing [MF34.11]</t>
        </is>
      </c>
      <c r="D807" s="12" t="inlineStr">
        <is>
          <t>This nugget has learning material and questions covering the topic of the Volume of a Sphere with the Radius Missing.</t>
        </is>
      </c>
      <c r="E807" s="12" t="inlineStr">
        <is>
          <t>41083e73-03d9-443c-90e2-f3a66beafa23</t>
        </is>
      </c>
    </row>
    <row r="808" ht="45" customHeight="1">
      <c r="A808" s="12" t="inlineStr">
        <is>
          <t>Area, Perimeter and Volume</t>
        </is>
      </c>
      <c r="B808" s="12" t="inlineStr">
        <is>
          <t>Volume</t>
        </is>
      </c>
      <c r="C808" s="13" t="inlineStr">
        <is>
          <t>Volume of a Cone [MF34.12]</t>
        </is>
      </c>
      <c r="D808" s="12" t="inlineStr">
        <is>
          <t>This nugget has learning material and questions covering the topic of the Volume of a Cone.</t>
        </is>
      </c>
      <c r="E808" s="12" t="inlineStr">
        <is>
          <t>e6c9b02b-5ced-4228-b3bf-35510710a166</t>
        </is>
      </c>
    </row>
    <row r="809" ht="45" customHeight="1">
      <c r="A809" s="12" t="inlineStr">
        <is>
          <t>Area, Perimeter and Volume</t>
        </is>
      </c>
      <c r="B809" s="12" t="inlineStr">
        <is>
          <t>Volume</t>
        </is>
      </c>
      <c r="C809" s="13" t="inlineStr">
        <is>
          <t>Volume of a Cone with the Radius Missing [MF34.13]</t>
        </is>
      </c>
      <c r="D809" s="12" t="inlineStr">
        <is>
          <t>This nugget has learning material and questions covering the topic of the Volume of a Cone with the Radius Missing.</t>
        </is>
      </c>
      <c r="E809" s="12" t="inlineStr">
        <is>
          <t>8413e6fa-cb7d-4e41-9942-34c68081e910</t>
        </is>
      </c>
    </row>
    <row r="810" ht="45" customHeight="1">
      <c r="A810" s="12" t="inlineStr">
        <is>
          <t>Area, Perimeter and Volume</t>
        </is>
      </c>
      <c r="B810" s="12" t="inlineStr">
        <is>
          <t>Volume</t>
        </is>
      </c>
      <c r="C810" s="13" t="inlineStr">
        <is>
          <t>Volume of a Hemisphere [MF34.14]</t>
        </is>
      </c>
      <c r="D810" s="12" t="inlineStr">
        <is>
          <t>This nugget has learning material and questions covering the topic of the Volume of a Hemisphere.</t>
        </is>
      </c>
      <c r="E810" s="12" t="inlineStr">
        <is>
          <t>429bd9ad-f8f1-4193-84df-cf5bf85b26d4</t>
        </is>
      </c>
    </row>
    <row r="811" ht="45" customHeight="1">
      <c r="A811" s="12" t="inlineStr">
        <is>
          <t>Area, Perimeter and Volume</t>
        </is>
      </c>
      <c r="B811" s="12" t="inlineStr">
        <is>
          <t>Volume</t>
        </is>
      </c>
      <c r="C811" s="13" t="inlineStr">
        <is>
          <t>Volume of Pyramids [MF34.15]</t>
        </is>
      </c>
      <c r="D811" s="12" t="inlineStr">
        <is>
          <t>This nugget has learning material and questions covering the topic of the Volume of Pyramids.</t>
        </is>
      </c>
      <c r="E811" s="12" t="inlineStr">
        <is>
          <t>d832715b-6d92-44ff-8e15-c16385ce8d84</t>
        </is>
      </c>
    </row>
    <row r="812" ht="45" customHeight="1">
      <c r="A812" s="12" t="inlineStr">
        <is>
          <t>Area, Perimeter and Volume</t>
        </is>
      </c>
      <c r="B812" s="12" t="inlineStr">
        <is>
          <t>Volume</t>
        </is>
      </c>
      <c r="C812" s="13" t="inlineStr">
        <is>
          <t>Volume of Composite Solids [MF34.16]</t>
        </is>
      </c>
      <c r="D812" s="12" t="inlineStr">
        <is>
          <t>This nugget has learning material and questions covering the topic of the Volume of Composite Solids.</t>
        </is>
      </c>
      <c r="E812" s="12" t="inlineStr">
        <is>
          <t>b7276b06-79dc-42b0-8c35-1470226e91d7</t>
        </is>
      </c>
    </row>
    <row r="813" ht="45" customHeight="1">
      <c r="A813" s="12" t="inlineStr">
        <is>
          <t>Area, Perimeter and Volume</t>
        </is>
      </c>
      <c r="B813" s="12" t="inlineStr">
        <is>
          <t>Volume</t>
        </is>
      </c>
      <c r="C813" s="13" t="inlineStr">
        <is>
          <t>Problem Solving with Volume [MH34.17]</t>
        </is>
      </c>
      <c r="D813" s="12" t="inlineStr">
        <is>
          <t>This nugget has learning material and questions covering the topic of Problem Solving with Volume.</t>
        </is>
      </c>
      <c r="E813" s="12" t="inlineStr">
        <is>
          <t>7fcc584f-0e6d-489f-890e-4bdd0c87425f</t>
        </is>
      </c>
    </row>
    <row r="814" ht="45" customHeight="1">
      <c r="A814" s="12" t="inlineStr">
        <is>
          <t>Area, Perimeter and Volume</t>
        </is>
      </c>
      <c r="B814" s="12" t="inlineStr">
        <is>
          <t>Volume</t>
        </is>
      </c>
      <c r="C814" s="13" t="inlineStr">
        <is>
          <t>Volume of Frustums [MH34.18]</t>
        </is>
      </c>
      <c r="D814" s="12" t="inlineStr">
        <is>
          <t>This nugget has learning material and questions covering the topic of Volume of Frustums.</t>
        </is>
      </c>
      <c r="E814" s="12" t="inlineStr">
        <is>
          <t>1c4ede60-c80b-4251-83c2-b182c7742280</t>
        </is>
      </c>
    </row>
    <row r="815" ht="45" customHeight="1">
      <c r="A815" s="12" t="inlineStr">
        <is>
          <t>Area, Perimeter and Volume</t>
        </is>
      </c>
      <c r="B815" s="12" t="inlineStr">
        <is>
          <t>Surface Area</t>
        </is>
      </c>
      <c r="C815" s="13" t="inlineStr">
        <is>
          <t>Diagnostic: Surface Area [MF00.50]</t>
        </is>
      </c>
      <c r="D815" s="12" t="inlineStr">
        <is>
          <t>This is a short diagnostic with questions on the topic of Surface Area.</t>
        </is>
      </c>
      <c r="E815" s="12" t="inlineStr">
        <is>
          <t>5f6039f3-7cac-489b-9c60-0297f6401ac5</t>
        </is>
      </c>
    </row>
    <row r="816" ht="45" customHeight="1">
      <c r="A816" s="12" t="inlineStr">
        <is>
          <t>Area, Perimeter and Volume</t>
        </is>
      </c>
      <c r="B816" s="12" t="inlineStr">
        <is>
          <t>Surface Area</t>
        </is>
      </c>
      <c r="C816" s="13" t="inlineStr">
        <is>
          <t>Surface Area of Cuboids [MF35.01]</t>
        </is>
      </c>
      <c r="D816" s="12" t="inlineStr">
        <is>
          <t>This nugget has learning material and questions covering the topic of the Surface Area of Cuboids.</t>
        </is>
      </c>
      <c r="E816" s="12" t="inlineStr">
        <is>
          <t>a59e44c2-9829-48bc-98d9-32b9ff49968e</t>
        </is>
      </c>
    </row>
    <row r="817" ht="45" customHeight="1">
      <c r="A817" s="12" t="inlineStr">
        <is>
          <t>Area, Perimeter and Volume</t>
        </is>
      </c>
      <c r="B817" s="12" t="inlineStr">
        <is>
          <t>Surface Area</t>
        </is>
      </c>
      <c r="C817" s="13" t="inlineStr">
        <is>
          <t>Surface Area of Prisms [MF35.02]</t>
        </is>
      </c>
      <c r="D817" s="12" t="inlineStr">
        <is>
          <t>This nugget has learning material and questions covering the topic of the Surface Area of Prisms.</t>
        </is>
      </c>
      <c r="E817" s="12" t="inlineStr">
        <is>
          <t>3d548d19-3d13-4d8d-8fec-ae078e598c88</t>
        </is>
      </c>
    </row>
    <row r="818" ht="45" customHeight="1">
      <c r="A818" s="12" t="inlineStr">
        <is>
          <t>Area, Perimeter and Volume</t>
        </is>
      </c>
      <c r="B818" s="12" t="inlineStr">
        <is>
          <t>Surface Area</t>
        </is>
      </c>
      <c r="C818" s="13" t="inlineStr">
        <is>
          <t>Surface Area of Cylinders [MF35.03]</t>
        </is>
      </c>
      <c r="D818" s="12" t="inlineStr">
        <is>
          <t>This nugget has learning material and questions covering the topic of the Surface Area of Cylinders.</t>
        </is>
      </c>
      <c r="E818" s="12" t="inlineStr">
        <is>
          <t>1267f81b-a5fd-4e10-a09b-513f1ae0a736</t>
        </is>
      </c>
    </row>
    <row r="819" ht="45" customHeight="1">
      <c r="A819" s="12" t="inlineStr">
        <is>
          <t>Area, Perimeter and Volume</t>
        </is>
      </c>
      <c r="B819" s="12" t="inlineStr">
        <is>
          <t>Surface Area</t>
        </is>
      </c>
      <c r="C819" s="13" t="inlineStr">
        <is>
          <t>Surface Area of Part Cylinders [MF35.04]</t>
        </is>
      </c>
      <c r="D819" s="12" t="inlineStr">
        <is>
          <t>This nugget has learning material and questions covering the topic of the Surface Area of Part-Cylinders.</t>
        </is>
      </c>
      <c r="E819" s="12" t="inlineStr">
        <is>
          <t>c58f7b52-c474-4390-ba5b-163b10df65d3</t>
        </is>
      </c>
    </row>
    <row r="820" ht="45" customHeight="1">
      <c r="A820" s="12" t="inlineStr">
        <is>
          <t>Area, Perimeter and Volume</t>
        </is>
      </c>
      <c r="B820" s="12" t="inlineStr">
        <is>
          <t>Surface Area</t>
        </is>
      </c>
      <c r="C820" s="13" t="inlineStr">
        <is>
          <t>Surface Area of Spheres [MF35.05]</t>
        </is>
      </c>
      <c r="D820" s="12" t="inlineStr">
        <is>
          <t>This nugget has learning material and questions covering the topic of the Surface Area of Spheres.</t>
        </is>
      </c>
      <c r="E820" s="12" t="inlineStr">
        <is>
          <t>300ca707-56ec-4920-8261-3575b70f1d0d</t>
        </is>
      </c>
    </row>
    <row r="821" ht="45" customHeight="1">
      <c r="A821" s="12" t="inlineStr">
        <is>
          <t>Area, Perimeter and Volume</t>
        </is>
      </c>
      <c r="B821" s="12" t="inlineStr">
        <is>
          <t>Surface Area</t>
        </is>
      </c>
      <c r="C821" s="13" t="inlineStr">
        <is>
          <t>Surface Area of Cones [MF35.06]</t>
        </is>
      </c>
      <c r="D821" s="12" t="inlineStr">
        <is>
          <t>This nugget has learning material and questions covering the topic of the Surface Area of Cones.</t>
        </is>
      </c>
      <c r="E821" s="12" t="inlineStr">
        <is>
          <t>682f9945-27f1-42f4-9903-31591b797835</t>
        </is>
      </c>
    </row>
    <row r="822" ht="45" customHeight="1">
      <c r="A822" s="12" t="inlineStr">
        <is>
          <t>Area, Perimeter and Volume</t>
        </is>
      </c>
      <c r="B822" s="12" t="inlineStr">
        <is>
          <t>Surface Area</t>
        </is>
      </c>
      <c r="C822" s="13" t="inlineStr">
        <is>
          <t>Surface Area of Pyramids [MF35.07]</t>
        </is>
      </c>
      <c r="D822" s="12" t="inlineStr">
        <is>
          <t>This nugget has learning material and questions covering the topic of the Surface Area of Pyramids.</t>
        </is>
      </c>
      <c r="E822" s="12" t="inlineStr">
        <is>
          <t>500895ca-a2f1-471e-9b2b-e710a2204fe9</t>
        </is>
      </c>
    </row>
    <row r="823" ht="45" customHeight="1">
      <c r="A823" s="12" t="inlineStr">
        <is>
          <t>Area, Perimeter and Volume</t>
        </is>
      </c>
      <c r="B823" s="12" t="inlineStr">
        <is>
          <t>Surface Area</t>
        </is>
      </c>
      <c r="C823" s="13" t="inlineStr">
        <is>
          <t>Surface Area of Composite Solids [MF35.08]</t>
        </is>
      </c>
      <c r="D823" s="12" t="inlineStr">
        <is>
          <t>This nugget has learning material and questions covering the topic of the Surface Area of Composite Solids.</t>
        </is>
      </c>
      <c r="E823" s="12" t="inlineStr">
        <is>
          <t>a822691d-54bc-4e7d-8c24-2913a6e662a9</t>
        </is>
      </c>
    </row>
    <row r="824" ht="45" customHeight="1">
      <c r="A824" s="12" t="inlineStr">
        <is>
          <t>Area, Perimeter and Volume</t>
        </is>
      </c>
      <c r="B824" s="12" t="inlineStr">
        <is>
          <t>Surface Area</t>
        </is>
      </c>
      <c r="C824" s="13" t="inlineStr">
        <is>
          <t>Problem Solving with Surface Area [MF35.09]</t>
        </is>
      </c>
      <c r="D824" s="12" t="inlineStr">
        <is>
          <t>This nugget has learning material and questions covering the topic of Problem Solving with Surface Area.</t>
        </is>
      </c>
      <c r="E824" s="12" t="inlineStr">
        <is>
          <t>b5f65d5c-fc3c-4599-a049-40ed0c238bf6</t>
        </is>
      </c>
    </row>
    <row r="825" ht="45" customHeight="1">
      <c r="A825" s="12" t="inlineStr">
        <is>
          <t>Pythagoras and Trigonometry</t>
        </is>
      </c>
      <c r="B825" s="12" t="inlineStr">
        <is>
          <t>Pythagoras' Theorem</t>
        </is>
      </c>
      <c r="C825" s="13" t="inlineStr">
        <is>
          <t>Diagnostic: Pythagoras' Theorem [MF00.56]</t>
        </is>
      </c>
      <c r="D825" s="12" t="inlineStr">
        <is>
          <t>This is a short diagnostic with questions on the topic of Pythagoras' Theorem.</t>
        </is>
      </c>
      <c r="E825" s="12" t="inlineStr">
        <is>
          <t>7584b66f-8b4d-428b-8b4e-6b5eb469edfe</t>
        </is>
      </c>
    </row>
    <row r="826" ht="45" customHeight="1">
      <c r="A826" s="12" t="inlineStr">
        <is>
          <t>Pythagoras and Trigonometry</t>
        </is>
      </c>
      <c r="B826" s="12" t="inlineStr">
        <is>
          <t>Pythagoras' Theorem</t>
        </is>
      </c>
      <c r="C826" s="13" t="inlineStr">
        <is>
          <t>Pythagoras' Theorem [MF44.01]</t>
        </is>
      </c>
      <c r="D826" s="12" t="inlineStr">
        <is>
          <t>This nugget has learning material and questions covering the topic of Pythagoras' Theorem.</t>
        </is>
      </c>
      <c r="E826" s="12" t="inlineStr">
        <is>
          <t>0bb6869a-7a46-44e8-8bb8-e38029185c0d</t>
        </is>
      </c>
    </row>
    <row r="827" ht="45" customHeight="1">
      <c r="A827" s="12" t="inlineStr">
        <is>
          <t>Pythagoras and Trigonometry</t>
        </is>
      </c>
      <c r="B827" s="12" t="inlineStr">
        <is>
          <t>Pythagoras' Theorem</t>
        </is>
      </c>
      <c r="C827" s="13" t="inlineStr">
        <is>
          <t>Pythagoras: Finding the Hypotenuse [MF44.02]</t>
        </is>
      </c>
      <c r="D827" s="12" t="inlineStr">
        <is>
          <t>This nugget has learning material and questions covering the topic of Pythagoras: Finding the Hypotenuse.</t>
        </is>
      </c>
      <c r="E827" s="12" t="inlineStr">
        <is>
          <t>6f11bb1a-8535-473a-ae16-391fe5fd06d3</t>
        </is>
      </c>
    </row>
    <row r="828" ht="45" customHeight="1">
      <c r="A828" s="12" t="inlineStr">
        <is>
          <t>Pythagoras and Trigonometry</t>
        </is>
      </c>
      <c r="B828" s="12" t="inlineStr">
        <is>
          <t>Pythagoras' Theorem</t>
        </is>
      </c>
      <c r="C828" s="13" t="inlineStr">
        <is>
          <t>Pythagoras: Finding a Short Side [MF44.03]</t>
        </is>
      </c>
      <c r="D828" s="12" t="inlineStr">
        <is>
          <t>This nugget has learning material and questions covering the topic of Pythagoras: Finding a Short Side.</t>
        </is>
      </c>
      <c r="E828" s="12" t="inlineStr">
        <is>
          <t>55874016-6115-4147-8138-4ba06c38e511</t>
        </is>
      </c>
    </row>
    <row r="829" ht="45" customHeight="1">
      <c r="A829" s="12" t="inlineStr">
        <is>
          <t>Pythagoras and Trigonometry</t>
        </is>
      </c>
      <c r="B829" s="12" t="inlineStr">
        <is>
          <t>Pythagoras' Theorem</t>
        </is>
      </c>
      <c r="C829" s="13" t="inlineStr">
        <is>
          <t>Pythagoras: Mixed Sides [MF44.04]</t>
        </is>
      </c>
      <c r="D829" s="12" t="inlineStr">
        <is>
          <t>This nugget has learning material and questions covering the topic of Pythagoras: Mixed Sides.</t>
        </is>
      </c>
      <c r="E829" s="12" t="inlineStr">
        <is>
          <t>67e54b50-54fb-4bb3-9d64-ec5f12a3a35f</t>
        </is>
      </c>
    </row>
    <row r="830" ht="45" customHeight="1">
      <c r="A830" s="12" t="inlineStr">
        <is>
          <t>Pythagoras and Trigonometry</t>
        </is>
      </c>
      <c r="B830" s="12" t="inlineStr">
        <is>
          <t>Pythagoras' Theorem</t>
        </is>
      </c>
      <c r="C830" s="13" t="inlineStr">
        <is>
          <t>Pythagoras: Using Coordinates [MF44.05]</t>
        </is>
      </c>
      <c r="D830" s="12" t="inlineStr">
        <is>
          <t>This nugget has learning material and questions covering the topic of Pythagoras: Using Coordinates.</t>
        </is>
      </c>
      <c r="E830" s="12" t="inlineStr">
        <is>
          <t>de2872c4-dd07-495d-b51a-9cdf5b67b99b</t>
        </is>
      </c>
    </row>
    <row r="831" ht="45" customHeight="1">
      <c r="A831" s="12" t="inlineStr">
        <is>
          <t>Pythagoras and Trigonometry</t>
        </is>
      </c>
      <c r="B831" s="12" t="inlineStr">
        <is>
          <t>Pythagoras' Theorem</t>
        </is>
      </c>
      <c r="C831" s="13" t="inlineStr">
        <is>
          <t>Pythagoras: Worded Questions [MF44.06]</t>
        </is>
      </c>
      <c r="D831" s="12" t="inlineStr">
        <is>
          <t>This nugget has learning material and questions covering the topic of Pythagoras: Worded Questions.</t>
        </is>
      </c>
      <c r="E831" s="12" t="inlineStr">
        <is>
          <t>e089e10d-2037-44c9-aee6-c23ec6e913ff</t>
        </is>
      </c>
    </row>
    <row r="832" ht="45" customHeight="1">
      <c r="A832" s="12" t="inlineStr">
        <is>
          <t>Pythagoras and Trigonometry</t>
        </is>
      </c>
      <c r="B832" s="12" t="inlineStr">
        <is>
          <t>Pythagoras' Theorem</t>
        </is>
      </c>
      <c r="C832" s="13" t="inlineStr">
        <is>
          <t>Pythagoras: Applied Questions [MF44.07]</t>
        </is>
      </c>
      <c r="D832" s="12" t="inlineStr">
        <is>
          <t>This nugget has learning material and questions covering the topic of Pythagoras: Applied Questions.</t>
        </is>
      </c>
      <c r="E832" s="12" t="inlineStr">
        <is>
          <t>e98bbfc1-dc5a-4cae-ba24-cffc59a2a500</t>
        </is>
      </c>
    </row>
    <row r="833" ht="45" customHeight="1">
      <c r="A833" s="12" t="inlineStr">
        <is>
          <t>Pythagoras and Trigonometry</t>
        </is>
      </c>
      <c r="B833" s="12" t="inlineStr">
        <is>
          <t>Pythagoras' Theorem</t>
        </is>
      </c>
      <c r="C833" s="13" t="inlineStr">
        <is>
          <t>Pythagorean Triples [MH44.08]</t>
        </is>
      </c>
      <c r="D833" s="12" t="inlineStr">
        <is>
          <t xml:space="preserve">This nugget contains information on Pythagorean triples, including primitive triples and the application to questions using Pythagoras and right-angled trigonometry. </t>
        </is>
      </c>
      <c r="E833" s="12" t="inlineStr">
        <is>
          <t>cc6d0171-3968-4cf2-a0ba-aad6fd28c7f7</t>
        </is>
      </c>
    </row>
    <row r="834" ht="45" customHeight="1">
      <c r="A834" s="12" t="inlineStr">
        <is>
          <t>Pythagoras and Trigonometry</t>
        </is>
      </c>
      <c r="B834" s="12" t="inlineStr">
        <is>
          <t>Right-Angled Trigonometry</t>
        </is>
      </c>
      <c r="C834" s="13" t="inlineStr">
        <is>
          <t>Diagnostic: Right-Angled Trigonometry [MF00.57]</t>
        </is>
      </c>
      <c r="D834" s="12" t="inlineStr">
        <is>
          <t>This is a short diagnostic with questions on the topic of Right-Angled Trigonometry.</t>
        </is>
      </c>
      <c r="E834" s="12" t="inlineStr">
        <is>
          <t>25b7e397-8834-45f1-b3d7-12cb8b0b1da3</t>
        </is>
      </c>
    </row>
    <row r="835" ht="45" customHeight="1">
      <c r="A835" s="12" t="inlineStr">
        <is>
          <t>Pythagoras and Trigonometry</t>
        </is>
      </c>
      <c r="B835" s="12" t="inlineStr">
        <is>
          <t>Right-Angled Trigonometry</t>
        </is>
      </c>
      <c r="C835" s="13" t="inlineStr">
        <is>
          <t>Introduction to SOHCAHTOA [MF45.01]</t>
        </is>
      </c>
      <c r="D835" s="12" t="inlineStr">
        <is>
          <t>This nugget has learning material and questions covering the topic of an Introduction to SOHCAHTOA.</t>
        </is>
      </c>
      <c r="E835" s="12" t="inlineStr">
        <is>
          <t>cb1c4d2d-9dd4-47d9-a1f3-7037ac60035d</t>
        </is>
      </c>
    </row>
    <row r="836" ht="45" customHeight="1">
      <c r="A836" s="12" t="inlineStr">
        <is>
          <t>Pythagoras and Trigonometry</t>
        </is>
      </c>
      <c r="B836" s="12" t="inlineStr">
        <is>
          <t>Right-Angled Trigonometry</t>
        </is>
      </c>
      <c r="C836" s="13" t="inlineStr">
        <is>
          <t>Trigonometry: Using a Calculator [MF45.02]</t>
        </is>
      </c>
      <c r="D836" s="12" t="inlineStr">
        <is>
          <t>This nugget has learning material and questions covering the topic of Trigonometry: Using a Calculator.</t>
        </is>
      </c>
      <c r="E836" s="12" t="inlineStr">
        <is>
          <t>2471c06d-760b-446f-8f03-d5e486986ed0</t>
        </is>
      </c>
    </row>
    <row r="837" ht="45" customHeight="1">
      <c r="A837" s="12" t="inlineStr">
        <is>
          <t>Pythagoras and Trigonometry</t>
        </is>
      </c>
      <c r="B837" s="12" t="inlineStr">
        <is>
          <t>Right-Angled Trigonometry</t>
        </is>
      </c>
      <c r="C837" s="13" t="inlineStr">
        <is>
          <t>Trigonometry: Missing Side 1 (Variable is Numerator) [MF45.03]</t>
        </is>
      </c>
      <c r="D837" s="12" t="inlineStr">
        <is>
          <t>This nugget has learning material and questions covering the topic of Trigonometry: Missing Side 1.</t>
        </is>
      </c>
      <c r="E837" s="12" t="inlineStr">
        <is>
          <t>6ccbd559-5808-44d7-9049-c4eeac256711</t>
        </is>
      </c>
    </row>
    <row r="838" ht="45" customHeight="1">
      <c r="A838" s="12" t="inlineStr">
        <is>
          <t>Pythagoras and Trigonometry</t>
        </is>
      </c>
      <c r="B838" s="12" t="inlineStr">
        <is>
          <t>Right-Angled Trigonometry</t>
        </is>
      </c>
      <c r="C838" s="13" t="inlineStr">
        <is>
          <t>Trigonometry: Missing Side 2 (Variable is Denominator) [MF45.04]</t>
        </is>
      </c>
      <c r="D838" s="12" t="inlineStr">
        <is>
          <t>This nugget has learning material and questions covering the topic of Trigonometry: Missing Side 2.</t>
        </is>
      </c>
      <c r="E838" s="12" t="inlineStr">
        <is>
          <t>f057c31d-4cb4-4b08-9843-cc52617df4aa</t>
        </is>
      </c>
    </row>
    <row r="839" ht="45" customHeight="1">
      <c r="A839" s="12" t="inlineStr">
        <is>
          <t>Pythagoras and Trigonometry</t>
        </is>
      </c>
      <c r="B839" s="12" t="inlineStr">
        <is>
          <t>Right-Angled Trigonometry</t>
        </is>
      </c>
      <c r="C839" s="13" t="inlineStr">
        <is>
          <t>Trigonometry: Missing Angle [MF45.05]</t>
        </is>
      </c>
      <c r="D839" s="12" t="inlineStr">
        <is>
          <t>This nugget has learning material and questions covering the topic of Trigonometry: Missing Angle.</t>
        </is>
      </c>
      <c r="E839" s="12" t="inlineStr">
        <is>
          <t>23a395bc-fffe-4767-bbef-d4f1f970b7a1</t>
        </is>
      </c>
    </row>
    <row r="840" ht="45" customHeight="1">
      <c r="A840" s="12" t="inlineStr">
        <is>
          <t>Pythagoras and Trigonometry</t>
        </is>
      </c>
      <c r="B840" s="12" t="inlineStr">
        <is>
          <t>Right-Angled Trigonometry</t>
        </is>
      </c>
      <c r="C840" s="13" t="inlineStr">
        <is>
          <t>Trigonometry: Worded Questions [MF45.06]</t>
        </is>
      </c>
      <c r="D840" s="12" t="inlineStr">
        <is>
          <t>This nugget has learning material and questions covering the topic of Trigonometry: Worded Questions.</t>
        </is>
      </c>
      <c r="E840" s="12" t="inlineStr">
        <is>
          <t>5ede8497-5aee-4b26-bfe6-a1f1f9af1064</t>
        </is>
      </c>
    </row>
    <row r="841" ht="45" customHeight="1">
      <c r="A841" s="12" t="inlineStr">
        <is>
          <t>Pythagoras and Trigonometry</t>
        </is>
      </c>
      <c r="B841" s="12" t="inlineStr">
        <is>
          <t>Right-Angled Trigonometry</t>
        </is>
      </c>
      <c r="C841" s="13" t="inlineStr">
        <is>
          <t>Angles of Elevation and Depression [MH45.11]</t>
        </is>
      </c>
      <c r="D841" s="12" t="inlineStr">
        <is>
          <t xml:space="preserve">This nugget covers using right-angled trigonometry (SOHCAHTOA) to solve problems with angles of elevation and depression. </t>
        </is>
      </c>
      <c r="E841" s="12" t="inlineStr">
        <is>
          <t>e16d4833-f290-4da0-a4ca-ba5ff06d606c</t>
        </is>
      </c>
    </row>
    <row r="842" ht="45" customHeight="1">
      <c r="A842" s="12" t="inlineStr">
        <is>
          <t>Pythagoras and Trigonometry</t>
        </is>
      </c>
      <c r="B842" s="12" t="inlineStr">
        <is>
          <t>Right-Angled Trigonometry</t>
        </is>
      </c>
      <c r="C842" s="13" t="inlineStr">
        <is>
          <t>Exact Trigonometric Values [MF45.07]</t>
        </is>
      </c>
      <c r="D842" s="12" t="inlineStr">
        <is>
          <t>This nugget has learning material and questions covering the topic of Exact Trigonometric Values.</t>
        </is>
      </c>
      <c r="E842" s="12" t="inlineStr">
        <is>
          <t>5996077f-6b07-4559-81b3-4c45b3aa9537</t>
        </is>
      </c>
    </row>
    <row r="843" ht="45" customHeight="1">
      <c r="A843" s="12" t="inlineStr">
        <is>
          <t>Pythagoras and Trigonometry</t>
        </is>
      </c>
      <c r="B843" s="12" t="inlineStr">
        <is>
          <t>Right-Angled Trigonometry</t>
        </is>
      </c>
      <c r="C843" s="13" t="inlineStr">
        <is>
          <t>Trigonometry and Pythagoras [MF45.08]</t>
        </is>
      </c>
      <c r="D843" s="12" t="inlineStr">
        <is>
          <t>This nugget has learning material and questions covering the topic of Trigonometry and Pythagoras.</t>
        </is>
      </c>
      <c r="E843" s="12" t="inlineStr">
        <is>
          <t>45d5125d-064b-48af-b9d8-072a750a6d75</t>
        </is>
      </c>
    </row>
    <row r="844" ht="45" customHeight="1">
      <c r="A844" s="12" t="inlineStr">
        <is>
          <t>Pythagoras and Trigonometry</t>
        </is>
      </c>
      <c r="B844" s="12" t="inlineStr">
        <is>
          <t>Non Right-Angled Trigonometry</t>
        </is>
      </c>
      <c r="C844" s="13" t="inlineStr">
        <is>
          <t>Diagnostic: Sine and Cosine Rules [MH00.36]</t>
        </is>
      </c>
      <c r="D844" s="12" t="inlineStr">
        <is>
          <t>This is a short diagnostic with questions on the topic of Sine and Cosine Rules.</t>
        </is>
      </c>
      <c r="E844" s="12" t="inlineStr">
        <is>
          <t>cc7bcfe0-cd4d-4947-88fb-a2bcb8994e9b</t>
        </is>
      </c>
    </row>
    <row r="845" ht="45" customHeight="1">
      <c r="A845" s="12" t="inlineStr">
        <is>
          <t>Pythagoras and Trigonometry</t>
        </is>
      </c>
      <c r="B845" s="12" t="inlineStr">
        <is>
          <t>Non Right-Angled Trigonometry</t>
        </is>
      </c>
      <c r="C845" s="13" t="inlineStr">
        <is>
          <t>Area using 1/2(ab)sin(C): Proof [MH58.01]</t>
        </is>
      </c>
      <c r="D845" s="12" t="inlineStr">
        <is>
          <t>This nugget has learning material and questions covering the topic of 1/2(ab)sin(C): Proof.</t>
        </is>
      </c>
      <c r="E845" s="12" t="inlineStr">
        <is>
          <t>a66ad273-ee64-4d6b-893c-d91bed4048e6</t>
        </is>
      </c>
    </row>
    <row r="846" ht="45" customHeight="1">
      <c r="A846" s="12" t="inlineStr">
        <is>
          <t>Pythagoras and Trigonometry</t>
        </is>
      </c>
      <c r="B846" s="12" t="inlineStr">
        <is>
          <t>Non Right-Angled Trigonometry</t>
        </is>
      </c>
      <c r="C846" s="13" t="inlineStr">
        <is>
          <t>1/2(ab)sin(C): Finding the area [MH58.02]</t>
        </is>
      </c>
      <c r="D846" s="12" t="inlineStr">
        <is>
          <t>This nugget has learning material and questions covering the topic of 1/2(ab)sin(C): Finding the area.</t>
        </is>
      </c>
      <c r="E846" s="12" t="inlineStr">
        <is>
          <t>5d2a72a1-998e-4d93-ad30-c769efb89bca</t>
        </is>
      </c>
    </row>
    <row r="847" ht="45" customHeight="1">
      <c r="A847" s="12" t="inlineStr">
        <is>
          <t>Pythagoras and Trigonometry</t>
        </is>
      </c>
      <c r="B847" s="12" t="inlineStr">
        <is>
          <t>Non Right-Angled Trigonometry</t>
        </is>
      </c>
      <c r="C847" s="13" t="inlineStr">
        <is>
          <t>1/2(ab)sin(C): Area with Missing Value [MH58.03]</t>
        </is>
      </c>
      <c r="D847" s="12" t="inlineStr">
        <is>
          <t>This nugget has learning material and questions covering the topic of 1/2(ab)sin(C): Missing Value.</t>
        </is>
      </c>
      <c r="E847" s="12" t="inlineStr">
        <is>
          <t>6ed2bb2d-4fc3-4bd5-b0ed-ef1f8652aca4</t>
        </is>
      </c>
    </row>
    <row r="848" ht="45" customHeight="1">
      <c r="A848" s="12" t="inlineStr">
        <is>
          <t>Pythagoras and Trigonometry</t>
        </is>
      </c>
      <c r="B848" s="12" t="inlineStr">
        <is>
          <t>Non Right-Angled Trigonometry</t>
        </is>
      </c>
      <c r="C848" s="13" t="inlineStr">
        <is>
          <t>1/2(ab)sin(C): Applied [MH58.04]</t>
        </is>
      </c>
      <c r="D848" s="12" t="inlineStr">
        <is>
          <t>This nugget has learning material and questions covering the topic of 1/2(ab)sin(C): Applied.</t>
        </is>
      </c>
      <c r="E848" s="12" t="inlineStr">
        <is>
          <t>c0b2c648-6388-4724-97b9-e63b092dcb24</t>
        </is>
      </c>
    </row>
    <row r="849" ht="45" customHeight="1">
      <c r="A849" s="12" t="inlineStr">
        <is>
          <t>Pythagoras and Trigonometry</t>
        </is>
      </c>
      <c r="B849" s="12" t="inlineStr">
        <is>
          <t>Non Right-Angled Trigonometry</t>
        </is>
      </c>
      <c r="C849" s="13" t="inlineStr">
        <is>
          <t>Sine Rule: Proof [MH58.05]</t>
        </is>
      </c>
      <c r="D849" s="12" t="inlineStr">
        <is>
          <t>This nugget has learning material and questions covering the topic of Sine Rule: Proof.</t>
        </is>
      </c>
      <c r="E849" s="12" t="inlineStr">
        <is>
          <t>d3a0f71a-c242-478b-8364-9db715e8746e</t>
        </is>
      </c>
    </row>
    <row r="850" ht="45" customHeight="1">
      <c r="A850" s="12" t="inlineStr">
        <is>
          <t>Pythagoras and Trigonometry</t>
        </is>
      </c>
      <c r="B850" s="12" t="inlineStr">
        <is>
          <t>Non Right-Angled Trigonometry</t>
        </is>
      </c>
      <c r="C850" s="13" t="inlineStr">
        <is>
          <t>Sine Rule: Sides [MH58.06]</t>
        </is>
      </c>
      <c r="D850" s="12" t="inlineStr">
        <is>
          <t>This nugget has learning material and questions covering the topic of Sine Rule: Sides.</t>
        </is>
      </c>
      <c r="E850" s="12" t="inlineStr">
        <is>
          <t>26fcc815-9bb7-48b1-b2d9-12b0464593fd</t>
        </is>
      </c>
    </row>
    <row r="851" ht="45" customHeight="1">
      <c r="A851" s="12" t="inlineStr">
        <is>
          <t>Pythagoras and Trigonometry</t>
        </is>
      </c>
      <c r="B851" s="12" t="inlineStr">
        <is>
          <t>Non Right-Angled Trigonometry</t>
        </is>
      </c>
      <c r="C851" s="13" t="inlineStr">
        <is>
          <t>Sine Rule: Angles [MH58.07]</t>
        </is>
      </c>
      <c r="D851" s="12" t="inlineStr">
        <is>
          <t>This nugget has learning material and questions covering the topic of Sine Rule: Angles.</t>
        </is>
      </c>
      <c r="E851" s="12" t="inlineStr">
        <is>
          <t>463ae777-c06c-439c-8ff2-0ff464c2fa81</t>
        </is>
      </c>
    </row>
    <row r="852" ht="45" customHeight="1">
      <c r="A852" s="12" t="inlineStr">
        <is>
          <t>Pythagoras and Trigonometry</t>
        </is>
      </c>
      <c r="B852" s="12" t="inlineStr">
        <is>
          <t>Non Right-Angled Trigonometry</t>
        </is>
      </c>
      <c r="C852" s="13" t="inlineStr">
        <is>
          <t>Sine Rule: Applied [MH58.08]</t>
        </is>
      </c>
      <c r="D852" s="12" t="inlineStr">
        <is>
          <t>This nugget has learning material and questions covering the topic of Sine Rule: Applied.</t>
        </is>
      </c>
      <c r="E852" s="12" t="inlineStr">
        <is>
          <t>ef4f51d2-5948-4e93-94a1-45e341396c95</t>
        </is>
      </c>
    </row>
    <row r="853" ht="45" customHeight="1">
      <c r="A853" s="12" t="inlineStr">
        <is>
          <t>Pythagoras and Trigonometry</t>
        </is>
      </c>
      <c r="B853" s="12" t="inlineStr">
        <is>
          <t>Non Right-Angled Trigonometry</t>
        </is>
      </c>
      <c r="C853" s="13" t="inlineStr">
        <is>
          <t>Sine Rule for Obtuse Angles [MH58.19]</t>
        </is>
      </c>
      <c r="D853" s="12" t="inlineStr">
        <is>
          <t xml:space="preserve">This nugget covers the ambiguous case when finding a missing angle in a triangle using the sine rule, given SSA. </t>
        </is>
      </c>
      <c r="E853" s="12" t="inlineStr">
        <is>
          <t>d4a05157-c986-42eb-851d-b90c221b39f6</t>
        </is>
      </c>
    </row>
    <row r="854" ht="45" customHeight="1">
      <c r="A854" s="12" t="inlineStr">
        <is>
          <t>Pythagoras and Trigonometry</t>
        </is>
      </c>
      <c r="B854" s="12" t="inlineStr">
        <is>
          <t>Non Right-Angled Trigonometry</t>
        </is>
      </c>
      <c r="C854" s="13" t="inlineStr">
        <is>
          <t>Cosine Rule: Proof [MH58.09]</t>
        </is>
      </c>
      <c r="D854" s="12" t="inlineStr">
        <is>
          <t>This nugget has learning material and questions covering the topic of Cosine Rule: Proof.</t>
        </is>
      </c>
      <c r="E854" s="12" t="inlineStr">
        <is>
          <t>2184d604-401a-4948-b933-3ae454df1063</t>
        </is>
      </c>
    </row>
    <row r="855" ht="45" customHeight="1">
      <c r="A855" s="12" t="inlineStr">
        <is>
          <t>Pythagoras and Trigonometry</t>
        </is>
      </c>
      <c r="B855" s="12" t="inlineStr">
        <is>
          <t>Non Right-Angled Trigonometry</t>
        </is>
      </c>
      <c r="C855" s="13" t="inlineStr">
        <is>
          <t>Cosine Rule: Finding a [MH58.10]</t>
        </is>
      </c>
      <c r="D855" s="12" t="inlineStr">
        <is>
          <t>This nugget has learning material and questions covering the topic of Cosine Rule: Finding a.</t>
        </is>
      </c>
      <c r="E855" s="12" t="inlineStr">
        <is>
          <t>33bcb5b3-cbb6-4db4-b065-0e8c4a2192ba</t>
        </is>
      </c>
    </row>
    <row r="856" ht="45" customHeight="1">
      <c r="A856" s="12" t="inlineStr">
        <is>
          <t>Pythagoras and Trigonometry</t>
        </is>
      </c>
      <c r="B856" s="12" t="inlineStr">
        <is>
          <t>Non Right-Angled Trigonometry</t>
        </is>
      </c>
      <c r="C856" s="13" t="inlineStr">
        <is>
          <t>Cosine Rule: Finding A [MH58.11]</t>
        </is>
      </c>
      <c r="D856" s="12" t="inlineStr">
        <is>
          <t>This nugget has learning material and questions covering the topic of Cosine Rule: Finding A.</t>
        </is>
      </c>
      <c r="E856" s="12" t="inlineStr">
        <is>
          <t>d65b44a9-d41a-4dc7-941f-53b8bc91c1fd</t>
        </is>
      </c>
    </row>
    <row r="857" ht="45" customHeight="1">
      <c r="A857" s="12" t="inlineStr">
        <is>
          <t>Pythagoras and Trigonometry</t>
        </is>
      </c>
      <c r="B857" s="12" t="inlineStr">
        <is>
          <t>Non Right-Angled Trigonometry</t>
        </is>
      </c>
      <c r="C857" s="13" t="inlineStr">
        <is>
          <t>Cosine Rule: Applied [MH58.12]</t>
        </is>
      </c>
      <c r="D857" s="12" t="inlineStr">
        <is>
          <t>This nugget has learning material and questions covering the topic of Cosine Rule: Applied.</t>
        </is>
      </c>
      <c r="E857" s="12" t="inlineStr">
        <is>
          <t>bd3e9de2-0c1b-4595-b1b8-f58e99bf5222</t>
        </is>
      </c>
    </row>
    <row r="858" ht="45" customHeight="1">
      <c r="A858" s="12" t="inlineStr">
        <is>
          <t>Pythagoras and Trigonometry</t>
        </is>
      </c>
      <c r="B858" s="12" t="inlineStr">
        <is>
          <t>Non Right-Angled Trigonometry</t>
        </is>
      </c>
      <c r="C858" s="13" t="inlineStr">
        <is>
          <t>Diagnostic: Mixed Trigonometry [MH00.37]</t>
        </is>
      </c>
      <c r="D858" s="12" t="inlineStr">
        <is>
          <t>This is a short diagnostic with questions on the topic of Mixed Trigonometry.</t>
        </is>
      </c>
      <c r="E858" s="12" t="inlineStr">
        <is>
          <t>e2027cec-f57c-4625-addb-c82f60d89d0e</t>
        </is>
      </c>
    </row>
    <row r="859" ht="45" customHeight="1">
      <c r="A859" s="12" t="inlineStr">
        <is>
          <t>Pythagoras and Trigonometry</t>
        </is>
      </c>
      <c r="B859" s="12" t="inlineStr">
        <is>
          <t>Non Right-Angled Trigonometry</t>
        </is>
      </c>
      <c r="C859" s="13" t="inlineStr">
        <is>
          <t>Choosing the Correct Trigonometric Rule [MH58.13]</t>
        </is>
      </c>
      <c r="D859" s="12" t="inlineStr">
        <is>
          <t>This nugget has learning material and questions covering the topic of Choosing the Correct Trigonometric Rule.</t>
        </is>
      </c>
      <c r="E859" s="12" t="inlineStr">
        <is>
          <t>63ac363d-19d7-48c8-b60f-f994c0157f05</t>
        </is>
      </c>
    </row>
    <row r="860" ht="45" customHeight="1">
      <c r="A860" s="12" t="inlineStr">
        <is>
          <t>Pythagoras and Trigonometry</t>
        </is>
      </c>
      <c r="B860" s="12" t="inlineStr">
        <is>
          <t>Non Right-Angled Trigonometry</t>
        </is>
      </c>
      <c r="C860" s="13" t="inlineStr">
        <is>
          <t>Mixed Trigonometry 1 [MH58.14]</t>
        </is>
      </c>
      <c r="D860" s="12" t="inlineStr">
        <is>
          <t>This nugget has learning material and questions covering the topic of Mixed Trigonometry 1.</t>
        </is>
      </c>
      <c r="E860" s="12" t="inlineStr">
        <is>
          <t>1aa05f77-08f3-4bee-820c-3467ae2e1c32</t>
        </is>
      </c>
    </row>
    <row r="861" ht="45" customHeight="1">
      <c r="A861" s="12" t="inlineStr">
        <is>
          <t>Pythagoras and Trigonometry</t>
        </is>
      </c>
      <c r="B861" s="12" t="inlineStr">
        <is>
          <t>Non Right-Angled Trigonometry</t>
        </is>
      </c>
      <c r="C861" s="13" t="inlineStr">
        <is>
          <t>Mixed Trigonometry 2: Multi-Step Problems [MH58.15]</t>
        </is>
      </c>
      <c r="D861" s="12" t="inlineStr">
        <is>
          <t>This nugget has learning material and questions covering the topic of Mixed Trigonometry 2.</t>
        </is>
      </c>
      <c r="E861" s="12" t="inlineStr">
        <is>
          <t>8ba13367-30ad-40ee-b2e3-c31290297e42</t>
        </is>
      </c>
    </row>
    <row r="862" ht="45" customHeight="1">
      <c r="A862" s="12" t="inlineStr">
        <is>
          <t>Pythagoras and Trigonometry</t>
        </is>
      </c>
      <c r="B862" s="12" t="inlineStr">
        <is>
          <t>Non Right-Angled Trigonometry</t>
        </is>
      </c>
      <c r="C862" s="13" t="inlineStr">
        <is>
          <t>Mixed Trigonometry 3: Multi-Step Problems [MH58.16]</t>
        </is>
      </c>
      <c r="D862" s="12" t="inlineStr">
        <is>
          <t>This nugget has learning material and questions covering the topic of Mixed Trigonometry 3.</t>
        </is>
      </c>
      <c r="E862" s="12" t="inlineStr">
        <is>
          <t>16a6acb1-f857-40f2-91c4-c9db6b25569e</t>
        </is>
      </c>
    </row>
    <row r="863" ht="45" customHeight="1">
      <c r="A863" s="12" t="inlineStr">
        <is>
          <t>Pythagoras and Trigonometry</t>
        </is>
      </c>
      <c r="B863" s="12" t="inlineStr">
        <is>
          <t>Non Right-Angled Trigonometry</t>
        </is>
      </c>
      <c r="C863" s="13" t="inlineStr">
        <is>
          <t>Mixed Trigonometry 4: Non-Calculator [MH58.17]</t>
        </is>
      </c>
      <c r="D863" s="12" t="inlineStr">
        <is>
          <t>This nugget has learning material and questions covering the topic of Mixed Trigonometry 4 (No Calculator).</t>
        </is>
      </c>
      <c r="E863" s="12" t="inlineStr">
        <is>
          <t>71c7787c-7b20-4d50-9868-9c52f4d5814b</t>
        </is>
      </c>
    </row>
    <row r="864" ht="45" customHeight="1">
      <c r="A864" s="12" t="inlineStr">
        <is>
          <t>Pythagoras and Trigonometry</t>
        </is>
      </c>
      <c r="B864" s="12" t="inlineStr">
        <is>
          <t>Non Right-Angled Trigonometry</t>
        </is>
      </c>
      <c r="C864" s="13" t="inlineStr">
        <is>
          <t>Mixed Trigonometry 5: Bearings [MH58.18]</t>
        </is>
      </c>
      <c r="D864" s="12" t="inlineStr">
        <is>
          <t>This nugget has learning material and questions covering the topic of Mixed Trigonometry 5.</t>
        </is>
      </c>
      <c r="E864" s="12" t="inlineStr">
        <is>
          <t>ca0a1083-871f-43c2-b529-6e30353d7f48</t>
        </is>
      </c>
    </row>
    <row r="865" ht="45" customHeight="1">
      <c r="A865" s="12" t="inlineStr">
        <is>
          <t>Pythagoras and Trigonometry</t>
        </is>
      </c>
      <c r="B865" s="12" t="inlineStr">
        <is>
          <t>3D Pythagoras and Trigonometry</t>
        </is>
      </c>
      <c r="C865" s="13" t="inlineStr">
        <is>
          <t>Diagnostic: 3D Pythagoras and Trigonometry [MH00.38]</t>
        </is>
      </c>
      <c r="D865" s="12" t="inlineStr">
        <is>
          <t>This is a short diagnostic with questions on the topic of 3D Pythagoras and Trigonometry.</t>
        </is>
      </c>
      <c r="E865" s="12" t="inlineStr">
        <is>
          <t>f912a057-b889-4def-9dd3-c1ceeec645ad</t>
        </is>
      </c>
    </row>
    <row r="866" ht="45" customHeight="1">
      <c r="A866" s="12" t="inlineStr">
        <is>
          <t>Pythagoras and Trigonometry</t>
        </is>
      </c>
      <c r="B866" s="12" t="inlineStr">
        <is>
          <t>3D Pythagoras and Trigonometry</t>
        </is>
      </c>
      <c r="C866" s="13" t="inlineStr">
        <is>
          <t>3D Pythagoras 1: Cuboids [MH59.01]</t>
        </is>
      </c>
      <c r="D866" s="12" t="inlineStr">
        <is>
          <t>This nugget has learning material and questions covering the topic of 3D Pythagoras in cuboids.</t>
        </is>
      </c>
      <c r="E866" s="12" t="inlineStr">
        <is>
          <t>e11cb6dc-6e1f-4f44-83e8-63968b8d4f99</t>
        </is>
      </c>
    </row>
    <row r="867" ht="45" customHeight="1">
      <c r="A867" s="12" t="inlineStr">
        <is>
          <t>Pythagoras and Trigonometry</t>
        </is>
      </c>
      <c r="B867" s="12" t="inlineStr">
        <is>
          <t>3D Pythagoras and Trigonometry</t>
        </is>
      </c>
      <c r="C867" s="13" t="inlineStr">
        <is>
          <t>3D Pythagoras 2: Pyramids and Cylinders [MH59.02]</t>
        </is>
      </c>
      <c r="D867" s="12" t="inlineStr">
        <is>
          <t>This nugget has learning material and questions covering the topic of 3D Pythagoras in pyramids and cylinders.</t>
        </is>
      </c>
      <c r="E867" s="12" t="inlineStr">
        <is>
          <t>e96ad80b-bc50-4df1-bc41-aeecab10954b</t>
        </is>
      </c>
    </row>
    <row r="868" ht="45" customHeight="1">
      <c r="A868" s="12" t="inlineStr">
        <is>
          <t>Pythagoras and Trigonometry</t>
        </is>
      </c>
      <c r="B868" s="12" t="inlineStr">
        <is>
          <t>3D Pythagoras and Trigonometry</t>
        </is>
      </c>
      <c r="C868" s="13" t="inlineStr">
        <is>
          <t>3D SOH CAH TOA [MH59.03]</t>
        </is>
      </c>
      <c r="D868" s="12" t="inlineStr">
        <is>
          <t>This nugget has learning material and questions covering the topic of 3D Trigonometry in right-angled triangles.</t>
        </is>
      </c>
      <c r="E868" s="12" t="inlineStr">
        <is>
          <t>2e52c859-045f-41c7-a1c9-185db5427b59</t>
        </is>
      </c>
    </row>
    <row r="869" ht="45" customHeight="1">
      <c r="A869" s="12" t="inlineStr">
        <is>
          <t>Pythagoras and Trigonometry</t>
        </is>
      </c>
      <c r="B869" s="12" t="inlineStr">
        <is>
          <t>3D Pythagoras and Trigonometry</t>
        </is>
      </c>
      <c r="C869" s="13" t="inlineStr">
        <is>
          <t>3D Trigonometry [MH59.04]</t>
        </is>
      </c>
      <c r="D869" s="12" t="inlineStr">
        <is>
          <t>This nugget has learning material and questions covering the topic of 3D Trigonometry in non-right-angled triangles.</t>
        </is>
      </c>
      <c r="E869" s="12" t="inlineStr">
        <is>
          <t>ee282679-f998-4d26-8a1f-47b004684b4a</t>
        </is>
      </c>
    </row>
    <row r="870" ht="45" customHeight="1">
      <c r="A870" s="12" t="inlineStr">
        <is>
          <t>Pythagoras and Trigonometry</t>
        </is>
      </c>
      <c r="B870" s="12" t="inlineStr">
        <is>
          <t>3D Pythagoras and Trigonometry</t>
        </is>
      </c>
      <c r="C870" s="13" t="inlineStr">
        <is>
          <t>3D Trigonometry: Problem Solving [MH59.05]</t>
        </is>
      </c>
      <c r="D870" s="12" t="inlineStr">
        <is>
          <t>This nugget has learning material and questions covering the topic of 3D Trigonometry: Problem Solving.</t>
        </is>
      </c>
      <c r="E870" s="12" t="inlineStr">
        <is>
          <t>905fd852-a2dc-4e15-a350-5c08a8216ffb</t>
        </is>
      </c>
    </row>
    <row r="871" ht="45" customHeight="1">
      <c r="A871" s="12" t="inlineStr">
        <is>
          <t>Probability</t>
        </is>
      </c>
      <c r="B871" s="12" t="inlineStr">
        <is>
          <t>Calculating Probability</t>
        </is>
      </c>
      <c r="C871" s="13" t="inlineStr">
        <is>
          <t>Diagnostic: Calculating Probability (I/H) [MW00.27]</t>
        </is>
      </c>
      <c r="D871" s="12" t="inlineStr">
        <is>
          <t>This is a short diagnostic with questions on the topic of Probability 1.</t>
        </is>
      </c>
      <c r="E871" s="12" t="inlineStr">
        <is>
          <t>ddb0ef14-4b63-4833-8daf-14cca3547778</t>
        </is>
      </c>
    </row>
    <row r="872" ht="45" customHeight="1">
      <c r="A872" s="12" t="inlineStr">
        <is>
          <t>Probability</t>
        </is>
      </c>
      <c r="B872" s="12" t="inlineStr">
        <is>
          <t>Calculating Probability</t>
        </is>
      </c>
      <c r="C872" s="13" t="inlineStr">
        <is>
          <t>Probability Scale in Words [MF46.01]</t>
        </is>
      </c>
      <c r="D872" s="12" t="inlineStr">
        <is>
          <t>This nugget has learning material and questions covering the topic of Probability Scale in Words.</t>
        </is>
      </c>
      <c r="E872" s="12" t="inlineStr">
        <is>
          <t>0e35af1f-b210-448c-9ae9-b3c365ebbe92</t>
        </is>
      </c>
    </row>
    <row r="873" ht="45" customHeight="1">
      <c r="A873" s="12" t="inlineStr">
        <is>
          <t>Probability</t>
        </is>
      </c>
      <c r="B873" s="12" t="inlineStr">
        <is>
          <t>Calculating Probability</t>
        </is>
      </c>
      <c r="C873" s="13" t="inlineStr">
        <is>
          <t>Probability Scale in Numbers [MF46.02]</t>
        </is>
      </c>
      <c r="D873" s="12" t="inlineStr">
        <is>
          <t>This nugget has learning material and questions covering the topic of Probability Scale in Numbers.</t>
        </is>
      </c>
      <c r="E873" s="12" t="inlineStr">
        <is>
          <t>0b3d3a0b-790a-4727-b0e3-d3880ab17393</t>
        </is>
      </c>
    </row>
    <row r="874" ht="45" customHeight="1">
      <c r="A874" s="12" t="inlineStr">
        <is>
          <t>Probability</t>
        </is>
      </c>
      <c r="B874" s="12" t="inlineStr">
        <is>
          <t>Calculating Probability</t>
        </is>
      </c>
      <c r="C874" s="13" t="inlineStr">
        <is>
          <t>Calculating Probability [MF46.03]</t>
        </is>
      </c>
      <c r="D874" s="12" t="inlineStr">
        <is>
          <t>This nugget has learning material and questions covering the topic of Calculating Probability.</t>
        </is>
      </c>
      <c r="E874" s="12" t="inlineStr">
        <is>
          <t>481c0879-9d89-4966-b79c-a70e8f602e5e</t>
        </is>
      </c>
    </row>
    <row r="875" ht="45" customHeight="1">
      <c r="A875" s="12" t="inlineStr">
        <is>
          <t>Probability</t>
        </is>
      </c>
      <c r="B875" s="12" t="inlineStr">
        <is>
          <t>Calculating Probability</t>
        </is>
      </c>
      <c r="C875" s="13" t="inlineStr">
        <is>
          <t>Mutually Exclusive Events [MF46.04]</t>
        </is>
      </c>
      <c r="D875" s="12" t="inlineStr">
        <is>
          <t>This nugget has learning material and questions covering the topic of Mutually Exclusive Events.</t>
        </is>
      </c>
      <c r="E875" s="12" t="inlineStr">
        <is>
          <t>9f089909-7216-477e-be92-d371dfadfa4f</t>
        </is>
      </c>
    </row>
    <row r="876" ht="45" customHeight="1">
      <c r="A876" s="12" t="inlineStr">
        <is>
          <t>Probability</t>
        </is>
      </c>
      <c r="B876" s="12" t="inlineStr">
        <is>
          <t>Calculating Probability</t>
        </is>
      </c>
      <c r="C876" s="13" t="inlineStr">
        <is>
          <t>Two Way Tables: Probability [MF46.05]</t>
        </is>
      </c>
      <c r="D876" s="12" t="inlineStr">
        <is>
          <t>This nugget has learning material and questions covering the topic of Two Way Tables: Probability.</t>
        </is>
      </c>
      <c r="E876" s="12" t="inlineStr">
        <is>
          <t>eaeb040e-1f99-4d14-af15-f52e91632f0b</t>
        </is>
      </c>
    </row>
    <row r="877" ht="45" customHeight="1">
      <c r="A877" s="12" t="inlineStr">
        <is>
          <t>Probability</t>
        </is>
      </c>
      <c r="B877" s="12" t="inlineStr">
        <is>
          <t>Calculating Probability</t>
        </is>
      </c>
      <c r="C877" s="13" t="inlineStr">
        <is>
          <t>Listing Outcomes [MF46.06]</t>
        </is>
      </c>
      <c r="D877" s="12" t="inlineStr">
        <is>
          <t>This nugget has learning material and questions covering the topic of Listing Outcomes.</t>
        </is>
      </c>
      <c r="E877" s="12" t="inlineStr">
        <is>
          <t>b8d97ce9-060d-4036-b6ee-4fa4cb831d36</t>
        </is>
      </c>
    </row>
    <row r="878" ht="45" customHeight="1">
      <c r="A878" s="12" t="inlineStr">
        <is>
          <t>Probability</t>
        </is>
      </c>
      <c r="B878" s="12" t="inlineStr">
        <is>
          <t>Calculating Probability</t>
        </is>
      </c>
      <c r="C878" s="13" t="inlineStr">
        <is>
          <t>Sample Spaces [MF46.07]</t>
        </is>
      </c>
      <c r="D878" s="12" t="inlineStr">
        <is>
          <t>This nugget has learning material and questions covering the topic of Sample Spaces.</t>
        </is>
      </c>
      <c r="E878" s="12" t="inlineStr">
        <is>
          <t>3e1cec37-9b16-4fe1-8e52-79e7a352a760</t>
        </is>
      </c>
    </row>
    <row r="879" ht="45" customHeight="1">
      <c r="A879" s="12" t="inlineStr">
        <is>
          <t>Probability</t>
        </is>
      </c>
      <c r="B879" s="12" t="inlineStr">
        <is>
          <t>Calculating Probability</t>
        </is>
      </c>
      <c r="C879" s="13" t="inlineStr">
        <is>
          <t>Relative Frequency [MF46.08]</t>
        </is>
      </c>
      <c r="D879" s="12" t="inlineStr">
        <is>
          <t>This nugget has learning material and questions covering the topic of Relative Frequency.</t>
        </is>
      </c>
      <c r="E879" s="12" t="inlineStr">
        <is>
          <t>28dfc1d7-2558-4bcc-a963-855dbb3c2a6d</t>
        </is>
      </c>
    </row>
    <row r="880" ht="45" customHeight="1">
      <c r="A880" s="12" t="inlineStr">
        <is>
          <t>Probability</t>
        </is>
      </c>
      <c r="B880" s="12" t="inlineStr">
        <is>
          <t>Calculating Probability</t>
        </is>
      </c>
      <c r="C880" s="13" t="inlineStr">
        <is>
          <t>Graphical Representation of Relative Frequency [MF46.30]</t>
        </is>
      </c>
      <c r="D880" s="12" t="inlineStr">
        <is>
          <t xml:space="preserve">This nugget is about using relative frequency as an estimate for probability when performing experiments. There are questions on calculating relative frequency, plotting relative frequency graphs, and reading from relative frequency graphs.  </t>
        </is>
      </c>
      <c r="E880" s="12" t="inlineStr">
        <is>
          <t>cef5e621-0793-4140-849d-7262437e3cd3</t>
        </is>
      </c>
    </row>
    <row r="881" ht="45" customHeight="1">
      <c r="A881" s="12" t="inlineStr">
        <is>
          <t>Probability</t>
        </is>
      </c>
      <c r="B881" s="12" t="inlineStr">
        <is>
          <t>Calculating Probability</t>
        </is>
      </c>
      <c r="C881" s="13" t="inlineStr">
        <is>
          <t>Expected Frequency [MF46.09]</t>
        </is>
      </c>
      <c r="D881" s="12" t="inlineStr">
        <is>
          <t>This nugget has learning material and questions covering the topic of Expected Frequency.</t>
        </is>
      </c>
      <c r="E881" s="12" t="inlineStr">
        <is>
          <t>e7553905-e8d6-4eed-807b-8727e0f154cf</t>
        </is>
      </c>
    </row>
    <row r="882" ht="45" customHeight="1">
      <c r="A882" s="12" t="inlineStr">
        <is>
          <t>Probability</t>
        </is>
      </c>
      <c r="B882" s="12" t="inlineStr">
        <is>
          <t>Calculating Probability</t>
        </is>
      </c>
      <c r="C882" s="13" t="inlineStr">
        <is>
          <t>Multiplication Law of Probability (AND) [MF46.12]</t>
        </is>
      </c>
      <c r="D882" s="12" t="inlineStr">
        <is>
          <t>This nugget has learning material and questions covering the topic of Probability: More than one Event 1.</t>
        </is>
      </c>
      <c r="E882" s="12" t="inlineStr">
        <is>
          <t>bfdaae2e-fd51-4645-ac7f-9fc949616a53</t>
        </is>
      </c>
    </row>
    <row r="883" ht="45" customHeight="1">
      <c r="A883" s="12" t="inlineStr">
        <is>
          <t>Probability</t>
        </is>
      </c>
      <c r="B883" s="12" t="inlineStr">
        <is>
          <t>Calculating Probability</t>
        </is>
      </c>
      <c r="C883" s="13" t="inlineStr">
        <is>
          <t>Addition Law of Probability (OR) [MF46.13]</t>
        </is>
      </c>
      <c r="D883" s="12" t="inlineStr">
        <is>
          <t>This nugget has learning material and questions covering the topic of Probability: More than one Event 2.</t>
        </is>
      </c>
      <c r="E883" s="12" t="inlineStr">
        <is>
          <t>815fcd82-18ed-4a5e-bfcd-240e3fd46d2b</t>
        </is>
      </c>
    </row>
    <row r="884" ht="45" customHeight="1">
      <c r="A884" s="12" t="inlineStr">
        <is>
          <t>Probability</t>
        </is>
      </c>
      <c r="B884" s="12" t="inlineStr">
        <is>
          <t>Calculating Probability</t>
        </is>
      </c>
      <c r="C884" s="13" t="inlineStr">
        <is>
          <t>Diagnostic: Probability (OR Rule) (I/H) [MW00.28]</t>
        </is>
      </c>
      <c r="D884" s="12" t="inlineStr">
        <is>
          <t>This is a short diagnostic with questions on the topic of Probability 2.</t>
        </is>
      </c>
      <c r="E884" s="12" t="inlineStr">
        <is>
          <t>965db329-826e-4154-99fc-3f886f449712</t>
        </is>
      </c>
    </row>
    <row r="885" ht="45" customHeight="1">
      <c r="A885" s="12" t="inlineStr">
        <is>
          <t>Probability</t>
        </is>
      </c>
      <c r="B885" s="12" t="inlineStr">
        <is>
          <t>Calculating Probability</t>
        </is>
      </c>
      <c r="C885" s="13" t="inlineStr">
        <is>
          <t>Addition Law of Probability (General OR) [MH46.19]</t>
        </is>
      </c>
      <c r="D885" s="12" t="inlineStr">
        <is>
          <t>This nugget has learning material and questions covering the topic of Addition Law of Probability (General OR).</t>
        </is>
      </c>
      <c r="E885" s="12" t="inlineStr">
        <is>
          <t>065e0d93-59d9-4d09-977d-0e0f85a249c0</t>
        </is>
      </c>
    </row>
    <row r="886" ht="45" customHeight="1">
      <c r="A886" s="12" t="inlineStr">
        <is>
          <t>Probability</t>
        </is>
      </c>
      <c r="B886" s="12" t="inlineStr">
        <is>
          <t>Calculating Probability</t>
        </is>
      </c>
      <c r="C886" s="13" t="inlineStr">
        <is>
          <t>Combined Events (Dependent Events) [MF46.29]</t>
        </is>
      </c>
      <c r="D886" s="12" t="inlineStr">
        <is>
          <t>This nugget covers calculating the probability of dependent events without using a probability tree.</t>
        </is>
      </c>
      <c r="E886" s="12" t="inlineStr">
        <is>
          <t>ab10a32c-3511-449a-ab98-6d17ae572a7c</t>
        </is>
      </c>
    </row>
    <row r="887" ht="45" customHeight="1">
      <c r="A887" s="12" t="inlineStr">
        <is>
          <t>Probability</t>
        </is>
      </c>
      <c r="B887" s="12" t="inlineStr">
        <is>
          <t>Tree Diagrams</t>
        </is>
      </c>
      <c r="C887" s="13" t="inlineStr">
        <is>
          <t>Diagnostic: Tree Diagrams [MF00.66]</t>
        </is>
      </c>
      <c r="D887" s="12" t="inlineStr">
        <is>
          <t>This is a short diagnostic with questions on the topic of Tree Diagrams 1.</t>
        </is>
      </c>
      <c r="E887" s="12" t="inlineStr">
        <is>
          <t>37bf20a0-2fe0-4975-8bd8-3c34cce5e5a3</t>
        </is>
      </c>
    </row>
    <row r="888" ht="45" customHeight="1">
      <c r="A888" s="12" t="inlineStr">
        <is>
          <t>Probability</t>
        </is>
      </c>
      <c r="B888" s="12" t="inlineStr">
        <is>
          <t>Tree Diagrams</t>
        </is>
      </c>
      <c r="C888" s="13" t="inlineStr">
        <is>
          <t>Tree Diagrams 1: Completing Diagrams [MF46.14]</t>
        </is>
      </c>
      <c r="D888" s="12" t="inlineStr">
        <is>
          <t>This nugget has learning material and questions covering the topic of Tree Diagrams 1.</t>
        </is>
      </c>
      <c r="E888" s="12" t="inlineStr">
        <is>
          <t>adae9613-079c-41b2-a972-38a6d7ca53bb</t>
        </is>
      </c>
    </row>
    <row r="889" ht="45" customHeight="1">
      <c r="A889" s="12" t="inlineStr">
        <is>
          <t>Probability</t>
        </is>
      </c>
      <c r="B889" s="12" t="inlineStr">
        <is>
          <t>Tree Diagrams</t>
        </is>
      </c>
      <c r="C889" s="13" t="inlineStr">
        <is>
          <t>Tree Diagrams 2: Calculating Probability of Single Outcome [MF46.15]</t>
        </is>
      </c>
      <c r="D889" s="12" t="inlineStr">
        <is>
          <t>This nugget has learning material and questions covering the topic of Tree Diagrams 2.</t>
        </is>
      </c>
      <c r="E889" s="12" t="inlineStr">
        <is>
          <t>5a458849-fe68-469a-a4da-edc911e0f91f</t>
        </is>
      </c>
    </row>
    <row r="890" ht="45" customHeight="1">
      <c r="A890" s="12" t="inlineStr">
        <is>
          <t>Probability</t>
        </is>
      </c>
      <c r="B890" s="12" t="inlineStr">
        <is>
          <t>Tree Diagrams</t>
        </is>
      </c>
      <c r="C890" s="13" t="inlineStr">
        <is>
          <t>Tree Diagrams 3: Calculating Probability of Multiple Outcomes [MF46.16]</t>
        </is>
      </c>
      <c r="D890" s="12" t="inlineStr">
        <is>
          <t>This nugget has learning material and questions covering the topic of Tree Diagrams 3.</t>
        </is>
      </c>
      <c r="E890" s="12" t="inlineStr">
        <is>
          <t>42742733-4731-4e89-adea-18d16c18f976</t>
        </is>
      </c>
    </row>
    <row r="891" ht="45" customHeight="1">
      <c r="A891" s="12" t="inlineStr">
        <is>
          <t>Probability</t>
        </is>
      </c>
      <c r="B891" s="12" t="inlineStr">
        <is>
          <t>Tree Diagrams</t>
        </is>
      </c>
      <c r="C891" s="13" t="inlineStr">
        <is>
          <t>Tree Diagrams 4: AND/OR Statements (2 Branch Trees) [MF46.17]</t>
        </is>
      </c>
      <c r="D891" s="12" t="inlineStr">
        <is>
          <t>This nugget has learning material and questions covering the topic of Tree Diagrams 2.</t>
        </is>
      </c>
      <c r="E891" s="12" t="inlineStr">
        <is>
          <t>9c0934ac-6976-4e22-8368-baa52bd68235</t>
        </is>
      </c>
    </row>
    <row r="892" ht="45" customHeight="1">
      <c r="A892" s="12" t="inlineStr">
        <is>
          <t>Probability</t>
        </is>
      </c>
      <c r="B892" s="12" t="inlineStr">
        <is>
          <t>Tree Diagrams</t>
        </is>
      </c>
      <c r="C892" s="13" t="inlineStr">
        <is>
          <t>Diagnostic: Tree Diagrams (Advanced) [MH00.41]</t>
        </is>
      </c>
      <c r="D892" s="12" t="inlineStr">
        <is>
          <t>This is a short diagnostic with questions on the topic of Tree Diagrams 2.</t>
        </is>
      </c>
      <c r="E892" s="12" t="inlineStr">
        <is>
          <t>ec33f2c3-7cd7-465e-853a-e6bbf23feec5</t>
        </is>
      </c>
    </row>
    <row r="893" ht="45" customHeight="1">
      <c r="A893" s="12" t="inlineStr">
        <is>
          <t>Probability</t>
        </is>
      </c>
      <c r="B893" s="12" t="inlineStr">
        <is>
          <t>Tree Diagrams</t>
        </is>
      </c>
      <c r="C893" s="13" t="inlineStr">
        <is>
          <t>Tree Diagrams 5: AND/OR Statements (3 Branch Trees) [MH46.20]</t>
        </is>
      </c>
      <c r="D893" s="12" t="inlineStr">
        <is>
          <t>This nugget has learning material and questions covering the topic of Tree Diagrams 5.</t>
        </is>
      </c>
      <c r="E893" s="12" t="inlineStr">
        <is>
          <t>e214d8db-d9b7-40b4-acfc-e61ce04be7fb</t>
        </is>
      </c>
    </row>
    <row r="894" ht="45" customHeight="1">
      <c r="A894" s="12" t="inlineStr">
        <is>
          <t>Probability</t>
        </is>
      </c>
      <c r="B894" s="12" t="inlineStr">
        <is>
          <t>Tree Diagrams</t>
        </is>
      </c>
      <c r="C894" s="13" t="inlineStr">
        <is>
          <t>Tree Diagrams 6: AND/OR Statements (No Tree Given) [MH46.21]</t>
        </is>
      </c>
      <c r="D894" s="12" t="inlineStr">
        <is>
          <t>This nugget has learning material and questions covering the topic of Tree Diagrams 6.</t>
        </is>
      </c>
      <c r="E894" s="12" t="inlineStr">
        <is>
          <t>e8298d55-bcfa-4e8a-b891-d6c03246194c</t>
        </is>
      </c>
    </row>
    <row r="895" ht="45" customHeight="1">
      <c r="A895" s="12" t="inlineStr">
        <is>
          <t>Probability</t>
        </is>
      </c>
      <c r="B895" s="12" t="inlineStr">
        <is>
          <t>Tree Diagrams</t>
        </is>
      </c>
      <c r="C895" s="13" t="inlineStr">
        <is>
          <t>Tree Diagrams 7: NOT Statements [MH46.22]</t>
        </is>
      </c>
      <c r="D895" s="12" t="inlineStr">
        <is>
          <t>This nugget has learning material and questions covering the topic of Tree Diagrams 7.</t>
        </is>
      </c>
      <c r="E895" s="12" t="inlineStr">
        <is>
          <t>c1881cc1-6dcb-4d97-bdba-745c552925fa</t>
        </is>
      </c>
    </row>
    <row r="896" ht="45" customHeight="1">
      <c r="A896" s="12" t="inlineStr">
        <is>
          <t>Probability</t>
        </is>
      </c>
      <c r="B896" s="12" t="inlineStr">
        <is>
          <t>Tree Diagrams</t>
        </is>
      </c>
      <c r="C896" s="13" t="inlineStr">
        <is>
          <t>Tree Diagrams 8: Reverse [MH46.23]</t>
        </is>
      </c>
      <c r="D896" s="12" t="inlineStr">
        <is>
          <t>This nugget has learning material and questions covering the topic of Tree Diagrams 8.</t>
        </is>
      </c>
      <c r="E896" s="12" t="inlineStr">
        <is>
          <t>772957bc-b786-4c58-a058-6c136ece9b68</t>
        </is>
      </c>
    </row>
    <row r="897" ht="45" customHeight="1">
      <c r="A897" s="12" t="inlineStr">
        <is>
          <t>Probability</t>
        </is>
      </c>
      <c r="B897" s="12" t="inlineStr">
        <is>
          <t>Tree Diagrams</t>
        </is>
      </c>
      <c r="C897" s="13" t="inlineStr">
        <is>
          <t>Tree Diagrams 9: Conditional Probability (Single Outcome) [MH46.24]</t>
        </is>
      </c>
      <c r="D897" s="12" t="inlineStr">
        <is>
          <t>This nugget has learning material and questions covering the topic of Tree Diagrams 9.</t>
        </is>
      </c>
      <c r="E897" s="12" t="inlineStr">
        <is>
          <t>e5335249-3224-4a88-a30f-bad918a18177</t>
        </is>
      </c>
    </row>
    <row r="898" ht="45" customHeight="1">
      <c r="A898" s="12" t="inlineStr">
        <is>
          <t>Probability</t>
        </is>
      </c>
      <c r="B898" s="12" t="inlineStr">
        <is>
          <t>Tree Diagrams</t>
        </is>
      </c>
      <c r="C898" s="13" t="inlineStr">
        <is>
          <t>Tree Diagrams 10: Conditional Probability (Multiple Outcomes) [MH46.25]</t>
        </is>
      </c>
      <c r="D898" s="12" t="inlineStr">
        <is>
          <t>This nugget has learning material and questions covering the topic of Tree Diagrams 10.</t>
        </is>
      </c>
      <c r="E898" s="12" t="inlineStr">
        <is>
          <t>8c47c63e-712c-49f8-ab9d-6135f054ebb8</t>
        </is>
      </c>
    </row>
    <row r="899" ht="45" customHeight="1">
      <c r="A899" s="12" t="inlineStr">
        <is>
          <t>Probability</t>
        </is>
      </c>
      <c r="B899" s="12" t="inlineStr">
        <is>
          <t>Tree Diagrams</t>
        </is>
      </c>
      <c r="C899" s="13" t="inlineStr">
        <is>
          <t>Tree Diagrams 11: Conditional Probability (Problem Solving) [MH46.26]</t>
        </is>
      </c>
      <c r="D899" s="12" t="inlineStr">
        <is>
          <t>This nugget has learning material and questions covering the topic of Tree Diagrams 11.</t>
        </is>
      </c>
      <c r="E899" s="12" t="inlineStr">
        <is>
          <t>a888a7a1-335b-4b88-96be-7c7752972331</t>
        </is>
      </c>
    </row>
    <row r="900" ht="45" customHeight="1">
      <c r="A900" s="12" t="inlineStr">
        <is>
          <t>Probability</t>
        </is>
      </c>
      <c r="B900" s="12" t="inlineStr">
        <is>
          <t>Tree Diagrams</t>
        </is>
      </c>
      <c r="C900" s="13" t="inlineStr">
        <is>
          <t>Tree Diagrams 12: Algebraic Expressions [MH46.27]</t>
        </is>
      </c>
      <c r="D900" s="12" t="inlineStr">
        <is>
          <t>This nugget has learning material and questions covering the topic of Tree Diagrams 12.</t>
        </is>
      </c>
      <c r="E900" s="12" t="inlineStr">
        <is>
          <t>236b2b2f-da6d-4257-becd-35b2da1ed62a</t>
        </is>
      </c>
    </row>
    <row r="901" ht="45" customHeight="1">
      <c r="A901" s="12" t="inlineStr">
        <is>
          <t>Probability</t>
        </is>
      </c>
      <c r="B901" s="12" t="inlineStr">
        <is>
          <t>Tree Diagrams</t>
        </is>
      </c>
      <c r="C901" s="13" t="inlineStr">
        <is>
          <t>Tree Diagrams 13: Solving Equations [MH46.28]</t>
        </is>
      </c>
      <c r="D901" s="12" t="inlineStr">
        <is>
          <t>This nugget has learning material and questions covering the topic of Tree Diagrams 13.</t>
        </is>
      </c>
      <c r="E901" s="12" t="inlineStr">
        <is>
          <t>a0b450e3-76e5-4363-8043-7f917fc65f87</t>
        </is>
      </c>
    </row>
    <row r="902" ht="45" customHeight="1">
      <c r="A902" s="12" t="inlineStr">
        <is>
          <t>Probability</t>
        </is>
      </c>
      <c r="B902" s="12" t="inlineStr">
        <is>
          <t>Sets and Venn Diagrams</t>
        </is>
      </c>
      <c r="C902" s="13" t="inlineStr">
        <is>
          <t>Diagnostic: Venn Diagrams (H) [MW00.35]</t>
        </is>
      </c>
      <c r="D902" s="12" t="inlineStr">
        <is>
          <t>A short topic diagnostic on Venn diagrams</t>
        </is>
      </c>
      <c r="E902" s="12" t="inlineStr">
        <is>
          <t>91af6b8f-2d6e-4a6e-917a-0cc5fc8ae9fd</t>
        </is>
      </c>
    </row>
    <row r="903" ht="45" customHeight="1">
      <c r="A903" s="12" t="inlineStr">
        <is>
          <t>Probability</t>
        </is>
      </c>
      <c r="B903" s="12" t="inlineStr">
        <is>
          <t>Sets and Venn Diagrams</t>
        </is>
      </c>
      <c r="C903" s="13" t="inlineStr">
        <is>
          <t>Introduction to Venn Diagrams [MF47.05]</t>
        </is>
      </c>
      <c r="D903" s="12" t="inlineStr">
        <is>
          <t>This nugget has learning material and questions covering the topic of Introduction to Venn Diagrams.</t>
        </is>
      </c>
      <c r="E903" s="12" t="inlineStr">
        <is>
          <t>85e37470-1d8a-4b99-a83c-f10ccb699277</t>
        </is>
      </c>
    </row>
    <row r="904" ht="45" customHeight="1">
      <c r="A904" s="12" t="inlineStr">
        <is>
          <t>Probability</t>
        </is>
      </c>
      <c r="B904" s="12" t="inlineStr">
        <is>
          <t>Sets and Venn Diagrams</t>
        </is>
      </c>
      <c r="C904" s="13" t="inlineStr">
        <is>
          <t>Constructing Venn Diagrams 1: Listing Elements [MF47.06]</t>
        </is>
      </c>
      <c r="D904" s="12" t="inlineStr">
        <is>
          <t>This nugget has learning material and questions covering the topic of Constructing Venn Diagrams 1.</t>
        </is>
      </c>
      <c r="E904" s="12" t="inlineStr">
        <is>
          <t>abc7c7a9-fadb-4692-8dbd-06aea241d299</t>
        </is>
      </c>
    </row>
    <row r="905" ht="45" customHeight="1">
      <c r="A905" s="12" t="inlineStr">
        <is>
          <t>Probability</t>
        </is>
      </c>
      <c r="B905" s="12" t="inlineStr">
        <is>
          <t>Sets and Venn Diagrams</t>
        </is>
      </c>
      <c r="C905" s="13" t="inlineStr">
        <is>
          <t>Constructing Venn Diagrams 2: Writing Values [MF47.07]</t>
        </is>
      </c>
      <c r="D905" s="12" t="inlineStr">
        <is>
          <t>This nugget has learning material and questions covering the topic of Constructing Venn Diagrams 2.</t>
        </is>
      </c>
      <c r="E905" s="12" t="inlineStr">
        <is>
          <t>285efa0f-511d-4b4e-9037-9ba6b21bfb59</t>
        </is>
      </c>
    </row>
    <row r="906" ht="45" customHeight="1">
      <c r="A906" s="12" t="inlineStr">
        <is>
          <t>Probability</t>
        </is>
      </c>
      <c r="B906" s="12" t="inlineStr">
        <is>
          <t>Sets and Venn Diagrams</t>
        </is>
      </c>
      <c r="C906" s="13" t="inlineStr">
        <is>
          <t>Interpreting Venn Diagrams 1: 2-Set Diagrams [MF47.09]</t>
        </is>
      </c>
      <c r="D906" s="12" t="inlineStr">
        <is>
          <t>This nugget has learning material and questions covering the topic of Interpreting Venn Diagrams.</t>
        </is>
      </c>
      <c r="E906" s="12" t="inlineStr">
        <is>
          <t>8efd9200-bfe6-4c14-8376-2bfcef03c296</t>
        </is>
      </c>
    </row>
    <row r="907" ht="45" customHeight="1">
      <c r="A907" s="12" t="inlineStr">
        <is>
          <t>Probability</t>
        </is>
      </c>
      <c r="B907" s="12" t="inlineStr">
        <is>
          <t>Sets and Venn Diagrams</t>
        </is>
      </c>
      <c r="C907" s="13" t="inlineStr">
        <is>
          <t>Probabilities with Venn Diagrams 1: 2-Set Diagrams [MF47.10]</t>
        </is>
      </c>
      <c r="D907" s="12" t="inlineStr">
        <is>
          <t>This nugget has learning material and questions covering the topic of Probabilities with Venn Diagrams 1.</t>
        </is>
      </c>
      <c r="E907" s="12" t="inlineStr">
        <is>
          <t>59b9fb45-39fa-4ff2-bea9-e2501788d30b</t>
        </is>
      </c>
    </row>
    <row r="908" ht="45" customHeight="1">
      <c r="A908" s="12" t="inlineStr">
        <is>
          <t>Probability</t>
        </is>
      </c>
      <c r="B908" s="12" t="inlineStr">
        <is>
          <t>Sets and Venn Diagrams</t>
        </is>
      </c>
      <c r="C908" s="13" t="inlineStr">
        <is>
          <t>Probabilities with Venn Diagrams 2: 2-Set Diagrams (A given B) [MF47.11]</t>
        </is>
      </c>
      <c r="D908" s="12" t="inlineStr">
        <is>
          <t>This nugget has learning material and questions covering the topic of Probabilities with Venn Diagrams 2.</t>
        </is>
      </c>
      <c r="E908" s="12" t="inlineStr">
        <is>
          <t>8be52d4b-244a-4ce1-a2c3-7ed8809c7d27</t>
        </is>
      </c>
    </row>
    <row r="909" ht="45" customHeight="1">
      <c r="A909" s="12" t="inlineStr">
        <is>
          <t>Probability</t>
        </is>
      </c>
      <c r="B909" s="12" t="inlineStr">
        <is>
          <t>Sets and Venn Diagrams</t>
        </is>
      </c>
      <c r="C909" s="13" t="inlineStr">
        <is>
          <t>Probabilities with Venn Diagrams 4: 3-Set Diagrams (Constructing) [MH47.17]</t>
        </is>
      </c>
      <c r="D909" s="12" t="inlineStr">
        <is>
          <t>This nugget has learning material and questions covering the topic of Probabilities with Venn Diagrams 4.</t>
        </is>
      </c>
      <c r="E909" s="12" t="inlineStr">
        <is>
          <t>4d7d4cd1-ccdf-42a5-b231-ef1cf1190712</t>
        </is>
      </c>
    </row>
    <row r="910" ht="45" customHeight="1">
      <c r="A910" s="12" t="inlineStr">
        <is>
          <t>Probability</t>
        </is>
      </c>
      <c r="B910" s="12" t="inlineStr">
        <is>
          <t>Sets and Venn Diagrams</t>
        </is>
      </c>
      <c r="C910" s="13" t="inlineStr">
        <is>
          <t>Probabilities with Venn Diagrams 5: 3-Set Diagrams (A given B) [MH47.18]</t>
        </is>
      </c>
      <c r="D910" s="12" t="inlineStr">
        <is>
          <t>This nugget has learning material and questions covering the topic of Probabilities with Venn Diagrams 5.</t>
        </is>
      </c>
      <c r="E910" s="12" t="inlineStr">
        <is>
          <t>68c7206d-9e19-486c-8bb2-f58a74f96da3</t>
        </is>
      </c>
    </row>
    <row r="911" ht="45" customHeight="1">
      <c r="A911" s="12" t="inlineStr">
        <is>
          <t>Statistics</t>
        </is>
      </c>
      <c r="B911" s="12" t="inlineStr">
        <is>
          <t>Collecting Data</t>
        </is>
      </c>
      <c r="C911" s="13" t="inlineStr">
        <is>
          <t>Diagnostic: Collecting Data [MF00.68]</t>
        </is>
      </c>
      <c r="D911" s="12" t="inlineStr">
        <is>
          <t>This is a short diagnostic with questions on the topic of Collecting Data.</t>
        </is>
      </c>
      <c r="E911" s="12" t="inlineStr">
        <is>
          <t>c0940f81-9b0b-4eac-8cf3-e6bf4b1f95dd</t>
        </is>
      </c>
    </row>
    <row r="912" ht="45" customHeight="1">
      <c r="A912" s="12" t="inlineStr">
        <is>
          <t>Statistics</t>
        </is>
      </c>
      <c r="B912" s="12" t="inlineStr">
        <is>
          <t>Collecting Data</t>
        </is>
      </c>
      <c r="C912" s="13" t="inlineStr">
        <is>
          <t>Hypotheses, Primary Data and Secondary Data [MF48.01]</t>
        </is>
      </c>
      <c r="D912" s="12" t="inlineStr">
        <is>
          <t>This nugget has learning material and questions covering the topic of Primary and Secondary Data.</t>
        </is>
      </c>
      <c r="E912" s="12" t="inlineStr">
        <is>
          <t>f6ede61c-d392-4984-933a-9790620aaaa5</t>
        </is>
      </c>
    </row>
    <row r="913" ht="45" customHeight="1">
      <c r="A913" s="12" t="inlineStr">
        <is>
          <t>Statistics</t>
        </is>
      </c>
      <c r="B913" s="12" t="inlineStr">
        <is>
          <t>Collecting Data</t>
        </is>
      </c>
      <c r="C913" s="13" t="inlineStr">
        <is>
          <t>Discrete and Continuous Data [MF48.02]</t>
        </is>
      </c>
      <c r="D913" s="12" t="inlineStr">
        <is>
          <t>This nugget has learning material and questions covering the topic of Discrete and Continuous Data.</t>
        </is>
      </c>
      <c r="E913" s="12" t="inlineStr">
        <is>
          <t>e1de590b-460b-419f-9238-2242017e74b4</t>
        </is>
      </c>
    </row>
    <row r="914" ht="45" customHeight="1">
      <c r="A914" s="12" t="inlineStr">
        <is>
          <t>Statistics</t>
        </is>
      </c>
      <c r="B914" s="12" t="inlineStr">
        <is>
          <t>Collecting Data</t>
        </is>
      </c>
      <c r="C914" s="13" t="inlineStr">
        <is>
          <t>Qualitative and Quantitative Data [MS1.07]</t>
        </is>
      </c>
      <c r="D914" s="12" t="inlineStr">
        <is>
          <t>This nugget contains information on the definitions of qualitative and quantitative data, with examples.</t>
        </is>
      </c>
      <c r="E914" s="12" t="inlineStr">
        <is>
          <t>1a0dd932-55bb-41e7-a50f-590de89dfecd</t>
        </is>
      </c>
    </row>
    <row r="915" ht="45" customHeight="1">
      <c r="A915" s="12" t="inlineStr">
        <is>
          <t>Statistics</t>
        </is>
      </c>
      <c r="B915" s="12" t="inlineStr">
        <is>
          <t>Collecting Data</t>
        </is>
      </c>
      <c r="C915" s="13" t="inlineStr">
        <is>
          <t>Tally Chart [MF48.03]</t>
        </is>
      </c>
      <c r="D915" s="12" t="inlineStr">
        <is>
          <t>This nugget has learning material and questions covering the topic of Tally Chart.</t>
        </is>
      </c>
      <c r="E915" s="12" t="inlineStr">
        <is>
          <t>3d56370e-de4e-42fe-b6ac-d8e3e8492612</t>
        </is>
      </c>
    </row>
    <row r="916" ht="45" customHeight="1">
      <c r="A916" s="12" t="inlineStr">
        <is>
          <t>Statistics</t>
        </is>
      </c>
      <c r="B916" s="12" t="inlineStr">
        <is>
          <t>Collecting Data</t>
        </is>
      </c>
      <c r="C916" s="13" t="inlineStr">
        <is>
          <t>Questionnaires [MF48.04]</t>
        </is>
      </c>
      <c r="D916" s="12" t="inlineStr">
        <is>
          <t>This nugget has learning material and questions covering the topic of Questionnaires: Creating.</t>
        </is>
      </c>
      <c r="E916" s="12" t="inlineStr">
        <is>
          <t>f255a183-553d-46e3-846b-64407ddd30e3</t>
        </is>
      </c>
    </row>
    <row r="917" ht="45" customHeight="1">
      <c r="A917" s="12" t="inlineStr">
        <is>
          <t>Statistics</t>
        </is>
      </c>
      <c r="B917" s="12" t="inlineStr">
        <is>
          <t>Collecting Data</t>
        </is>
      </c>
      <c r="C917" s="13" t="inlineStr">
        <is>
          <t>Types of Random Sampling [MF48.05]</t>
        </is>
      </c>
      <c r="D917" s="12" t="inlineStr">
        <is>
          <t>This nugget has learning material and questions covering the topic of Types of Random Sampling .</t>
        </is>
      </c>
      <c r="E917" s="12" t="inlineStr">
        <is>
          <t>e7209077-2784-4594-86c9-84dc03d942ef</t>
        </is>
      </c>
    </row>
    <row r="918" ht="45" customHeight="1">
      <c r="A918" s="12" t="inlineStr">
        <is>
          <t>Statistics</t>
        </is>
      </c>
      <c r="B918" s="12" t="inlineStr">
        <is>
          <t>Collecting Data</t>
        </is>
      </c>
      <c r="C918" s="13" t="inlineStr">
        <is>
          <t>Fair Samples [MF48.06]</t>
        </is>
      </c>
      <c r="D918" s="12" t="inlineStr">
        <is>
          <t>This nugget has learning material and questions covering the topic of Fair Samples.</t>
        </is>
      </c>
      <c r="E918" s="12" t="inlineStr">
        <is>
          <t>8630f496-506f-4120-89fe-460f3dffa4d3</t>
        </is>
      </c>
    </row>
    <row r="919" ht="45" customHeight="1">
      <c r="A919" s="12" t="inlineStr">
        <is>
          <t>Statistics</t>
        </is>
      </c>
      <c r="B919" s="12" t="inlineStr">
        <is>
          <t>Collecting Data</t>
        </is>
      </c>
      <c r="C919" s="13" t="inlineStr">
        <is>
          <t>Representative Samples [MF48.09]</t>
        </is>
      </c>
      <c r="D919" s="12" t="inlineStr">
        <is>
          <t xml:space="preserve">This nugget covers the topic of representative samples and how they can be used to make generalisations for a population. </t>
        </is>
      </c>
      <c r="E919" s="12" t="inlineStr">
        <is>
          <t>b2c79546-2a39-4264-b8e3-d48de8d2dc6a</t>
        </is>
      </c>
    </row>
    <row r="920" ht="45" customHeight="1">
      <c r="A920" s="12" t="inlineStr">
        <is>
          <t>Statistics</t>
        </is>
      </c>
      <c r="B920" s="12" t="inlineStr">
        <is>
          <t>Collecting Data</t>
        </is>
      </c>
      <c r="C920" s="13" t="inlineStr">
        <is>
          <t>Grouped Tally Charts: Discrete and Continuous [MF48.07]</t>
        </is>
      </c>
      <c r="D920" s="12" t="inlineStr">
        <is>
          <t>This nugget has learning material and questions covering the topic of Grouped Tally Charts: Discrete and Continuous .</t>
        </is>
      </c>
      <c r="E920" s="12" t="inlineStr">
        <is>
          <t>c3a5054f-a7d4-4477-b140-bebf8f1062d6</t>
        </is>
      </c>
    </row>
    <row r="921" ht="45" customHeight="1">
      <c r="A921" s="12" t="inlineStr">
        <is>
          <t>Statistics</t>
        </is>
      </c>
      <c r="B921" s="12" t="inlineStr">
        <is>
          <t>Collecting Data</t>
        </is>
      </c>
      <c r="C921" s="13" t="inlineStr">
        <is>
          <t>Frequency Tables [MF48.11]</t>
        </is>
      </c>
      <c r="D921" s="12" t="inlineStr">
        <is>
          <t>This nugget covers how to read values from a frequency table based on given criteria, as well as how to calculate totals and find missing values based on a given total.</t>
        </is>
      </c>
      <c r="E921" s="12" t="inlineStr">
        <is>
          <t>9a9113a1-afeb-4ae4-ad37-5208029f1aec</t>
        </is>
      </c>
    </row>
    <row r="922" ht="45" customHeight="1">
      <c r="A922" s="12" t="inlineStr">
        <is>
          <t>Statistics</t>
        </is>
      </c>
      <c r="B922" s="12" t="inlineStr">
        <is>
          <t>Collecting Data</t>
        </is>
      </c>
      <c r="C922" s="13" t="inlineStr">
        <is>
          <t>Grouping Data (Equal Class Widths) [MF48.10]</t>
        </is>
      </c>
      <c r="D922" s="12" t="inlineStr">
        <is>
          <t xml:space="preserve">This nugget contains information on choosing appropriate size class widths, and the use of inequality symbols for continuous data. </t>
        </is>
      </c>
      <c r="E922" s="12" t="inlineStr">
        <is>
          <t>5fec2e18-8447-4dff-bc05-d79ea9689bb3</t>
        </is>
      </c>
    </row>
    <row r="923" ht="45" customHeight="1">
      <c r="A923" s="12" t="inlineStr">
        <is>
          <t>Statistics</t>
        </is>
      </c>
      <c r="B923" s="12" t="inlineStr">
        <is>
          <t>Displaying Data</t>
        </is>
      </c>
      <c r="C923" s="13" t="inlineStr">
        <is>
          <t>Diagnostic: Displaying Data (I/H) [MW00.30]</t>
        </is>
      </c>
      <c r="D923" s="12" t="inlineStr">
        <is>
          <t>This is a short diagnostic with questions on the topic of Displaying Data.</t>
        </is>
      </c>
      <c r="E923" s="12" t="inlineStr">
        <is>
          <t>f3788334-df4d-4ca6-b9ab-7c01face46b8</t>
        </is>
      </c>
    </row>
    <row r="924" ht="45" customHeight="1">
      <c r="A924" s="12" t="inlineStr">
        <is>
          <t>Statistics</t>
        </is>
      </c>
      <c r="B924" s="12" t="inlineStr">
        <is>
          <t>Displaying Data</t>
        </is>
      </c>
      <c r="C924" s="13" t="inlineStr">
        <is>
          <t>Completing Two Way Tables [MF50.01]</t>
        </is>
      </c>
      <c r="D924" s="12" t="inlineStr">
        <is>
          <t>This nugget has learning material and questions covering the topic of Completing Two Way Tables.</t>
        </is>
      </c>
      <c r="E924" s="12" t="inlineStr">
        <is>
          <t>46391b20-817c-4b5d-b757-977fa9d299ea</t>
        </is>
      </c>
    </row>
    <row r="925" ht="45" customHeight="1">
      <c r="A925" s="12" t="inlineStr">
        <is>
          <t>Statistics</t>
        </is>
      </c>
      <c r="B925" s="12" t="inlineStr">
        <is>
          <t>Displaying Data</t>
        </is>
      </c>
      <c r="C925" s="13" t="inlineStr">
        <is>
          <t>Interpreting Two Way Tables [MF50.02]</t>
        </is>
      </c>
      <c r="D925" s="12" t="inlineStr">
        <is>
          <t>This nugget has learning material and questions covering the topic of Interpreting Two Way Tables.</t>
        </is>
      </c>
      <c r="E925" s="12" t="inlineStr">
        <is>
          <t>6bbc09bc-a257-4930-afee-38254b1bf5cc</t>
        </is>
      </c>
    </row>
    <row r="926" ht="45" customHeight="1">
      <c r="A926" s="12" t="inlineStr">
        <is>
          <t>Statistics</t>
        </is>
      </c>
      <c r="B926" s="12" t="inlineStr">
        <is>
          <t>Displaying Data</t>
        </is>
      </c>
      <c r="C926" s="13" t="inlineStr">
        <is>
          <t>Distance Tables [ME14.07]</t>
        </is>
      </c>
      <c r="D926" s="12" t="inlineStr">
        <is>
          <t>This nugget has learning material and questions covering the topic of Distance Tables. (Level 2)</t>
        </is>
      </c>
      <c r="E926" s="12" t="inlineStr">
        <is>
          <t>c3597aa8-6c94-4fd0-881f-fd62717482ce</t>
        </is>
      </c>
    </row>
    <row r="927" ht="45" customHeight="1">
      <c r="A927" s="12" t="inlineStr">
        <is>
          <t>Statistics</t>
        </is>
      </c>
      <c r="B927" s="12" t="inlineStr">
        <is>
          <t>Displaying Data</t>
        </is>
      </c>
      <c r="C927" s="13" t="inlineStr">
        <is>
          <t>Reading from a Timetable [MD13.08]</t>
        </is>
      </c>
      <c r="D927" s="12" t="inlineStr">
        <is>
          <t xml:space="preserve">This nugget covers reading from complex bus and train timetables, including schedules where the train does not stop at every station. </t>
        </is>
      </c>
      <c r="E927" s="12" t="inlineStr">
        <is>
          <t>f9c58183-7366-49e2-ac05-d5becac6ee7b</t>
        </is>
      </c>
    </row>
    <row r="928" ht="45" customHeight="1">
      <c r="A928" s="12" t="inlineStr">
        <is>
          <t>Statistics</t>
        </is>
      </c>
      <c r="B928" s="12" t="inlineStr">
        <is>
          <t>Displaying Data</t>
        </is>
      </c>
      <c r="C928" s="13" t="inlineStr">
        <is>
          <t>Pictograms [MF50.03]</t>
        </is>
      </c>
      <c r="D928" s="12" t="inlineStr">
        <is>
          <t>This nugget has learning material and questions covering the topic of Pictograms.</t>
        </is>
      </c>
      <c r="E928" s="12" t="inlineStr">
        <is>
          <t>b0094a0b-e0e3-47b8-b40b-1388a747a539</t>
        </is>
      </c>
    </row>
    <row r="929" ht="45" customHeight="1">
      <c r="A929" s="12" t="inlineStr">
        <is>
          <t>Statistics</t>
        </is>
      </c>
      <c r="B929" s="12" t="inlineStr">
        <is>
          <t>Displaying Data</t>
        </is>
      </c>
      <c r="C929" s="13" t="inlineStr">
        <is>
          <t>Bar Charts [MF50.04]</t>
        </is>
      </c>
      <c r="D929" s="12" t="inlineStr">
        <is>
          <t>This nugget has learning material and questions covering the topic of Bar Charts.</t>
        </is>
      </c>
      <c r="E929" s="12" t="inlineStr">
        <is>
          <t>b6c397fc-5a9f-4025-bf48-63a780bce147</t>
        </is>
      </c>
    </row>
    <row r="930" ht="45" customHeight="1">
      <c r="A930" s="12" t="inlineStr">
        <is>
          <t>Statistics</t>
        </is>
      </c>
      <c r="B930" s="12" t="inlineStr">
        <is>
          <t>Displaying Data</t>
        </is>
      </c>
      <c r="C930" s="13" t="inlineStr">
        <is>
          <t>Multiple and Composite Bar Charts [MF50.05]</t>
        </is>
      </c>
      <c r="D930" s="12" t="inlineStr">
        <is>
          <t>This nugget has learning material and questions covering the topic of Multiple and Composite Bar Charts.</t>
        </is>
      </c>
      <c r="E930" s="12" t="inlineStr">
        <is>
          <t>65696649-a9bd-49df-a175-324ae53918a4</t>
        </is>
      </c>
    </row>
    <row r="931" ht="45" customHeight="1">
      <c r="A931" s="12" t="inlineStr">
        <is>
          <t>Statistics</t>
        </is>
      </c>
      <c r="B931" s="12" t="inlineStr">
        <is>
          <t>Displaying Data</t>
        </is>
      </c>
      <c r="C931" s="13" t="inlineStr">
        <is>
          <t>Vertical Line Graphs [MF50.06]</t>
        </is>
      </c>
      <c r="D931" s="12" t="inlineStr">
        <is>
          <t>This nugget has learning material and questions covering the topic of Vertical Line Graphs.</t>
        </is>
      </c>
      <c r="E931" s="12" t="inlineStr">
        <is>
          <t>14417ce4-7ddb-4dde-99b1-2ec73a2b6909</t>
        </is>
      </c>
    </row>
    <row r="932" ht="45" customHeight="1">
      <c r="A932" s="12" t="inlineStr">
        <is>
          <t>Statistics</t>
        </is>
      </c>
      <c r="B932" s="12" t="inlineStr">
        <is>
          <t>Displaying Data</t>
        </is>
      </c>
      <c r="C932" s="13" t="inlineStr">
        <is>
          <t>Creating Pie Charts (No Calculator) [MF50.09]</t>
        </is>
      </c>
      <c r="D932" s="12" t="inlineStr">
        <is>
          <t>This nugget has learning material and questions covering the topic of Creating Pie Charts (No Calculator).</t>
        </is>
      </c>
      <c r="E932" s="12" t="inlineStr">
        <is>
          <t>24d58ba1-7038-4ea6-ad08-afb6dfa7d816</t>
        </is>
      </c>
    </row>
    <row r="933" ht="45" customHeight="1">
      <c r="A933" s="12" t="inlineStr">
        <is>
          <t>Statistics</t>
        </is>
      </c>
      <c r="B933" s="12" t="inlineStr">
        <is>
          <t>Displaying Data</t>
        </is>
      </c>
      <c r="C933" s="13" t="inlineStr">
        <is>
          <t>Creating Pie Charts (Calculator) [MF50.10]</t>
        </is>
      </c>
      <c r="D933" s="12" t="inlineStr">
        <is>
          <t>This nugget has learning material and questions covering the topic of Creating Pie Charts (Calculator).</t>
        </is>
      </c>
      <c r="E933" s="12" t="inlineStr">
        <is>
          <t>b216caf5-1d95-4a20-89ed-a28ea223ecb8</t>
        </is>
      </c>
    </row>
    <row r="934" ht="45" customHeight="1">
      <c r="A934" s="12" t="inlineStr">
        <is>
          <t>Statistics</t>
        </is>
      </c>
      <c r="B934" s="12" t="inlineStr">
        <is>
          <t>Displaying Data</t>
        </is>
      </c>
      <c r="C934" s="13" t="inlineStr">
        <is>
          <t>Interpreting Pie Charts [MF50.11]</t>
        </is>
      </c>
      <c r="D934" s="12" t="inlineStr">
        <is>
          <t>This nugget has learning material and questions covering the topic of Interpreting Pie Charts.</t>
        </is>
      </c>
      <c r="E934" s="12" t="inlineStr">
        <is>
          <t>a5eb6701-0424-4f33-a243-37c62ea28c58</t>
        </is>
      </c>
    </row>
    <row r="935" ht="45" customHeight="1">
      <c r="A935" s="12" t="inlineStr">
        <is>
          <t>Statistics</t>
        </is>
      </c>
      <c r="B935" s="12" t="inlineStr">
        <is>
          <t>Displaying Data</t>
        </is>
      </c>
      <c r="C935" s="13" t="inlineStr">
        <is>
          <t>Time Series Graphs [MF50.12]</t>
        </is>
      </c>
      <c r="D935" s="12" t="inlineStr">
        <is>
          <t>This nugget has learning material and questions covering the topic of Time Series Graphs.</t>
        </is>
      </c>
      <c r="E935" s="12" t="inlineStr">
        <is>
          <t>aa94a668-374f-40dc-b2e0-fae5bb0f82c1</t>
        </is>
      </c>
    </row>
    <row r="936" ht="45" customHeight="1">
      <c r="A936" s="12" t="inlineStr">
        <is>
          <t>Statistics</t>
        </is>
      </c>
      <c r="B936" s="12" t="inlineStr">
        <is>
          <t>Displaying Data</t>
        </is>
      </c>
      <c r="C936" s="13" t="inlineStr">
        <is>
          <t>Line Graphs [MF50.20]</t>
        </is>
      </c>
      <c r="D936" s="12" t="inlineStr">
        <is>
          <t xml:space="preserve">This nugget goes through some of the key features of line graphs including reading from the graph, completing calculations, and comparing two data sets. </t>
        </is>
      </c>
      <c r="E936" s="12" t="inlineStr">
        <is>
          <t>738a54fd-e21e-4ef8-83bc-e8fc4a4fb05e</t>
        </is>
      </c>
    </row>
    <row r="937" ht="45" customHeight="1">
      <c r="A937" s="12" t="inlineStr">
        <is>
          <t>Statistics</t>
        </is>
      </c>
      <c r="B937" s="12" t="inlineStr">
        <is>
          <t>Displaying Data</t>
        </is>
      </c>
      <c r="C937" s="13" t="inlineStr">
        <is>
          <t>Scatter Graphs: Plotting [MF50.13]</t>
        </is>
      </c>
      <c r="D937" s="12" t="inlineStr">
        <is>
          <t>This nugget covers how to correctly draw axes for a scatter graph, including choosing an appropriate scale, using axes breaks and identifying the explanatory (independent) and response (dependent) variables.</t>
        </is>
      </c>
      <c r="E937" s="12" t="inlineStr">
        <is>
          <t>2fb49245-3505-4e92-ad46-436189b97a88</t>
        </is>
      </c>
    </row>
    <row r="938" ht="45" customHeight="1">
      <c r="A938" s="12" t="inlineStr">
        <is>
          <t>Statistics</t>
        </is>
      </c>
      <c r="B938" s="12" t="inlineStr">
        <is>
          <t>Displaying Data</t>
        </is>
      </c>
      <c r="C938" s="13" t="inlineStr">
        <is>
          <t>Scatter Graphs: Interpreting [MF50.14]</t>
        </is>
      </c>
      <c r="D938" s="12" t="inlineStr">
        <is>
          <t>This nugget covers identifying types of correlation from a scatter graph, and correlation and causality. It also covers drawing a line of best fit by eye, and using it to interpolate and extrapolate.</t>
        </is>
      </c>
      <c r="E938" s="12" t="inlineStr">
        <is>
          <t>8e065b06-2f3e-49d4-9061-3c05629fe38f</t>
        </is>
      </c>
    </row>
    <row r="939" ht="45" customHeight="1">
      <c r="A939" s="12" t="inlineStr">
        <is>
          <t>Statistics</t>
        </is>
      </c>
      <c r="B939" s="12" t="inlineStr">
        <is>
          <t>Displaying Data</t>
        </is>
      </c>
      <c r="C939" s="13" t="inlineStr">
        <is>
          <t>Scatter Graphs: Outliers [MF50.15]</t>
        </is>
      </c>
      <c r="D939" s="12" t="inlineStr">
        <is>
          <t>This nugget covers identifying outliers and the possible causes of an outlier on a scatter graph. It also covers what the effect of including an outlier has on the interpretation of correlation and drawing the line of best fit.</t>
        </is>
      </c>
      <c r="E939" s="12" t="inlineStr">
        <is>
          <t>0241e7a7-b962-4ac9-ac61-cd5906fcafa1</t>
        </is>
      </c>
    </row>
    <row r="940" ht="45" customHeight="1">
      <c r="A940" s="12" t="inlineStr">
        <is>
          <t>Statistics</t>
        </is>
      </c>
      <c r="B940" s="12" t="inlineStr">
        <is>
          <t>Displaying Data</t>
        </is>
      </c>
      <c r="C940" s="13" t="inlineStr">
        <is>
          <t>Line of Best Fit (Double Mean Point) [MF50.23]</t>
        </is>
      </c>
      <c r="D940" s="12" t="inlineStr">
        <is>
          <t xml:space="preserve">This nugget covers how to draw a line of best fit on a scatter graph by first calculating and plotting the double mean point. </t>
        </is>
      </c>
      <c r="E940" s="12" t="inlineStr">
        <is>
          <t>2324bc05-b470-498b-b25e-786997af95a2</t>
        </is>
      </c>
    </row>
    <row r="941" ht="45" customHeight="1">
      <c r="A941" s="12" t="inlineStr">
        <is>
          <t>Statistics</t>
        </is>
      </c>
      <c r="B941" s="12" t="inlineStr">
        <is>
          <t>Displaying Data</t>
        </is>
      </c>
      <c r="C941" s="13" t="inlineStr">
        <is>
          <t>Frequency Polygons: Drawing [MF50.16]</t>
        </is>
      </c>
      <c r="D941" s="12" t="inlineStr">
        <is>
          <t>This nugget has learning material and questions covering the topic of Frequency Polygons: Drawing.</t>
        </is>
      </c>
      <c r="E941" s="12" t="inlineStr">
        <is>
          <t>520f0979-b4bc-4f95-b050-af23edbb08db</t>
        </is>
      </c>
    </row>
    <row r="942" ht="45" customHeight="1">
      <c r="A942" s="12" t="inlineStr">
        <is>
          <t>Statistics</t>
        </is>
      </c>
      <c r="B942" s="12" t="inlineStr">
        <is>
          <t>Displaying Data</t>
        </is>
      </c>
      <c r="C942" s="13" t="inlineStr">
        <is>
          <t>Frequency Polygons: Interpreting [MF50.17]</t>
        </is>
      </c>
      <c r="D942" s="12" t="inlineStr">
        <is>
          <t>This nugget has learning material and questions covering the topic of Frequency Polygons: Interpreting.</t>
        </is>
      </c>
      <c r="E942" s="12" t="inlineStr">
        <is>
          <t>7d9e944c-8793-4bec-ae18-ebd07a13d7a1</t>
        </is>
      </c>
    </row>
    <row r="943" ht="45" customHeight="1">
      <c r="A943" s="12" t="inlineStr">
        <is>
          <t>Statistics</t>
        </is>
      </c>
      <c r="B943" s="12" t="inlineStr">
        <is>
          <t>Displaying Data</t>
        </is>
      </c>
      <c r="C943" s="13" t="inlineStr">
        <is>
          <t>Interpreting Misleading Data Representations [MF50.18]</t>
        </is>
      </c>
      <c r="D943" s="12" t="inlineStr">
        <is>
          <t>This nugget has learning material and questions covering the topic of Interpreting Data: Misleading Statements and common misconceptions when interpreting graphs.</t>
        </is>
      </c>
      <c r="E943" s="12" t="inlineStr">
        <is>
          <t>d823d943-e953-48bb-b3c6-fe4a42d01ca2</t>
        </is>
      </c>
    </row>
    <row r="944" ht="45" customHeight="1">
      <c r="A944" s="12" t="inlineStr">
        <is>
          <t>Statistics</t>
        </is>
      </c>
      <c r="B944" s="12" t="inlineStr">
        <is>
          <t>Displaying Data</t>
        </is>
      </c>
      <c r="C944" s="13" t="inlineStr">
        <is>
          <t>Choosing the Correct Graph [MF50.22]</t>
        </is>
      </c>
      <c r="D944" s="12" t="inlineStr">
        <is>
          <t xml:space="preserve">This nugget covers which type of graph is the best one to choose to display various types of data. It includes, bar charts, pie charts, line graphs and scatter graphs. </t>
        </is>
      </c>
      <c r="E944" s="12" t="inlineStr">
        <is>
          <t>fcdae9ca-e29d-4b4c-ae0e-1e5195784aff</t>
        </is>
      </c>
    </row>
    <row r="945" ht="45" customHeight="1">
      <c r="A945" s="12" t="inlineStr">
        <is>
          <t>Statistics</t>
        </is>
      </c>
      <c r="B945" s="12" t="inlineStr">
        <is>
          <t>Averages and the Range</t>
        </is>
      </c>
      <c r="C945" s="13" t="inlineStr">
        <is>
          <t>Diagnostic: Averages and the Range [MF00.70]</t>
        </is>
      </c>
      <c r="D945" s="12" t="inlineStr">
        <is>
          <t>This is a short diagnostic with questions on the topic of Averages and the Range.</t>
        </is>
      </c>
      <c r="E945" s="12" t="inlineStr">
        <is>
          <t>413e555d-dca7-44d3-ab82-c004c3f4aabe</t>
        </is>
      </c>
    </row>
    <row r="946" ht="45" customHeight="1">
      <c r="A946" s="12" t="inlineStr">
        <is>
          <t>Statistics</t>
        </is>
      </c>
      <c r="B946" s="12" t="inlineStr">
        <is>
          <t>Averages and the Range</t>
        </is>
      </c>
      <c r="C946" s="13" t="inlineStr">
        <is>
          <t>Mode [MF49.01]</t>
        </is>
      </c>
      <c r="D946" s="12" t="inlineStr">
        <is>
          <t>This nugget has learning material and questions covering the topic of Mode.</t>
        </is>
      </c>
      <c r="E946" s="12" t="inlineStr">
        <is>
          <t>31eaa5b8-8126-439a-86de-aff05e1d515f</t>
        </is>
      </c>
    </row>
    <row r="947" ht="45" customHeight="1">
      <c r="A947" s="12" t="inlineStr">
        <is>
          <t>Statistics</t>
        </is>
      </c>
      <c r="B947" s="12" t="inlineStr">
        <is>
          <t>Averages and the Range</t>
        </is>
      </c>
      <c r="C947" s="13" t="inlineStr">
        <is>
          <t>Median [MF49.02]</t>
        </is>
      </c>
      <c r="D947" s="12" t="inlineStr">
        <is>
          <t xml:space="preserve">This nugget contains finding the median of a set of numbers, either ordered or unordered. Some questions have an even amount of values, so the answer is found by adding the two middle values together and dividing by two. Answer can be decimals. </t>
        </is>
      </c>
      <c r="E947" s="12" t="inlineStr">
        <is>
          <t>d2d30438-773a-4e5c-ba44-d6ec4d36a624</t>
        </is>
      </c>
    </row>
    <row r="948" ht="45" customHeight="1">
      <c r="A948" s="12" t="inlineStr">
        <is>
          <t>Statistics</t>
        </is>
      </c>
      <c r="B948" s="12" t="inlineStr">
        <is>
          <t>Averages and the Range</t>
        </is>
      </c>
      <c r="C948" s="13" t="inlineStr">
        <is>
          <t>Mean 1: Positive Integers [MF49.03]</t>
        </is>
      </c>
      <c r="D948" s="12" t="inlineStr">
        <is>
          <t>This nugget has learning material and questions covering the topic of Mean 1.</t>
        </is>
      </c>
      <c r="E948" s="12" t="inlineStr">
        <is>
          <t>407bfa05-f281-4ede-ba95-edecac8d9825</t>
        </is>
      </c>
    </row>
    <row r="949" ht="45" customHeight="1">
      <c r="A949" s="12" t="inlineStr">
        <is>
          <t>Statistics</t>
        </is>
      </c>
      <c r="B949" s="12" t="inlineStr">
        <is>
          <t>Averages and the Range</t>
        </is>
      </c>
      <c r="C949" s="13" t="inlineStr">
        <is>
          <t>Mean 2: Decimals and Negatives [MF49.04]</t>
        </is>
      </c>
      <c r="D949" s="12" t="inlineStr">
        <is>
          <t>This nugget has learning material and questions covering the topic of Mean 2.</t>
        </is>
      </c>
      <c r="E949" s="12" t="inlineStr">
        <is>
          <t>3562309c-7c47-466f-b2cb-69607479baa4</t>
        </is>
      </c>
    </row>
    <row r="950" ht="45" customHeight="1">
      <c r="A950" s="12" t="inlineStr">
        <is>
          <t>Statistics</t>
        </is>
      </c>
      <c r="B950" s="12" t="inlineStr">
        <is>
          <t>Averages and the Range</t>
        </is>
      </c>
      <c r="C950" s="13" t="inlineStr">
        <is>
          <t>Mean 3: Finding Missing Values [MF49.05]</t>
        </is>
      </c>
      <c r="D950" s="12" t="inlineStr">
        <is>
          <t>This nugget has learning material and questions covering the topic of Mean 3.</t>
        </is>
      </c>
      <c r="E950" s="12" t="inlineStr">
        <is>
          <t>9d8c2557-a888-4a6b-bf79-06f96eab6df7</t>
        </is>
      </c>
    </row>
    <row r="951" ht="45" customHeight="1">
      <c r="A951" s="12" t="inlineStr">
        <is>
          <t>Statistics</t>
        </is>
      </c>
      <c r="B951" s="12" t="inlineStr">
        <is>
          <t>Averages and the Range</t>
        </is>
      </c>
      <c r="C951" s="13" t="inlineStr">
        <is>
          <t>Mean 4: Changing Means [MF49.06]</t>
        </is>
      </c>
      <c r="D951" s="12" t="inlineStr">
        <is>
          <t>This nugget has learning material and questions covering the topic of Mean 4.</t>
        </is>
      </c>
      <c r="E951" s="12" t="inlineStr">
        <is>
          <t>81d8a488-179f-4a6f-bc14-b811a127327c</t>
        </is>
      </c>
    </row>
    <row r="952" ht="45" customHeight="1">
      <c r="A952" s="12" t="inlineStr">
        <is>
          <t>Statistics</t>
        </is>
      </c>
      <c r="B952" s="12" t="inlineStr">
        <is>
          <t>Averages and the Range</t>
        </is>
      </c>
      <c r="C952" s="13" t="inlineStr">
        <is>
          <t>Range 1: Positive Integers [MF49.07]</t>
        </is>
      </c>
      <c r="D952" s="12" t="inlineStr">
        <is>
          <t>This nugget has learning material and questions covering the topic of Range 1.</t>
        </is>
      </c>
      <c r="E952" s="12" t="inlineStr">
        <is>
          <t>c06ff0a7-34d3-4d8e-8534-c0761c520acc</t>
        </is>
      </c>
    </row>
    <row r="953" ht="45" customHeight="1">
      <c r="A953" s="12" t="inlineStr">
        <is>
          <t>Statistics</t>
        </is>
      </c>
      <c r="B953" s="12" t="inlineStr">
        <is>
          <t>Averages and the Range</t>
        </is>
      </c>
      <c r="C953" s="13" t="inlineStr">
        <is>
          <t>Range 2: Decimals and Negatives [MF49.08]</t>
        </is>
      </c>
      <c r="D953" s="12" t="inlineStr">
        <is>
          <t>This nugget has learning material and questions covering the topic of Range 2.</t>
        </is>
      </c>
      <c r="E953" s="12" t="inlineStr">
        <is>
          <t>6b95fc61-2683-49d8-902c-c5bdb628ad7b</t>
        </is>
      </c>
    </row>
    <row r="954" ht="45" customHeight="1">
      <c r="A954" s="12" t="inlineStr">
        <is>
          <t>Statistics</t>
        </is>
      </c>
      <c r="B954" s="12" t="inlineStr">
        <is>
          <t>Averages and the Range</t>
        </is>
      </c>
      <c r="C954" s="13" t="inlineStr">
        <is>
          <t>Applying Averages and the Range 1: Raw Data [MF49.09]</t>
        </is>
      </c>
      <c r="D954" s="12" t="inlineStr">
        <is>
          <t>This nugget has learning material and questions covering the topic of Applying Averages and the Range 1.</t>
        </is>
      </c>
      <c r="E954" s="12" t="inlineStr">
        <is>
          <t>39c86c54-c616-4dfe-b466-53273c00888e</t>
        </is>
      </c>
    </row>
    <row r="955" ht="45" customHeight="1">
      <c r="A955" s="12" t="inlineStr">
        <is>
          <t>Statistics</t>
        </is>
      </c>
      <c r="B955" s="12" t="inlineStr">
        <is>
          <t>Averages and the Range</t>
        </is>
      </c>
      <c r="C955" s="13" t="inlineStr">
        <is>
          <t>Using Averages and Range [MF49.20]</t>
        </is>
      </c>
      <c r="D955" s="12" t="inlineStr">
        <is>
          <t>This nugget has learning material and questions covering the topic of Averages and Range: Understanding.</t>
        </is>
      </c>
      <c r="E955" s="12" t="inlineStr">
        <is>
          <t>91df0222-2e81-4f0b-80bc-d9e098d54693</t>
        </is>
      </c>
    </row>
    <row r="956" ht="45" customHeight="1">
      <c r="A956" s="12" t="inlineStr">
        <is>
          <t>Statistics</t>
        </is>
      </c>
      <c r="B956" s="12" t="inlineStr">
        <is>
          <t>Averages and the Range</t>
        </is>
      </c>
      <c r="C956" s="13" t="inlineStr">
        <is>
          <t>Using Averages and Range: Comparing Two Data Sets [MF49.21]</t>
        </is>
      </c>
      <c r="D956" s="12" t="inlineStr">
        <is>
          <t>This nugget has learning material and questions covering the topic of Comparing 2 Data Sets Using Averages and Range.</t>
        </is>
      </c>
      <c r="E956" s="12" t="inlineStr">
        <is>
          <t>26bc7d2f-dbc6-457c-a88a-b572cb8a36ca</t>
        </is>
      </c>
    </row>
    <row r="957" ht="45" customHeight="1">
      <c r="A957" s="12" t="inlineStr">
        <is>
          <t>Statistics</t>
        </is>
      </c>
      <c r="B957" s="12" t="inlineStr">
        <is>
          <t>Averages and the Range</t>
        </is>
      </c>
      <c r="C957" s="13" t="inlineStr">
        <is>
          <t>Diagnostic: Averages and the Range from a Frequency Table [MF00.71]</t>
        </is>
      </c>
      <c r="D957" s="12" t="inlineStr">
        <is>
          <t>This is a short diagnostic with questions on the topic of Averages and the Range from a Frequency Table.</t>
        </is>
      </c>
      <c r="E957" s="12" t="inlineStr">
        <is>
          <t>8e2ca5ee-dc5e-4a4a-88de-f99521590b7f</t>
        </is>
      </c>
    </row>
    <row r="958" ht="45" customHeight="1">
      <c r="A958" s="12" t="inlineStr">
        <is>
          <t>Statistics</t>
        </is>
      </c>
      <c r="B958" s="12" t="inlineStr">
        <is>
          <t>Averages and the Range</t>
        </is>
      </c>
      <c r="C958" s="13" t="inlineStr">
        <is>
          <t>Mode from Frequency Table [MF49.10]</t>
        </is>
      </c>
      <c r="D958" s="12" t="inlineStr">
        <is>
          <t>This nugget has learning material and questions covering the topic of Mode from Frequency Table.</t>
        </is>
      </c>
      <c r="E958" s="12" t="inlineStr">
        <is>
          <t>62784caa-f070-498c-8784-89d894cbdac4</t>
        </is>
      </c>
    </row>
    <row r="959" ht="45" customHeight="1">
      <c r="A959" s="12" t="inlineStr">
        <is>
          <t>Statistics</t>
        </is>
      </c>
      <c r="B959" s="12" t="inlineStr">
        <is>
          <t>Averages and the Range</t>
        </is>
      </c>
      <c r="C959" s="13" t="inlineStr">
        <is>
          <t>Median from Frequency Table [MF49.11]</t>
        </is>
      </c>
      <c r="D959" s="12" t="inlineStr">
        <is>
          <t>This nugget has learning material and questions covering the topic of Median from Frequency Table.</t>
        </is>
      </c>
      <c r="E959" s="12" t="inlineStr">
        <is>
          <t>33c32bbf-d2cd-4f85-b249-3a1615b200c8</t>
        </is>
      </c>
    </row>
    <row r="960" ht="45" customHeight="1">
      <c r="A960" s="12" t="inlineStr">
        <is>
          <t>Statistics</t>
        </is>
      </c>
      <c r="B960" s="12" t="inlineStr">
        <is>
          <t>Averages and the Range</t>
        </is>
      </c>
      <c r="C960" s="13" t="inlineStr">
        <is>
          <t>Mean from Frequency Table [MF49.12]</t>
        </is>
      </c>
      <c r="D960" s="12" t="inlineStr">
        <is>
          <t>This nugget has learning material and questions covering the topic of Mean from Frequency Table.</t>
        </is>
      </c>
      <c r="E960" s="12" t="inlineStr">
        <is>
          <t>1949a57b-3256-4109-b00c-880acd7c69c7</t>
        </is>
      </c>
    </row>
    <row r="961" ht="45" customHeight="1">
      <c r="A961" s="12" t="inlineStr">
        <is>
          <t>Statistics</t>
        </is>
      </c>
      <c r="B961" s="12" t="inlineStr">
        <is>
          <t>Averages and the Range</t>
        </is>
      </c>
      <c r="C961" s="13" t="inlineStr">
        <is>
          <t>Range from Frequency Table [MF49.13]</t>
        </is>
      </c>
      <c r="D961" s="12" t="inlineStr">
        <is>
          <t>This nugget has learning material and questions covering the topic of Range from Frequency Table.</t>
        </is>
      </c>
      <c r="E961" s="12" t="inlineStr">
        <is>
          <t>d08ea0b1-7d68-4a92-8f84-83864eb79437</t>
        </is>
      </c>
    </row>
    <row r="962" ht="45" customHeight="1">
      <c r="A962" s="12" t="inlineStr">
        <is>
          <t>Statistics</t>
        </is>
      </c>
      <c r="B962" s="12" t="inlineStr">
        <is>
          <t>Averages and the Range</t>
        </is>
      </c>
      <c r="C962" s="13" t="inlineStr">
        <is>
          <t>Modal Class from Grouped Frequency Table [MF49.14]</t>
        </is>
      </c>
      <c r="D962" s="12" t="inlineStr">
        <is>
          <t>This nugget has learning material and questions covering the topic of Modal Class from Grouped Frequency Table.</t>
        </is>
      </c>
      <c r="E962" s="12" t="inlineStr">
        <is>
          <t>5c26cefd-98c6-42fe-ab7c-90f47418a87e</t>
        </is>
      </c>
    </row>
    <row r="963" ht="45" customHeight="1">
      <c r="A963" s="12" t="inlineStr">
        <is>
          <t>Statistics</t>
        </is>
      </c>
      <c r="B963" s="12" t="inlineStr">
        <is>
          <t>Averages and the Range</t>
        </is>
      </c>
      <c r="C963" s="13" t="inlineStr">
        <is>
          <t>Median Class from Grouped Frequency Table [MF49.15]</t>
        </is>
      </c>
      <c r="D963" s="12" t="inlineStr">
        <is>
          <t>This nugget has learning material and questions covering the topic of Median from Grouped Frequency Table.</t>
        </is>
      </c>
      <c r="E963" s="12" t="inlineStr">
        <is>
          <t>2a39e4c9-854f-4092-8e2e-baeebc72a57b</t>
        </is>
      </c>
    </row>
    <row r="964" ht="45" customHeight="1">
      <c r="A964" s="12" t="inlineStr">
        <is>
          <t>Statistics</t>
        </is>
      </c>
      <c r="B964" s="12" t="inlineStr">
        <is>
          <t>Averages and the Range</t>
        </is>
      </c>
      <c r="C964" s="13" t="inlineStr">
        <is>
          <t>Mean from Grouped Frequency Table 1: Discrete and Continuous Data [MF49.16]</t>
        </is>
      </c>
      <c r="D964" s="12" t="inlineStr">
        <is>
          <t>This nugget has learning material and questions covering the topic of Mean from Grouped Frequency Table 1.</t>
        </is>
      </c>
      <c r="E964" s="12" t="inlineStr">
        <is>
          <t>18d59836-3084-4341-b58a-a669fc307011</t>
        </is>
      </c>
    </row>
    <row r="965" ht="45" customHeight="1">
      <c r="A965" s="12" t="inlineStr">
        <is>
          <t>Statistics</t>
        </is>
      </c>
      <c r="B965" s="12" t="inlineStr">
        <is>
          <t>Averages and the Range</t>
        </is>
      </c>
      <c r="C965" s="13" t="inlineStr">
        <is>
          <t>Mean from Grouped Frequency Table 2: Continuous Data [MF49.17]</t>
        </is>
      </c>
      <c r="D965" s="12" t="inlineStr">
        <is>
          <t>This nugget has learning material and questions covering the topic of Mean from Grouped Frequency Table 2.</t>
        </is>
      </c>
      <c r="E965" s="12" t="inlineStr">
        <is>
          <t>c3e6f666-9cfb-4401-b535-b9a6d569bc61</t>
        </is>
      </c>
    </row>
    <row r="966" ht="45" customHeight="1">
      <c r="A966" s="12" t="inlineStr">
        <is>
          <t>Statistics</t>
        </is>
      </c>
      <c r="B966" s="12" t="inlineStr">
        <is>
          <t>Averages and the Range</t>
        </is>
      </c>
      <c r="C966" s="13" t="inlineStr">
        <is>
          <t>Median from a Grouped Frequency Table [FM49.22]</t>
        </is>
      </c>
      <c r="D966" s="12" t="inlineStr">
        <is>
          <t xml:space="preserve">This nugget covers finding the median from a grouped frequency table using interpolation. </t>
        </is>
      </c>
      <c r="E966" s="12" t="inlineStr">
        <is>
          <t>3b292d0c-786a-44a5-b981-2cf991d7985a</t>
        </is>
      </c>
    </row>
    <row r="967" ht="45" customHeight="1">
      <c r="A967" s="12" t="inlineStr">
        <is>
          <t>Statistics</t>
        </is>
      </c>
      <c r="B967" s="12" t="inlineStr">
        <is>
          <t>Cumulative Frequency and Box Plots</t>
        </is>
      </c>
      <c r="C967" s="13" t="inlineStr">
        <is>
          <t>Diagnostic: Cumulative Frequency [MH00.43]</t>
        </is>
      </c>
      <c r="D967" s="12" t="inlineStr">
        <is>
          <t>This is a short diagnostic with questions on the topic of Cumulative Frequency.</t>
        </is>
      </c>
      <c r="E967" s="12" t="inlineStr">
        <is>
          <t>7d3fc101-fb50-4d59-9bd0-01b8a5921265</t>
        </is>
      </c>
    </row>
    <row r="968" ht="45" customHeight="1">
      <c r="A968" s="12" t="inlineStr">
        <is>
          <t>Statistics</t>
        </is>
      </c>
      <c r="B968" s="12" t="inlineStr">
        <is>
          <t>Cumulative Frequency and Box Plots</t>
        </is>
      </c>
      <c r="C968" s="13" t="inlineStr">
        <is>
          <t>Cumulative Frequency 1: Calculating [MH60.01]</t>
        </is>
      </c>
      <c r="D968" s="12" t="inlineStr">
        <is>
          <t>This nugget has learning material and questions covering the topic of Cumulative Frequency 1: Calculating.</t>
        </is>
      </c>
      <c r="E968" s="12" t="inlineStr">
        <is>
          <t>8d1a2fc6-db24-440c-8b0d-9c8787232aa1</t>
        </is>
      </c>
    </row>
    <row r="969" ht="45" customHeight="1">
      <c r="A969" s="12" t="inlineStr">
        <is>
          <t>Statistics</t>
        </is>
      </c>
      <c r="B969" s="12" t="inlineStr">
        <is>
          <t>Cumulative Frequency and Box Plots</t>
        </is>
      </c>
      <c r="C969" s="13" t="inlineStr">
        <is>
          <t>Cumulative Frequency 2: Drawing [MH60.02]</t>
        </is>
      </c>
      <c r="D969" s="12" t="inlineStr">
        <is>
          <t>This nugget has learning material and questions covering the topic of Cumulative Frequency 2: Drawing.</t>
        </is>
      </c>
      <c r="E969" s="12" t="inlineStr">
        <is>
          <t>d31ebe97-bf9d-4790-9783-c673eb8b1e78</t>
        </is>
      </c>
    </row>
    <row r="970" ht="45" customHeight="1">
      <c r="A970" s="12" t="inlineStr">
        <is>
          <t>Statistics</t>
        </is>
      </c>
      <c r="B970" s="12" t="inlineStr">
        <is>
          <t>Cumulative Frequency and Box Plots</t>
        </is>
      </c>
      <c r="C970" s="13" t="inlineStr">
        <is>
          <t>Cumulative Frequency 3: Calculating Frequency [MH60.03]</t>
        </is>
      </c>
      <c r="D970" s="12" t="inlineStr">
        <is>
          <t>This nugget has learning material and questions covering the topic of Cumulative Frequency 3: Calculating Frequency.</t>
        </is>
      </c>
      <c r="E970" s="12" t="inlineStr">
        <is>
          <t>4c1c7449-23d6-465a-bbd0-8777c1b42f08</t>
        </is>
      </c>
    </row>
    <row r="971" ht="45" customHeight="1">
      <c r="A971" s="12" t="inlineStr">
        <is>
          <t>Statistics</t>
        </is>
      </c>
      <c r="B971" s="12" t="inlineStr">
        <is>
          <t>Cumulative Frequency and Box Plots</t>
        </is>
      </c>
      <c r="C971" s="13" t="inlineStr">
        <is>
          <t>Cumulative Frequency 4: Finding Values [MH60.04]</t>
        </is>
      </c>
      <c r="D971" s="12" t="inlineStr">
        <is>
          <t>This nugget has learning material and questions covering the topic of Cumulative Frequency 4: Finding Values.</t>
        </is>
      </c>
      <c r="E971" s="12" t="inlineStr">
        <is>
          <t>0dc0bc18-5974-4976-9ae1-8aace7695047</t>
        </is>
      </c>
    </row>
    <row r="972" ht="45" customHeight="1">
      <c r="A972" s="12" t="inlineStr">
        <is>
          <t>Statistics</t>
        </is>
      </c>
      <c r="B972" s="12" t="inlineStr">
        <is>
          <t>Cumulative Frequency and Box Plots</t>
        </is>
      </c>
      <c r="C972" s="13" t="inlineStr">
        <is>
          <t>Cumulative Frequency 5: Median [MH60.05]</t>
        </is>
      </c>
      <c r="D972" s="12" t="inlineStr">
        <is>
          <t>This nugget has learning material and questions covering the topic of Cumulative Frequency 5: Median.</t>
        </is>
      </c>
      <c r="E972" s="12" t="inlineStr">
        <is>
          <t>5961a617-75ad-40f2-ab8a-e7c77d8bee22</t>
        </is>
      </c>
    </row>
    <row r="973" ht="45" customHeight="1">
      <c r="A973" s="12" t="inlineStr">
        <is>
          <t>Statistics</t>
        </is>
      </c>
      <c r="B973" s="12" t="inlineStr">
        <is>
          <t>Cumulative Frequency and Box Plots</t>
        </is>
      </c>
      <c r="C973" s="13" t="inlineStr">
        <is>
          <t>Cumulative Frequency 6: Quartiles [MH60.06]</t>
        </is>
      </c>
      <c r="D973" s="12" t="inlineStr">
        <is>
          <t>This nugget has learning material and questions covering the topic of Cumulative Frequency 6: Quartiles.</t>
        </is>
      </c>
      <c r="E973" s="12" t="inlineStr">
        <is>
          <t>636f5832-b8a7-4dc1-9aa8-9d66a576fd7a</t>
        </is>
      </c>
    </row>
    <row r="974" ht="45" customHeight="1">
      <c r="A974" s="12" t="inlineStr">
        <is>
          <t>Statistics</t>
        </is>
      </c>
      <c r="B974" s="12" t="inlineStr">
        <is>
          <t>Cumulative Frequency and Box Plots</t>
        </is>
      </c>
      <c r="C974" s="13" t="inlineStr">
        <is>
          <t>Cumulative Frequency 7: Interquartile Range [MH60.07]</t>
        </is>
      </c>
      <c r="D974" s="12" t="inlineStr">
        <is>
          <t>This nugget has learning material and questions covering the topic of Cumulative Frequency 7: Interquartile Range.</t>
        </is>
      </c>
      <c r="E974" s="12" t="inlineStr">
        <is>
          <t>8214a2fb-cb23-4225-b238-a3247b8f8747</t>
        </is>
      </c>
    </row>
    <row r="975" ht="45" customHeight="1">
      <c r="A975" s="12" t="inlineStr">
        <is>
          <t>Statistics</t>
        </is>
      </c>
      <c r="B975" s="12" t="inlineStr">
        <is>
          <t>Cumulative Frequency and Box Plots</t>
        </is>
      </c>
      <c r="C975" s="13" t="inlineStr">
        <is>
          <t>Cumulative Frequency 8: Plot and Evaluate [MH60.08]</t>
        </is>
      </c>
      <c r="D975" s="12" t="inlineStr">
        <is>
          <t>This nugget has learning material and questions covering the topic of Cumulative Frequency 8: Plot and Evaluate.</t>
        </is>
      </c>
      <c r="E975" s="12" t="inlineStr">
        <is>
          <t>515abb77-9001-4741-b006-bd476a2aa2b5</t>
        </is>
      </c>
    </row>
    <row r="976" ht="45" customHeight="1">
      <c r="A976" s="12" t="inlineStr">
        <is>
          <t>Statistics</t>
        </is>
      </c>
      <c r="B976" s="12" t="inlineStr">
        <is>
          <t>Cumulative Frequency and Box Plots</t>
        </is>
      </c>
      <c r="C976" s="13" t="inlineStr">
        <is>
          <t>Diagnostic: Box Plots [MH00.44]</t>
        </is>
      </c>
      <c r="D976" s="12" t="inlineStr">
        <is>
          <t>This is a short diagnostic with questions on the topic of Box Plots.</t>
        </is>
      </c>
      <c r="E976" s="12" t="inlineStr">
        <is>
          <t>8bd0043a-38a0-40a5-92f9-ae9fba4e8910</t>
        </is>
      </c>
    </row>
    <row r="977" ht="45" customHeight="1">
      <c r="A977" s="12" t="inlineStr">
        <is>
          <t>Statistics</t>
        </is>
      </c>
      <c r="B977" s="12" t="inlineStr">
        <is>
          <t>Cumulative Frequency and Box Plots</t>
        </is>
      </c>
      <c r="C977" s="13" t="inlineStr">
        <is>
          <t>Box Plots 1: Interpret [MH60.09]</t>
        </is>
      </c>
      <c r="D977" s="12" t="inlineStr">
        <is>
          <t>This nugget has learning material and questions covering the topic of interpreting box plots.</t>
        </is>
      </c>
      <c r="E977" s="12" t="inlineStr">
        <is>
          <t>388b59c7-5df8-4693-bd0b-67261aad99be</t>
        </is>
      </c>
    </row>
    <row r="978" ht="45" customHeight="1">
      <c r="A978" s="12" t="inlineStr">
        <is>
          <t>Statistics</t>
        </is>
      </c>
      <c r="B978" s="12" t="inlineStr">
        <is>
          <t>Cumulative Frequency and Box Plots</t>
        </is>
      </c>
      <c r="C978" s="13" t="inlineStr">
        <is>
          <t>Box Plots 2: Finding Values to Plot [MH60.10]</t>
        </is>
      </c>
      <c r="D978" s="12" t="inlineStr">
        <is>
          <t>This nugget has learning material and questions covering the topic of Box Plots 2: Finding Values to Plot.</t>
        </is>
      </c>
      <c r="E978" s="12" t="inlineStr">
        <is>
          <t>fc25ddbd-f3bb-4675-805d-2d4fdca2f42d</t>
        </is>
      </c>
    </row>
    <row r="979" ht="45" customHeight="1">
      <c r="A979" s="12" t="inlineStr">
        <is>
          <t>Statistics</t>
        </is>
      </c>
      <c r="B979" s="12" t="inlineStr">
        <is>
          <t>Cumulative Frequency and Box Plots</t>
        </is>
      </c>
      <c r="C979" s="13" t="inlineStr">
        <is>
          <t>Box Plots 3: Draw from List [MH60.11]</t>
        </is>
      </c>
      <c r="D979" s="12" t="inlineStr">
        <is>
          <t>This nugget has learning material and questions covering the topic of Box Plots 3: Draw from List.</t>
        </is>
      </c>
      <c r="E979" s="12" t="inlineStr">
        <is>
          <t>04e03dbf-edba-4f2b-a0f1-ea649d05d609</t>
        </is>
      </c>
    </row>
    <row r="980" ht="45" customHeight="1">
      <c r="A980" s="12" t="inlineStr">
        <is>
          <t>Statistics</t>
        </is>
      </c>
      <c r="B980" s="12" t="inlineStr">
        <is>
          <t>Cumulative Frequency and Box Plots</t>
        </is>
      </c>
      <c r="C980" s="13" t="inlineStr">
        <is>
          <t>Box Plots 4: Draw from Data [MH60.12]</t>
        </is>
      </c>
      <c r="D980" s="12" t="inlineStr">
        <is>
          <t>This nugget has learning material and questions covering the topic of Box Plots 4: Draw from Data.</t>
        </is>
      </c>
      <c r="E980" s="12" t="inlineStr">
        <is>
          <t>e906f96d-1d7d-4b23-9547-7831b967f122</t>
        </is>
      </c>
    </row>
    <row r="981" ht="45" customHeight="1">
      <c r="A981" s="12" t="inlineStr">
        <is>
          <t>Statistics</t>
        </is>
      </c>
      <c r="B981" s="12" t="inlineStr">
        <is>
          <t>Cumulative Frequency and Box Plots</t>
        </is>
      </c>
      <c r="C981" s="13" t="inlineStr">
        <is>
          <t>Box Plots 5: Evaluate and Compare [MH60.13]</t>
        </is>
      </c>
      <c r="D981" s="12" t="inlineStr">
        <is>
          <t>This nugget has learning material and questions covering the topic of Box Plots 5: Evaluate and Compare.</t>
        </is>
      </c>
      <c r="E981" s="12" t="inlineStr">
        <is>
          <t>dde0123e-f667-4a2d-8faf-29856a4aa3f8</t>
        </is>
      </c>
    </row>
    <row r="982" ht="45" customHeight="1">
      <c r="A982" s="12" t="inlineStr">
        <is>
          <t>Statistics</t>
        </is>
      </c>
      <c r="B982" s="12" t="inlineStr">
        <is>
          <t>Cumulative Frequency and Box Plots</t>
        </is>
      </c>
      <c r="C982" s="13" t="inlineStr">
        <is>
          <t>Cumulative Frequency and Box Plots [MH60.14]</t>
        </is>
      </c>
      <c r="D982" s="12" t="inlineStr">
        <is>
          <t>This nugget has learning material and questions covering the topic of Cumulative Frequency and Box Plots.</t>
        </is>
      </c>
      <c r="E982" s="12" t="inlineStr">
        <is>
          <t>ff84ac56-0ac2-4354-a004-d4f0caad2d3b</t>
        </is>
      </c>
    </row>
    <row r="983" ht="45" customHeight="1">
      <c r="A983" s="12" t="inlineStr">
        <is>
          <t>Statistics</t>
        </is>
      </c>
      <c r="B983" s="12" t="inlineStr">
        <is>
          <t>Histograms</t>
        </is>
      </c>
      <c r="C983" s="13" t="inlineStr">
        <is>
          <t>Diagnostic: Histograms [MH00.45]</t>
        </is>
      </c>
      <c r="D983" s="12" t="inlineStr">
        <is>
          <t>This is a short diagnostic with questions on the topic of Histograms.</t>
        </is>
      </c>
      <c r="E983" s="12" t="inlineStr">
        <is>
          <t>660ac54e-c44c-4e07-a3e9-76e7558588d7</t>
        </is>
      </c>
    </row>
    <row r="984" ht="45" customHeight="1">
      <c r="A984" s="12" t="inlineStr">
        <is>
          <t>Statistics</t>
        </is>
      </c>
      <c r="B984" s="12" t="inlineStr">
        <is>
          <t>Histograms</t>
        </is>
      </c>
      <c r="C984" s="13" t="inlineStr">
        <is>
          <t>Frequency Density 1: Calculating [MH61.01]</t>
        </is>
      </c>
      <c r="D984" s="12" t="inlineStr">
        <is>
          <t>This nugget has learning material and questions covering the topic of Frequency Density 1.</t>
        </is>
      </c>
      <c r="E984" s="12" t="inlineStr">
        <is>
          <t>b4d45ef8-2bbc-4e5e-a55c-bf5fa6ad3fde</t>
        </is>
      </c>
    </row>
    <row r="985" ht="45" customHeight="1">
      <c r="A985" s="12" t="inlineStr">
        <is>
          <t>Statistics</t>
        </is>
      </c>
      <c r="B985" s="12" t="inlineStr">
        <is>
          <t>Histograms</t>
        </is>
      </c>
      <c r="C985" s="13" t="inlineStr">
        <is>
          <t>Frequency Density 2: Problem Solving [MH61.02]</t>
        </is>
      </c>
      <c r="D985" s="12" t="inlineStr">
        <is>
          <t>This nugget has learning material and questions covering the topic of Frequency Density 2.</t>
        </is>
      </c>
      <c r="E985" s="12" t="inlineStr">
        <is>
          <t>c60dfd7e-f4eb-4aa9-8adc-929d0e92dbed</t>
        </is>
      </c>
    </row>
    <row r="986" ht="45" customHeight="1">
      <c r="A986" s="12" t="inlineStr">
        <is>
          <t>Statistics</t>
        </is>
      </c>
      <c r="B986" s="12" t="inlineStr">
        <is>
          <t>Histograms</t>
        </is>
      </c>
      <c r="C986" s="13" t="inlineStr">
        <is>
          <t>Histograms 1: Choosing Axes [MH61.03]</t>
        </is>
      </c>
      <c r="D986" s="12" t="inlineStr">
        <is>
          <t>This nugget has learning material and questions covering the topic of Histograms 1.</t>
        </is>
      </c>
      <c r="E986" s="12" t="inlineStr">
        <is>
          <t>1336ee15-6aec-4113-ad1b-43ab508f23a8</t>
        </is>
      </c>
    </row>
    <row r="987" ht="45" customHeight="1">
      <c r="A987" s="12" t="inlineStr">
        <is>
          <t>Statistics</t>
        </is>
      </c>
      <c r="B987" s="12" t="inlineStr">
        <is>
          <t>Histograms</t>
        </is>
      </c>
      <c r="C987" s="13" t="inlineStr">
        <is>
          <t>Histograms 2: Plotting [MH61.04]</t>
        </is>
      </c>
      <c r="D987" s="12" t="inlineStr">
        <is>
          <t>This nugget has learning material and questions covering the topic of Histograms 2.</t>
        </is>
      </c>
      <c r="E987" s="12" t="inlineStr">
        <is>
          <t>489d11f0-98d2-4a9a-bc8b-422422113f6a</t>
        </is>
      </c>
    </row>
    <row r="988" ht="45" customHeight="1">
      <c r="A988" s="12" t="inlineStr">
        <is>
          <t>Statistics</t>
        </is>
      </c>
      <c r="B988" s="12" t="inlineStr">
        <is>
          <t>Histograms</t>
        </is>
      </c>
      <c r="C988" s="13" t="inlineStr">
        <is>
          <t>Histograms 3: Calculating Frequency [MH61.05]</t>
        </is>
      </c>
      <c r="D988" s="12" t="inlineStr">
        <is>
          <t>This nugget has learning material and questions covering the topic of Histograms 3.</t>
        </is>
      </c>
      <c r="E988" s="12" t="inlineStr">
        <is>
          <t>8749789e-9273-47cc-895a-10e5c1e5f1be</t>
        </is>
      </c>
    </row>
    <row r="989" ht="45" customHeight="1">
      <c r="A989" s="12" t="inlineStr">
        <is>
          <t>Statistics</t>
        </is>
      </c>
      <c r="B989" s="12" t="inlineStr">
        <is>
          <t>Histograms</t>
        </is>
      </c>
      <c r="C989" s="13" t="inlineStr">
        <is>
          <t>Histograms 4: Calculating Frequency within a Given Range [MH61.06]</t>
        </is>
      </c>
      <c r="D989" s="12" t="inlineStr">
        <is>
          <t>This nugget has learning material and questions covering the topic of Histograms 4.</t>
        </is>
      </c>
      <c r="E989" s="12" t="inlineStr">
        <is>
          <t>a98e211d-8b42-491a-9889-874863c2719e</t>
        </is>
      </c>
    </row>
    <row r="990" ht="45" customHeight="1">
      <c r="A990" s="12" t="inlineStr">
        <is>
          <t>Statistics</t>
        </is>
      </c>
      <c r="B990" s="12" t="inlineStr">
        <is>
          <t>Histograms</t>
        </is>
      </c>
      <c r="C990" s="13" t="inlineStr">
        <is>
          <t>Histograms 5: Mixed Exercise (Consolidates 1-4) [MH61.07]</t>
        </is>
      </c>
      <c r="D990" s="12" t="inlineStr">
        <is>
          <t>This nugget has learning material and questions covering the topic of Histograms 5.</t>
        </is>
      </c>
      <c r="E990" s="12" t="inlineStr">
        <is>
          <t>35a2df1f-3670-44ef-a3a3-90331fec059c</t>
        </is>
      </c>
    </row>
    <row r="991" ht="45" customHeight="1">
      <c r="A991" s="12" t="inlineStr">
        <is>
          <t>Statistics</t>
        </is>
      </c>
      <c r="B991" s="12" t="inlineStr">
        <is>
          <t>Histograms</t>
        </is>
      </c>
      <c r="C991" s="13" t="inlineStr">
        <is>
          <t>Histograms 6: Finding Fractions and Percentages [MH61.08]</t>
        </is>
      </c>
      <c r="D991" s="12" t="inlineStr">
        <is>
          <t>This nugget has learning material and questions covering the topic of Histograms 6.</t>
        </is>
      </c>
      <c r="E991" s="12" t="inlineStr">
        <is>
          <t>ed3d2fe2-5868-4524-bd23-455339ba8736</t>
        </is>
      </c>
    </row>
    <row r="992" ht="45" customHeight="1">
      <c r="A992" s="12" t="inlineStr">
        <is>
          <t>Statistics</t>
        </is>
      </c>
      <c r="B992" s="12" t="inlineStr">
        <is>
          <t>Histograms</t>
        </is>
      </c>
      <c r="C992" s="13" t="inlineStr">
        <is>
          <t>Histograms 7: Finding Proportions [MH61.09]</t>
        </is>
      </c>
      <c r="D992" s="12" t="inlineStr">
        <is>
          <t>This nugget has learning material and questions covering the topic of Histograms 7.</t>
        </is>
      </c>
      <c r="E992" s="12" t="inlineStr">
        <is>
          <t>6dbbb47a-4b80-4df7-b676-f197088414a1</t>
        </is>
      </c>
    </row>
    <row r="993" ht="45" customHeight="1">
      <c r="A993" s="12" t="inlineStr">
        <is>
          <t>Statistics</t>
        </is>
      </c>
      <c r="B993" s="12" t="inlineStr">
        <is>
          <t>Histograms</t>
        </is>
      </c>
      <c r="C993" s="13" t="inlineStr">
        <is>
          <t>Histograms 8: Median [MH61.10]</t>
        </is>
      </c>
      <c r="D993" s="12" t="inlineStr">
        <is>
          <t>This nugget has learning material and questions covering the topic of Histograms 8.</t>
        </is>
      </c>
      <c r="E993" s="12" t="inlineStr">
        <is>
          <t>a25a784a-68e3-4061-85a6-556555d08dc1</t>
        </is>
      </c>
    </row>
    <row r="994" ht="45" customHeight="1">
      <c r="A994" s="12" t="inlineStr">
        <is>
          <t>Statistics</t>
        </is>
      </c>
      <c r="B994" s="12" t="inlineStr">
        <is>
          <t>Histograms</t>
        </is>
      </c>
      <c r="C994" s="13" t="inlineStr">
        <is>
          <t>Histograms 9: Mean [MH61.11]</t>
        </is>
      </c>
      <c r="D994" s="12" t="inlineStr">
        <is>
          <t>This nugget has learning material and questions covering the topic of Histograms 9.</t>
        </is>
      </c>
      <c r="E994" s="12" t="inlineStr">
        <is>
          <t>5a5fef84-ad9a-46f6-bbbc-97bd493d574e</t>
        </is>
      </c>
    </row>
    <row r="995" ht="45" customHeight="1">
      <c r="A995" s="12" t="inlineStr">
        <is>
          <t>Statistics</t>
        </is>
      </c>
      <c r="B995" s="12" t="inlineStr">
        <is>
          <t>Histograms</t>
        </is>
      </c>
      <c r="C995" s="13" t="inlineStr">
        <is>
          <t>Histograms 10: Mixed Exercise (Consolidates 6-9) [MH61.12]</t>
        </is>
      </c>
      <c r="D995" s="12" t="inlineStr">
        <is>
          <t>This nugget has learning material and questions covering the topic of Histograms 10.</t>
        </is>
      </c>
      <c r="E995" s="12" t="inlineStr">
        <is>
          <t>80740b94-333b-4472-ae00-47846d9b2123</t>
        </is>
      </c>
    </row>
  </sheetData>
  <mergeCells count="1">
    <mergeCell ref="A6:E6"/>
  </mergeCells>
  <pageMargins left="0.75" right="0.75" top="1" bottom="1" header="0.5" footer="0.5"/>
</worksheet>
</file>

<file path=xl/worksheets/sheet18.xml><?xml version="1.0" encoding="utf-8"?>
<worksheet xmlns="http://schemas.openxmlformats.org/spreadsheetml/2006/main">
  <sheetPr>
    <outlinePr summaryBelow="1" summaryRight="1"/>
    <pageSetUpPr/>
  </sheetPr>
  <dimension ref="A1:E55"/>
  <sheetViews>
    <sheetView showGridLines="0" workbookViewId="0">
      <selection activeCell="A1" sqref="A1"/>
    </sheetView>
  </sheetViews>
  <sheetFormatPr baseColWidth="8" defaultRowHeight="15"/>
  <cols>
    <col width="29" customWidth="1" min="1" max="1"/>
    <col width="21" customWidth="1" min="2" max="2"/>
    <col width="60" customWidth="1" min="3" max="3"/>
    <col width="60" customWidth="1" min="4" max="4"/>
    <col hidden="1" width="40" customWidth="1" min="5" max="5"/>
  </cols>
  <sheetData>
    <row r="1">
      <c r="A1" s="10">
        <f>HYPERLINK("#'Overview'!A1","← Back to overview")</f>
        <v/>
      </c>
    </row>
    <row r="2">
      <c r="A2" s="1" t="inlineStr">
        <is>
          <t>Course content</t>
        </is>
      </c>
      <c r="D2" s="3" t="inlineStr">
        <is>
          <t>6dad0996-58df-4591-97fc-ae259cb890d6</t>
        </is>
      </c>
    </row>
    <row r="3">
      <c r="A3" s="2" t="inlineStr">
        <is>
          <t>Mathematics Functional Skills (Entry 1)</t>
        </is>
      </c>
      <c r="D3" s="3" t="inlineStr">
        <is>
          <t>Last updated: 13 August 2026</t>
        </is>
      </c>
    </row>
    <row r="4">
      <c r="A4" s="4" t="inlineStr">
        <is>
          <t>5 Topics   ·   6 Subtopics   ·   48 Nuggets   ·   6 Diagnostics</t>
        </is>
      </c>
    </row>
    <row r="6" ht="30" customHeight="1">
      <c r="A6" s="11" t="inlineStr">
        <is>
          <t>CENTURY Data</t>
        </is>
      </c>
    </row>
    <row r="7" ht="22" customHeight="1">
      <c r="A7" s="6" t="inlineStr">
        <is>
          <t>Topic</t>
        </is>
      </c>
      <c r="B7" s="6" t="inlineStr">
        <is>
          <t>Subtopic</t>
        </is>
      </c>
      <c r="C7" s="6" t="inlineStr">
        <is>
          <t>Nugget</t>
        </is>
      </c>
      <c r="D7" s="6" t="inlineStr">
        <is>
          <t>Nugget Description</t>
        </is>
      </c>
      <c r="E7" s="6" t="inlineStr">
        <is>
          <t>Nugget ID</t>
        </is>
      </c>
    </row>
    <row r="8" ht="45" customHeight="1">
      <c r="A8" s="12" t="inlineStr">
        <is>
          <t>Diagnostic</t>
        </is>
      </c>
      <c r="B8" s="12" t="inlineStr">
        <is>
          <t>Diagnostic</t>
        </is>
      </c>
      <c r="C8" s="13" t="inlineStr">
        <is>
          <t>Quickstart Diagnostic: Entry 1 [MA0.04]</t>
        </is>
      </c>
      <c r="D8" s="12" t="inlineStr">
        <is>
          <t>This is a diagnostic with calculator and non-calculator questions from across the Functional Skills Entry 1 course.</t>
        </is>
      </c>
      <c r="E8" s="12" t="inlineStr">
        <is>
          <t>aa0b0ca5-a3af-4732-90c3-42cedbb0f033</t>
        </is>
      </c>
    </row>
    <row r="9" ht="45" customHeight="1">
      <c r="A9" s="12" t="inlineStr">
        <is>
          <t>Number</t>
        </is>
      </c>
      <c r="B9" s="12" t="inlineStr">
        <is>
          <t>Whole Numbers</t>
        </is>
      </c>
      <c r="C9" s="13" t="inlineStr">
        <is>
          <t>Diagnostic: Whole Numbers [MA0.05]</t>
        </is>
      </c>
      <c r="D9" s="12" t="inlineStr">
        <is>
          <t>This is a short diagnostic assessment covering the topic of Whole Numbers.</t>
        </is>
      </c>
      <c r="E9" s="12" t="inlineStr">
        <is>
          <t>f1d08ed3-de1d-48d1-bd1e-6a5ccd9c61ed</t>
        </is>
      </c>
    </row>
    <row r="10" ht="45" customHeight="1">
      <c r="A10" s="12" t="inlineStr">
        <is>
          <t>Number</t>
        </is>
      </c>
      <c r="B10" s="12" t="inlineStr">
        <is>
          <t>Whole Numbers</t>
        </is>
      </c>
      <c r="C10" s="13" t="inlineStr">
        <is>
          <t>Read Numbers up to 10 [MA1.13]</t>
        </is>
      </c>
      <c r="D10" s="12" t="inlineStr">
        <is>
          <t>This nugget involves reading a number up to 10 in figures and choosing the correct number in words.</t>
        </is>
      </c>
      <c r="E10" s="12" t="inlineStr">
        <is>
          <t>4d9b1a02-a758-453a-9051-f3951c3d5be5</t>
        </is>
      </c>
    </row>
    <row r="11" ht="45" customHeight="1">
      <c r="A11" s="12" t="inlineStr">
        <is>
          <t>Number</t>
        </is>
      </c>
      <c r="B11" s="12" t="inlineStr">
        <is>
          <t>Whole Numbers</t>
        </is>
      </c>
      <c r="C11" s="13" t="inlineStr">
        <is>
          <t>Read Numbers up to 20 [MA1.01]</t>
        </is>
      </c>
      <c r="D11" s="12" t="inlineStr">
        <is>
          <t>This nugget involves reading a number up to 20 in figures and choosing the correct number in words.</t>
        </is>
      </c>
      <c r="E11" s="12" t="inlineStr">
        <is>
          <t>11264e6a-1bf9-4438-a0a1-4718bb188c68</t>
        </is>
      </c>
    </row>
    <row r="12" ht="45" customHeight="1">
      <c r="A12" s="12" t="inlineStr">
        <is>
          <t>Number</t>
        </is>
      </c>
      <c r="B12" s="12" t="inlineStr">
        <is>
          <t>Whole Numbers</t>
        </is>
      </c>
      <c r="C12" s="13" t="inlineStr">
        <is>
          <t>Write Numbers up to 10 [MA1.14]</t>
        </is>
      </c>
      <c r="D12" s="12" t="inlineStr">
        <is>
          <t>This nugget involves reading a number up to 10 in words and writing the number in figures.</t>
        </is>
      </c>
      <c r="E12" s="12" t="inlineStr">
        <is>
          <t>afe81d9d-4903-42dc-92f5-b652239cf950</t>
        </is>
      </c>
    </row>
    <row r="13" ht="45" customHeight="1">
      <c r="A13" s="12" t="inlineStr">
        <is>
          <t>Number</t>
        </is>
      </c>
      <c r="B13" s="12" t="inlineStr">
        <is>
          <t>Whole Numbers</t>
        </is>
      </c>
      <c r="C13" s="13" t="inlineStr">
        <is>
          <t>Write Numbers up to 20 [MA1.02]</t>
        </is>
      </c>
      <c r="D13" s="12" t="inlineStr">
        <is>
          <t>This nugget involves reading a number up to 20 in words and writing the number in figures.</t>
        </is>
      </c>
      <c r="E13" s="12" t="inlineStr">
        <is>
          <t>32a23982-85ab-4737-b94d-0c5087935ef3</t>
        </is>
      </c>
    </row>
    <row r="14" ht="45" customHeight="1">
      <c r="A14" s="12" t="inlineStr">
        <is>
          <t>Number</t>
        </is>
      </c>
      <c r="B14" s="12" t="inlineStr">
        <is>
          <t>Whole Numbers</t>
        </is>
      </c>
      <c r="C14" s="13" t="inlineStr">
        <is>
          <t>Compare Numbers up to 10 [MA1.16]</t>
        </is>
      </c>
      <c r="D14" s="12" t="inlineStr">
        <is>
          <t>This nugget has questions on finding either the smallest or largest number from a list, including questions given in a real life context.</t>
        </is>
      </c>
      <c r="E14" s="12" t="inlineStr">
        <is>
          <t>6603f4f0-22f7-45fd-8d65-354a4bdbf9a0</t>
        </is>
      </c>
    </row>
    <row r="15" ht="45" customHeight="1">
      <c r="A15" s="12" t="inlineStr">
        <is>
          <t>Number</t>
        </is>
      </c>
      <c r="B15" s="12" t="inlineStr">
        <is>
          <t>Whole Numbers</t>
        </is>
      </c>
      <c r="C15" s="13" t="inlineStr">
        <is>
          <t>Compare Numbers up to 20 [MA1.03]</t>
        </is>
      </c>
      <c r="D15" s="12" t="inlineStr">
        <is>
          <t>This nugget has questions on finding either the smallest or largest number from a list, including questions given in a real life context.</t>
        </is>
      </c>
      <c r="E15" s="12" t="inlineStr">
        <is>
          <t>2a83f4de-fe55-4559-9b18-3cb46fd62663</t>
        </is>
      </c>
    </row>
    <row r="16" ht="45" customHeight="1">
      <c r="A16" s="12" t="inlineStr">
        <is>
          <t>Number</t>
        </is>
      </c>
      <c r="B16" s="12" t="inlineStr">
        <is>
          <t>Whole Numbers</t>
        </is>
      </c>
      <c r="C16" s="13" t="inlineStr">
        <is>
          <t>Order Numbers up to 10 [MA1.15]</t>
        </is>
      </c>
      <c r="D16" s="12" t="inlineStr">
        <is>
          <t>This nugget has questions on comparing 2 numbers and identifying which is bigger, writing the next consecutive number and ordering up to 5 numbers.</t>
        </is>
      </c>
      <c r="E16" s="12" t="inlineStr">
        <is>
          <t>9f451ac8-c425-4e1e-ae27-5e06dd99f188</t>
        </is>
      </c>
    </row>
    <row r="17" ht="45" customHeight="1">
      <c r="A17" s="12" t="inlineStr">
        <is>
          <t>Number</t>
        </is>
      </c>
      <c r="B17" s="12" t="inlineStr">
        <is>
          <t>Whole Numbers</t>
        </is>
      </c>
      <c r="C17" s="13" t="inlineStr">
        <is>
          <t>Order Numbers up to 20 [MA1.04]</t>
        </is>
      </c>
      <c r="D17" s="12" t="inlineStr">
        <is>
          <t>This nugget has questions on comparing 2 numbers and identifying which is bigger, writing the next consecutive number and ordering up to 5 numbers.</t>
        </is>
      </c>
      <c r="E17" s="12" t="inlineStr">
        <is>
          <t>1959117c-4f7b-4603-997d-32a913cdd34c</t>
        </is>
      </c>
    </row>
    <row r="18" ht="45" customHeight="1">
      <c r="A18" s="12" t="inlineStr">
        <is>
          <t>Number</t>
        </is>
      </c>
      <c r="B18" s="12" t="inlineStr">
        <is>
          <t>Whole Numbers</t>
        </is>
      </c>
      <c r="C18" s="13" t="inlineStr">
        <is>
          <t>Read, Write, Order and Compare - Exam Style [MA1.05]</t>
        </is>
      </c>
      <c r="D18" s="12" t="inlineStr">
        <is>
          <t>This nugget has questions on writing a number in words when it is given in figures and vice versa, and ordering up to 4 numbers in a list.</t>
        </is>
      </c>
      <c r="E18" s="12" t="inlineStr">
        <is>
          <t>aa90ce40-70fe-4dc1-9777-de4a4ed389e7</t>
        </is>
      </c>
    </row>
    <row r="19" ht="45" customHeight="1">
      <c r="A19" s="12" t="inlineStr">
        <is>
          <t>Number</t>
        </is>
      </c>
      <c r="B19" s="12" t="inlineStr">
        <is>
          <t>Whole Numbers</t>
        </is>
      </c>
      <c r="C19" s="13" t="inlineStr">
        <is>
          <t>Count Items up to 10 [MA1.12]</t>
        </is>
      </c>
      <c r="D19" s="12" t="inlineStr">
        <is>
          <t>This nugget has questions on counting up to a maximum of 10 items, giving the answer in figures. It also has questions where additional distractor items are shown.</t>
        </is>
      </c>
      <c r="E19" s="12" t="inlineStr">
        <is>
          <t>23f51686-8b76-4cbf-87bf-0206ff2fd80e</t>
        </is>
      </c>
    </row>
    <row r="20" ht="45" customHeight="1">
      <c r="A20" s="12" t="inlineStr">
        <is>
          <t>Number</t>
        </is>
      </c>
      <c r="B20" s="12" t="inlineStr">
        <is>
          <t>Whole Numbers</t>
        </is>
      </c>
      <c r="C20" s="13" t="inlineStr">
        <is>
          <t>Count Items up to 20 [MA1.06]</t>
        </is>
      </c>
      <c r="D20" s="12" t="inlineStr">
        <is>
          <t>This nugget has questions on counting up to a maximum of 20 items, giving the answer in figures. It also has questions where additional distractor items are shown.</t>
        </is>
      </c>
      <c r="E20" s="12" t="inlineStr">
        <is>
          <t>7f6a21fb-35c2-48de-9eff-eacc9ca6fdd6</t>
        </is>
      </c>
    </row>
    <row r="21" ht="45" customHeight="1">
      <c r="A21" s="12" t="inlineStr">
        <is>
          <t>Number</t>
        </is>
      </c>
      <c r="B21" s="12" t="inlineStr">
        <is>
          <t>Whole Numbers</t>
        </is>
      </c>
      <c r="C21" s="13" t="inlineStr">
        <is>
          <t>Recognise +, – and = [MA1.07]</t>
        </is>
      </c>
      <c r="D21" s="12" t="inlineStr">
        <is>
          <t xml:space="preserve">This nugget tests being able to recognise the symbols for add, subtract and equals, as well as identifying the correct operation to carry out when given a simple description in words. </t>
        </is>
      </c>
      <c r="E21" s="12" t="inlineStr">
        <is>
          <t>e20e14fb-ffdf-4970-a1b5-f58e3aa4920e</t>
        </is>
      </c>
    </row>
    <row r="22" ht="45" customHeight="1">
      <c r="A22" s="12" t="inlineStr">
        <is>
          <t>Number</t>
        </is>
      </c>
      <c r="B22" s="12" t="inlineStr">
        <is>
          <t>Whole Numbers</t>
        </is>
      </c>
      <c r="C22" s="13" t="inlineStr">
        <is>
          <t>Using +, – and = [MA1.19]</t>
        </is>
      </c>
      <c r="D22" s="12" t="inlineStr">
        <is>
          <t>This nugget involves interpreting a simple mathematical statement in words and turning it into a sum or difference calculation.</t>
        </is>
      </c>
      <c r="E22" s="12" t="inlineStr">
        <is>
          <t>82dde6f2-7a2d-4177-8a90-ea6a8c134f9c</t>
        </is>
      </c>
    </row>
    <row r="23" ht="45" customHeight="1">
      <c r="A23" s="12" t="inlineStr">
        <is>
          <t>Number</t>
        </is>
      </c>
      <c r="B23" s="12" t="inlineStr">
        <is>
          <t>Whole Numbers</t>
        </is>
      </c>
      <c r="C23" s="13" t="inlineStr">
        <is>
          <t>Addition and Subtraction Facts to 10 [MB1.31]</t>
        </is>
      </c>
      <c r="D23" s="12" t="inlineStr">
        <is>
          <t>This nugget focuses on knowledge of number bonds to 10.</t>
        </is>
      </c>
      <c r="E23" s="12" t="inlineStr">
        <is>
          <t>fe1df110-6ea5-4e03-bcf8-0f9ae2a007b3</t>
        </is>
      </c>
    </row>
    <row r="24" ht="45" customHeight="1">
      <c r="A24" s="12" t="inlineStr">
        <is>
          <t>Number</t>
        </is>
      </c>
      <c r="B24" s="12" t="inlineStr">
        <is>
          <t>Whole Numbers</t>
        </is>
      </c>
      <c r="C24" s="13" t="inlineStr">
        <is>
          <t>Adding Numbers up to 10 [MA1.17]</t>
        </is>
      </c>
      <c r="D24" s="12" t="inlineStr">
        <is>
          <t>This nugget has questions on adding together two single digit numbers.</t>
        </is>
      </c>
      <c r="E24" s="12" t="inlineStr">
        <is>
          <t>214a3b33-0b5e-49ed-b3ed-64e8a3fc611d</t>
        </is>
      </c>
    </row>
    <row r="25" ht="45" customHeight="1">
      <c r="A25" s="12" t="inlineStr">
        <is>
          <t>Number</t>
        </is>
      </c>
      <c r="B25" s="12" t="inlineStr">
        <is>
          <t>Whole Numbers</t>
        </is>
      </c>
      <c r="C25" s="13" t="inlineStr">
        <is>
          <t>Adding Numbers up to 20 [MA1.08]</t>
        </is>
      </c>
      <c r="D25" s="12" t="inlineStr">
        <is>
          <t>This nugget has questions on adding together two numbers that sum to 20 or less.</t>
        </is>
      </c>
      <c r="E25" s="12" t="inlineStr">
        <is>
          <t>b9b00a0d-b264-4fc6-a3fb-a8f452f9e391</t>
        </is>
      </c>
    </row>
    <row r="26" ht="45" customHeight="1">
      <c r="A26" s="12" t="inlineStr">
        <is>
          <t>Number</t>
        </is>
      </c>
      <c r="B26" s="12" t="inlineStr">
        <is>
          <t>Whole Numbers</t>
        </is>
      </c>
      <c r="C26" s="13" t="inlineStr">
        <is>
          <t>Subtracting Numbers up to 10 [MA1.18]</t>
        </is>
      </c>
      <c r="D26" s="12" t="inlineStr">
        <is>
          <t>This nugget has questions on subtracting two single digit numbers. The answers are always positive.</t>
        </is>
      </c>
      <c r="E26" s="12" t="inlineStr">
        <is>
          <t>35493bc8-9802-48d0-bf58-395c2646b3e9</t>
        </is>
      </c>
    </row>
    <row r="27" ht="45" customHeight="1">
      <c r="A27" s="12" t="inlineStr">
        <is>
          <t>Number</t>
        </is>
      </c>
      <c r="B27" s="12" t="inlineStr">
        <is>
          <t>Whole Numbers</t>
        </is>
      </c>
      <c r="C27" s="13" t="inlineStr">
        <is>
          <t>Subtracting Numbers up to 20 [MA1.09]</t>
        </is>
      </c>
      <c r="D27" s="12" t="inlineStr">
        <is>
          <t>This nugget has questions on subtracting two numbers that are both less than 20. The answers are always positive.</t>
        </is>
      </c>
      <c r="E27" s="12" t="inlineStr">
        <is>
          <t>532040fc-1e8b-47e9-8fdb-c885bf415250</t>
        </is>
      </c>
    </row>
    <row r="28" ht="45" customHeight="1">
      <c r="A28" s="12" t="inlineStr">
        <is>
          <t>Number</t>
        </is>
      </c>
      <c r="B28" s="12" t="inlineStr">
        <is>
          <t>Whole Numbers</t>
        </is>
      </c>
      <c r="C28" s="13" t="inlineStr">
        <is>
          <t>Add and Subtract: Exam Style [MA1.10]</t>
        </is>
      </c>
      <c r="D28" s="12" t="inlineStr">
        <is>
          <t>This nugget has questions on adding and subtracting numbers less than 20, including questions in context.</t>
        </is>
      </c>
      <c r="E28" s="12" t="inlineStr">
        <is>
          <t>872763de-26bb-468c-a3fe-40923c90cd11</t>
        </is>
      </c>
    </row>
    <row r="29" ht="45" customHeight="1">
      <c r="A29" s="12" t="inlineStr">
        <is>
          <t>Number</t>
        </is>
      </c>
      <c r="B29" s="12" t="inlineStr">
        <is>
          <t>Whole Numbers</t>
        </is>
      </c>
      <c r="C29" s="13" t="inlineStr">
        <is>
          <t>Checking Answers with Add and Subtract: Exam Style [MA1.11]</t>
        </is>
      </c>
      <c r="D29" s="12" t="inlineStr">
        <is>
          <t>This nugget uses the knowledge of inverse operations to check answers to addition and subtraction calculations.</t>
        </is>
      </c>
      <c r="E29" s="12" t="inlineStr">
        <is>
          <t>a618080c-921e-4d84-bd9d-f7fed973412e</t>
        </is>
      </c>
    </row>
    <row r="30" ht="45" customHeight="1">
      <c r="A30" s="12" t="inlineStr">
        <is>
          <t>Measures, Shape and Space</t>
        </is>
      </c>
      <c r="B30" s="12" t="inlineStr">
        <is>
          <t>Common Measures</t>
        </is>
      </c>
      <c r="C30" s="13" t="inlineStr">
        <is>
          <t>Diagnostic: Common Measures [MA0.06]</t>
        </is>
      </c>
      <c r="D30" s="12" t="inlineStr">
        <is>
          <t>This is a short diagnostic assessment covering the topic of Common Measures.</t>
        </is>
      </c>
      <c r="E30" s="12" t="inlineStr">
        <is>
          <t>9581ef79-cdd1-4760-8d01-c976cdc55fe1</t>
        </is>
      </c>
    </row>
    <row r="31" ht="45" customHeight="1">
      <c r="A31" s="12" t="inlineStr">
        <is>
          <t>Measures, Shape and Space</t>
        </is>
      </c>
      <c r="B31" s="12" t="inlineStr">
        <is>
          <t>Common Measures</t>
        </is>
      </c>
      <c r="C31" s="13" t="inlineStr">
        <is>
          <t>Money 1: Recognise Coins and Notes [MC2.02]</t>
        </is>
      </c>
      <c r="D31" s="12" t="inlineStr">
        <is>
          <t>This nugget has questions on understanding the value of coins and notes in different denominations of GBP.</t>
        </is>
      </c>
      <c r="E31" s="12" t="inlineStr">
        <is>
          <t>dd22b517-f95a-43dd-84f6-4ac52216a20e</t>
        </is>
      </c>
    </row>
    <row r="32" ht="45" customHeight="1">
      <c r="A32" s="12" t="inlineStr">
        <is>
          <t>Measures, Shape and Space</t>
        </is>
      </c>
      <c r="B32" s="12" t="inlineStr">
        <is>
          <t>Common Measures</t>
        </is>
      </c>
      <c r="C32" s="13" t="inlineStr">
        <is>
          <t>Money 2: Exam-Style Questions [MC2.05]</t>
        </is>
      </c>
      <c r="D32" s="12" t="inlineStr">
        <is>
          <t>This nugget has questions on understanding the value of coins and notes in different denominations of GBP, including some simple calculations.</t>
        </is>
      </c>
      <c r="E32" s="12" t="inlineStr">
        <is>
          <t>65181a0a-6c36-40e2-875e-040c88e25341</t>
        </is>
      </c>
    </row>
    <row r="33" ht="45" customHeight="1">
      <c r="A33" s="12" t="inlineStr">
        <is>
          <t>Measures, Shape and Space</t>
        </is>
      </c>
      <c r="B33" s="12" t="inlineStr">
        <is>
          <t>Common Measures</t>
        </is>
      </c>
      <c r="C33" s="13" t="inlineStr">
        <is>
          <t>Reading a 12-hour Digital Clock [MA2.01]</t>
        </is>
      </c>
      <c r="D33" s="12" t="inlineStr">
        <is>
          <t xml:space="preserve">This nugget has questions on reading the time from a digital clock, including understanding am and pm. </t>
        </is>
      </c>
      <c r="E33" s="12" t="inlineStr">
        <is>
          <t>19cced2d-63bc-4db4-96ed-f0f2e259b656</t>
        </is>
      </c>
    </row>
    <row r="34" ht="45" customHeight="1">
      <c r="A34" s="12" t="inlineStr">
        <is>
          <t>Measures, Shape and Space</t>
        </is>
      </c>
      <c r="B34" s="12" t="inlineStr">
        <is>
          <t>Common Measures</t>
        </is>
      </c>
      <c r="C34" s="13" t="inlineStr">
        <is>
          <t>Reading a 12-Hour Clock 1: O'Clock and Half Past [MF37.01]</t>
        </is>
      </c>
      <c r="D34" s="12" t="inlineStr">
        <is>
          <t>This nugget involves reading the time from an analogue clock face and choosing the correct time given in words.</t>
        </is>
      </c>
      <c r="E34" s="12" t="inlineStr">
        <is>
          <t>f7f2a8c0-d665-46aa-9cad-481a5ad3fc79</t>
        </is>
      </c>
    </row>
    <row r="35" ht="45" customHeight="1">
      <c r="A35" s="12" t="inlineStr">
        <is>
          <t>Measures, Shape and Space</t>
        </is>
      </c>
      <c r="B35" s="12" t="inlineStr">
        <is>
          <t>Common Measures</t>
        </is>
      </c>
      <c r="C35" s="13" t="inlineStr">
        <is>
          <t>Days of the Week [MA2.02]</t>
        </is>
      </c>
      <c r="D35" s="12" t="inlineStr">
        <is>
          <t xml:space="preserve">This nugget has questions on identifying weekdays and weekend days, and ordering the days of the week. </t>
        </is>
      </c>
      <c r="E35" s="12" t="inlineStr">
        <is>
          <t>045c2277-d740-4d8b-87a9-33a457bb9998</t>
        </is>
      </c>
    </row>
    <row r="36" ht="45" customHeight="1">
      <c r="A36" s="12" t="inlineStr">
        <is>
          <t>Measures, Shape and Space</t>
        </is>
      </c>
      <c r="B36" s="12" t="inlineStr">
        <is>
          <t>Common Measures</t>
        </is>
      </c>
      <c r="C36" s="13" t="inlineStr">
        <is>
          <t>Months of the Year [MA2.03]</t>
        </is>
      </c>
      <c r="D36" s="12" t="inlineStr">
        <is>
          <t>This nugget involves knowing the names of the months and being able to put them in order.</t>
        </is>
      </c>
      <c r="E36" s="12" t="inlineStr">
        <is>
          <t>2031ce8f-ce32-4c20-b0f4-e0d5e72d30f8</t>
        </is>
      </c>
    </row>
    <row r="37" ht="45" customHeight="1">
      <c r="A37" s="12" t="inlineStr">
        <is>
          <t>Measures, Shape and Space</t>
        </is>
      </c>
      <c r="B37" s="12" t="inlineStr">
        <is>
          <t>Common Measures</t>
        </is>
      </c>
      <c r="C37" s="13" t="inlineStr">
        <is>
          <t>Seasons in a Year [MA2.04]</t>
        </is>
      </c>
      <c r="D37" s="12" t="inlineStr">
        <is>
          <t>This nugget involves knowing the seasons of the year and being able to put them in order.</t>
        </is>
      </c>
      <c r="E37" s="12" t="inlineStr">
        <is>
          <t>47e7aaa6-f93c-4a7c-a561-248687f33f81</t>
        </is>
      </c>
    </row>
    <row r="38" ht="45" customHeight="1">
      <c r="A38" s="12" t="inlineStr">
        <is>
          <t>Measures, Shape and Space</t>
        </is>
      </c>
      <c r="B38" s="12" t="inlineStr">
        <is>
          <t>Common Measures</t>
        </is>
      </c>
      <c r="C38" s="13" t="inlineStr">
        <is>
          <t>Days, Weeks, Months and Seasons [MA2.05]</t>
        </is>
      </c>
      <c r="D38" s="12" t="inlineStr">
        <is>
          <t>This nugget has a variety of questions on days of the week, months of the year and the seasons, including being able to name them, how many there are and putting them in order.</t>
        </is>
      </c>
      <c r="E38" s="12" t="inlineStr">
        <is>
          <t>ed521c8e-bdb8-4b09-b594-b6240bdb5f0e</t>
        </is>
      </c>
    </row>
    <row r="39" ht="45" customHeight="1">
      <c r="A39" s="12" t="inlineStr">
        <is>
          <t>Measures, Shape and Space</t>
        </is>
      </c>
      <c r="B39" s="12" t="inlineStr">
        <is>
          <t>Shape and Space</t>
        </is>
      </c>
      <c r="C39" s="13" t="inlineStr">
        <is>
          <t>Diagnostic: Shape and Space [MA0.07]</t>
        </is>
      </c>
      <c r="D39" s="12" t="inlineStr">
        <is>
          <t>This is a short diagnostic assessment covering the topic of Shape and Space.</t>
        </is>
      </c>
      <c r="E39" s="12" t="inlineStr">
        <is>
          <t>9adb2705-ba1a-41e7-b3e5-1c43ac94e8f7</t>
        </is>
      </c>
    </row>
    <row r="40" ht="45" customHeight="1">
      <c r="A40" s="12" t="inlineStr">
        <is>
          <t>Measures, Shape and Space</t>
        </is>
      </c>
      <c r="B40" s="12" t="inlineStr">
        <is>
          <t>Shape and Space</t>
        </is>
      </c>
      <c r="C40" s="13" t="inlineStr">
        <is>
          <t>Identifying 2D Shapes [MA2.06]</t>
        </is>
      </c>
      <c r="D40" s="12" t="inlineStr">
        <is>
          <t>This nugget has learning material and questions covering the topic of Identifying 2D shapes, including rectangles, squares, circles and triangles.</t>
        </is>
      </c>
      <c r="E40" s="12" t="inlineStr">
        <is>
          <t>b19883ed-ffc5-41bf-850e-536594fb2d07</t>
        </is>
      </c>
    </row>
    <row r="41" ht="45" customHeight="1">
      <c r="A41" s="12" t="inlineStr">
        <is>
          <t>Measures, Shape and Space</t>
        </is>
      </c>
      <c r="B41" s="12" t="inlineStr">
        <is>
          <t>Shape and Space</t>
        </is>
      </c>
      <c r="C41" s="13" t="inlineStr">
        <is>
          <t>Identifying 2D and 3D Shapes [MA2.07]</t>
        </is>
      </c>
      <c r="D41" s="12" t="inlineStr">
        <is>
          <t>This nugget has learning material and questions covering the topic of Identifying 2D and 3D shapes, including cubes, rectangles, squares, circles and triangles.</t>
        </is>
      </c>
      <c r="E41" s="12" t="inlineStr">
        <is>
          <t>30b5b0e7-78bc-4827-969b-aeeceecf560f</t>
        </is>
      </c>
    </row>
    <row r="42" ht="45" customHeight="1">
      <c r="A42" s="12" t="inlineStr">
        <is>
          <t>Measures, Shape and Space</t>
        </is>
      </c>
      <c r="B42" s="12" t="inlineStr">
        <is>
          <t>Shape and Space</t>
        </is>
      </c>
      <c r="C42" s="13" t="inlineStr">
        <is>
          <t>Describe and Compare Size [MA2.08]</t>
        </is>
      </c>
      <c r="D42" s="12" t="inlineStr">
        <is>
          <t>This nugget has questions on identifying the smallest or largest object from a set of pictures, and using the correct comparative adjective in a sentence.</t>
        </is>
      </c>
      <c r="E42" s="12" t="inlineStr">
        <is>
          <t>38b202cc-bb48-4833-8986-fc63ba4b013c</t>
        </is>
      </c>
    </row>
    <row r="43" ht="45" customHeight="1">
      <c r="A43" s="12" t="inlineStr">
        <is>
          <t>Measures, Shape and Space</t>
        </is>
      </c>
      <c r="B43" s="12" t="inlineStr">
        <is>
          <t>Shape and Space</t>
        </is>
      </c>
      <c r="C43" s="13" t="inlineStr">
        <is>
          <t>Weight and Capacity [MA2.09]</t>
        </is>
      </c>
      <c r="D43" s="12" t="inlineStr">
        <is>
          <t>This nugget has questions on heaviest and lightest for weight and fullest and emptiest for capacity based on both pictorial representations and worded descriptions.</t>
        </is>
      </c>
      <c r="E43" s="12" t="inlineStr">
        <is>
          <t>69ad6b92-2165-4ce6-8df0-e28f74a765f3</t>
        </is>
      </c>
    </row>
    <row r="44" ht="45" customHeight="1">
      <c r="A44" s="12" t="inlineStr">
        <is>
          <t>Measures, Shape and Space</t>
        </is>
      </c>
      <c r="B44" s="12" t="inlineStr">
        <is>
          <t>Shape and Space</t>
        </is>
      </c>
      <c r="C44" s="13" t="inlineStr">
        <is>
          <t>Length and Width [MA2.10]</t>
        </is>
      </c>
      <c r="D44" s="12" t="inlineStr">
        <is>
          <t>This nugget has questions on identifying the longest, shortest, widest or narrowest item from a set of pictures or from a list of measurements given.</t>
        </is>
      </c>
      <c r="E44" s="12" t="inlineStr">
        <is>
          <t>914dbe05-d211-4904-879f-15d0351d1b2b</t>
        </is>
      </c>
    </row>
    <row r="45" ht="45" customHeight="1">
      <c r="A45" s="12" t="inlineStr">
        <is>
          <t>Measures, Shape and Space</t>
        </is>
      </c>
      <c r="B45" s="12" t="inlineStr">
        <is>
          <t>Shape and Space</t>
        </is>
      </c>
      <c r="C45" s="13" t="inlineStr">
        <is>
          <t>Left and Right [MA2.11]</t>
        </is>
      </c>
      <c r="D45" s="12" t="inlineStr">
        <is>
          <t>This nugget has questions on the correct use of the vocabulary 'between', 'inside' and 'outside' taken from pictorial representations.</t>
        </is>
      </c>
      <c r="E45" s="12" t="inlineStr">
        <is>
          <t>2f58d718-5551-4cb7-b461-0a51c91bb9de</t>
        </is>
      </c>
    </row>
    <row r="46" ht="45" customHeight="1">
      <c r="A46" s="12" t="inlineStr">
        <is>
          <t>Measures, Shape and Space</t>
        </is>
      </c>
      <c r="B46" s="12" t="inlineStr">
        <is>
          <t>Shape and Space</t>
        </is>
      </c>
      <c r="C46" s="13" t="inlineStr">
        <is>
          <t>In Front and Behind [MA2.12]</t>
        </is>
      </c>
      <c r="D46" s="12" t="inlineStr">
        <is>
          <t>This nugget has questions on the correct use of the vocabulary 'in front' and 'behind' taken from pictorial representations.</t>
        </is>
      </c>
      <c r="E46" s="12" t="inlineStr">
        <is>
          <t>829fcab9-821d-4fa5-9510-b64f3b4c2970</t>
        </is>
      </c>
    </row>
    <row r="47" ht="45" customHeight="1">
      <c r="A47" s="12" t="inlineStr">
        <is>
          <t>Measures, Shape and Space</t>
        </is>
      </c>
      <c r="B47" s="12" t="inlineStr">
        <is>
          <t>Shape and Space</t>
        </is>
      </c>
      <c r="C47" s="13" t="inlineStr">
        <is>
          <t>Under and Above [MA2.13]</t>
        </is>
      </c>
      <c r="D47" s="12" t="inlineStr">
        <is>
          <t>This nugget has questions on the correct use of the vocabulary 'under' and 'above' taken from pictorial representations.</t>
        </is>
      </c>
      <c r="E47" s="12" t="inlineStr">
        <is>
          <t>7eb73db1-3554-41a6-9ded-75d3dd520f60</t>
        </is>
      </c>
    </row>
    <row r="48" ht="45" customHeight="1">
      <c r="A48" s="12" t="inlineStr">
        <is>
          <t>Measures, Shape and Space</t>
        </is>
      </c>
      <c r="B48" s="12" t="inlineStr">
        <is>
          <t>Shape and Space</t>
        </is>
      </c>
      <c r="C48" s="13" t="inlineStr">
        <is>
          <t>Positional Vocabulary (combined) [MA2.14]</t>
        </is>
      </c>
      <c r="D48" s="12" t="inlineStr">
        <is>
          <t>This nugget has questions on the correct use of the vocabulary 'in front', 'behind', 'under', 'above', 'left and 'right' taken from pictorial representations.</t>
        </is>
      </c>
      <c r="E48" s="12" t="inlineStr">
        <is>
          <t>a9917cb7-1f1d-47d4-811c-ab5d146b5bd1</t>
        </is>
      </c>
    </row>
    <row r="49" ht="45" customHeight="1">
      <c r="A49" s="12" t="inlineStr">
        <is>
          <t>Handling Data</t>
        </is>
      </c>
      <c r="B49" s="12" t="inlineStr">
        <is>
          <t>Handling Data</t>
        </is>
      </c>
      <c r="C49" s="13" t="inlineStr">
        <is>
          <t>Diagnostic: Handling Data [MA0.08]</t>
        </is>
      </c>
      <c r="D49" s="12" t="inlineStr">
        <is>
          <t>This is a short diagnostic assessment covering the topic of Handling Data.</t>
        </is>
      </c>
      <c r="E49" s="12" t="inlineStr">
        <is>
          <t>c0de3b6d-d50d-4f54-8252-7552b3866bfb</t>
        </is>
      </c>
    </row>
    <row r="50" ht="45" customHeight="1">
      <c r="A50" s="12" t="inlineStr">
        <is>
          <t>Handling Data</t>
        </is>
      </c>
      <c r="B50" s="12" t="inlineStr">
        <is>
          <t>Handling Data</t>
        </is>
      </c>
      <c r="C50" s="13" t="inlineStr">
        <is>
          <t>Lists 1: Least and Greatest [MC3.02]</t>
        </is>
      </c>
      <c r="D50" s="12" t="inlineStr">
        <is>
          <t>This nugget has questions on finding the least or greatest amount from a list, in the context of time or money.</t>
        </is>
      </c>
      <c r="E50" s="12" t="inlineStr">
        <is>
          <t>8a1e0a43-9c59-43bb-b57e-2e0e15a4d6f3</t>
        </is>
      </c>
    </row>
    <row r="51" ht="45" customHeight="1">
      <c r="A51" s="12" t="inlineStr">
        <is>
          <t>Handling Data</t>
        </is>
      </c>
      <c r="B51" s="12" t="inlineStr">
        <is>
          <t>Handling Data</t>
        </is>
      </c>
      <c r="C51" s="13" t="inlineStr">
        <is>
          <t>Lists 2: Finding Certain Values in Given Groups [MC3.03]</t>
        </is>
      </c>
      <c r="D51" s="12" t="inlineStr">
        <is>
          <t>This nugget has questions on finding information from lists given in real life contexts.</t>
        </is>
      </c>
      <c r="E51" s="12" t="inlineStr">
        <is>
          <t>bfa6be8b-3bf6-4336-af99-a362dbc31549</t>
        </is>
      </c>
    </row>
    <row r="52" ht="45" customHeight="1">
      <c r="A52" s="12" t="inlineStr">
        <is>
          <t>Handling Data</t>
        </is>
      </c>
      <c r="B52" s="12" t="inlineStr">
        <is>
          <t>Handling Data</t>
        </is>
      </c>
      <c r="C52" s="13" t="inlineStr">
        <is>
          <t>Sort and Classify Objects [MA3.01]</t>
        </is>
      </c>
      <c r="D52" s="12" t="inlineStr">
        <is>
          <t>This nugget has questions on counting the number of objects from a selection, given one criteria.</t>
        </is>
      </c>
      <c r="E52" s="12" t="inlineStr">
        <is>
          <t>9d1e921a-d1ff-4b94-9c6f-b764cc867958</t>
        </is>
      </c>
    </row>
    <row r="53" ht="45" customHeight="1">
      <c r="A53" s="12" t="inlineStr">
        <is>
          <t>Handling Data</t>
        </is>
      </c>
      <c r="B53" s="12" t="inlineStr">
        <is>
          <t>Handling Data</t>
        </is>
      </c>
      <c r="C53" s="13" t="inlineStr">
        <is>
          <t>Tally Charts [MA3.02]</t>
        </is>
      </c>
      <c r="D53" s="12" t="inlineStr">
        <is>
          <t>This nugget has questions on how to draw and interpret a tally chart.</t>
        </is>
      </c>
      <c r="E53" s="12" t="inlineStr">
        <is>
          <t>67a31020-9630-4e2e-bc11-162a893c4cce</t>
        </is>
      </c>
    </row>
    <row r="54" ht="45" customHeight="1">
      <c r="A54" s="12" t="inlineStr">
        <is>
          <t>Handling Data</t>
        </is>
      </c>
      <c r="B54" s="12" t="inlineStr">
        <is>
          <t>Handling Data</t>
        </is>
      </c>
      <c r="C54" s="13" t="inlineStr">
        <is>
          <t>Block Diagrams [MA3.03]</t>
        </is>
      </c>
      <c r="D54" s="12" t="inlineStr">
        <is>
          <t>This nugget has questions on interpreting block diagrams, including some simple calculations.</t>
        </is>
      </c>
      <c r="E54" s="12" t="inlineStr">
        <is>
          <t>63dceca9-cb01-4a43-bd0c-2587bc6bb226</t>
        </is>
      </c>
    </row>
    <row r="55" ht="45" customHeight="1">
      <c r="A55" s="12" t="inlineStr">
        <is>
          <t>Legacy Diagnostic</t>
        </is>
      </c>
      <c r="B55" s="12" t="inlineStr">
        <is>
          <t>Legacy Diagnostic</t>
        </is>
      </c>
      <c r="C55" s="13" t="inlineStr">
        <is>
          <t>Diagnostic: Entry 1 [MA0.03]</t>
        </is>
      </c>
      <c r="D55" s="12" t="inlineStr">
        <is>
          <t>This is a diagnostic with calculator and non-calculator questions from across the Functional Skills Entry 1 course.</t>
        </is>
      </c>
      <c r="E55" s="12" t="inlineStr">
        <is>
          <t>fed8fe4e-e870-4ada-9aef-a7f952769247</t>
        </is>
      </c>
    </row>
  </sheetData>
  <mergeCells count="1">
    <mergeCell ref="A6:E6"/>
  </mergeCells>
  <pageMargins left="0.75" right="0.75" top="1" bottom="1" header="0.5" footer="0.5"/>
</worksheet>
</file>

<file path=xl/worksheets/sheet19.xml><?xml version="1.0" encoding="utf-8"?>
<worksheet xmlns="http://schemas.openxmlformats.org/spreadsheetml/2006/main">
  <sheetPr>
    <outlinePr summaryBelow="1" summaryRight="1"/>
    <pageSetUpPr/>
  </sheetPr>
  <dimension ref="A1:E92"/>
  <sheetViews>
    <sheetView showGridLines="0" workbookViewId="0">
      <selection activeCell="A1" sqref="A1"/>
    </sheetView>
  </sheetViews>
  <sheetFormatPr baseColWidth="8" defaultRowHeight="15"/>
  <cols>
    <col width="29" customWidth="1" min="1" max="1"/>
    <col width="26" customWidth="1" min="2" max="2"/>
    <col width="60" customWidth="1" min="3" max="3"/>
    <col width="60" customWidth="1" min="4" max="4"/>
    <col hidden="1" width="40" customWidth="1" min="5" max="5"/>
  </cols>
  <sheetData>
    <row r="1">
      <c r="A1" s="10">
        <f>HYPERLINK("#'Overview'!A1","← Back to overview")</f>
        <v/>
      </c>
    </row>
    <row r="2">
      <c r="A2" s="1" t="inlineStr">
        <is>
          <t>Course content</t>
        </is>
      </c>
      <c r="D2" s="3" t="inlineStr">
        <is>
          <t>05e0b4ee-4b60-4d48-9d76-007efcd58337</t>
        </is>
      </c>
    </row>
    <row r="3">
      <c r="A3" s="2" t="inlineStr">
        <is>
          <t>Mathematics Functional Skills (Entry 2)</t>
        </is>
      </c>
      <c r="D3" s="3" t="inlineStr">
        <is>
          <t>Last updated: 13 August 2026</t>
        </is>
      </c>
    </row>
    <row r="4">
      <c r="A4" s="4" t="inlineStr">
        <is>
          <t>5 Topics   ·   7 Subtopics   ·   85 Nuggets   ·   7 Diagnostics</t>
        </is>
      </c>
    </row>
    <row r="6" ht="30" customHeight="1">
      <c r="A6" s="11" t="inlineStr">
        <is>
          <t>CENTURY Data</t>
        </is>
      </c>
    </row>
    <row r="7" ht="22" customHeight="1">
      <c r="A7" s="6" t="inlineStr">
        <is>
          <t>Topic</t>
        </is>
      </c>
      <c r="B7" s="6" t="inlineStr">
        <is>
          <t>Subtopic</t>
        </is>
      </c>
      <c r="C7" s="6" t="inlineStr">
        <is>
          <t>Nugget</t>
        </is>
      </c>
      <c r="D7" s="6" t="inlineStr">
        <is>
          <t>Nugget Description</t>
        </is>
      </c>
      <c r="E7" s="6" t="inlineStr">
        <is>
          <t>Nugget ID</t>
        </is>
      </c>
    </row>
    <row r="8" ht="45" customHeight="1">
      <c r="A8" s="12" t="inlineStr">
        <is>
          <t>Diagnostic</t>
        </is>
      </c>
      <c r="B8" s="12" t="inlineStr">
        <is>
          <t>Diagnostic</t>
        </is>
      </c>
      <c r="C8" s="13" t="inlineStr">
        <is>
          <t>Quickstart Diagnostic: Entry 2 [MB0.04]</t>
        </is>
      </c>
      <c r="D8" s="12" t="inlineStr">
        <is>
          <t>This is a diagnostic with calculator and non-calculator questions from across the Functional Skills Entry 2 course.</t>
        </is>
      </c>
      <c r="E8" s="12" t="inlineStr">
        <is>
          <t>5f3389ff-3058-4fa9-939e-0792824ab3a0</t>
        </is>
      </c>
    </row>
    <row r="9" ht="45" customHeight="1">
      <c r="A9" s="12" t="inlineStr">
        <is>
          <t>Number</t>
        </is>
      </c>
      <c r="B9" s="12" t="inlineStr">
        <is>
          <t>Whole Numbers</t>
        </is>
      </c>
      <c r="C9" s="13" t="inlineStr">
        <is>
          <t>Diagnostic: Whole Numbers [MB0.05]</t>
        </is>
      </c>
      <c r="D9" s="12" t="inlineStr">
        <is>
          <t>This is a short diagnostic assessment covering the topic of Whole Numbers.</t>
        </is>
      </c>
      <c r="E9" s="12" t="inlineStr">
        <is>
          <t>518ef252-b81a-42d9-92fc-cded7feb61af</t>
        </is>
      </c>
    </row>
    <row r="10" ht="45" customHeight="1">
      <c r="A10" s="12" t="inlineStr">
        <is>
          <t>Number</t>
        </is>
      </c>
      <c r="B10" s="12" t="inlineStr">
        <is>
          <t>Whole Numbers</t>
        </is>
      </c>
      <c r="C10" s="13" t="inlineStr">
        <is>
          <t>Count Items up to 100 [MB1.01]</t>
        </is>
      </c>
      <c r="D10" s="12" t="inlineStr">
        <is>
          <t>This nugget has questions on counting up to a maximum of 100 items, giving the answer in figures. It also has questions where additional distractor items are shown.</t>
        </is>
      </c>
      <c r="E10" s="12" t="inlineStr">
        <is>
          <t>04b1a687-8f27-4bcf-a57c-4060bb0ed468</t>
        </is>
      </c>
    </row>
    <row r="11" ht="45" customHeight="1">
      <c r="A11" s="12" t="inlineStr">
        <is>
          <t>Number</t>
        </is>
      </c>
      <c r="B11" s="12" t="inlineStr">
        <is>
          <t>Whole Numbers</t>
        </is>
      </c>
      <c r="C11" s="13" t="inlineStr">
        <is>
          <t>Read Numbers up to 100 [MB1.27]</t>
        </is>
      </c>
      <c r="D11" s="12" t="inlineStr">
        <is>
          <t>This nugget involves reading a number up to 100 in figures and choosing the correct number in words.</t>
        </is>
      </c>
      <c r="E11" s="12" t="inlineStr">
        <is>
          <t>d5d097a7-254f-4eec-8f96-c7f393093a7b</t>
        </is>
      </c>
    </row>
    <row r="12" ht="45" customHeight="1">
      <c r="A12" s="12" t="inlineStr">
        <is>
          <t>Number</t>
        </is>
      </c>
      <c r="B12" s="12" t="inlineStr">
        <is>
          <t>Whole Numbers</t>
        </is>
      </c>
      <c r="C12" s="13" t="inlineStr">
        <is>
          <t>Read Numbers up to 200 [MB1.02]</t>
        </is>
      </c>
      <c r="D12" s="12" t="inlineStr">
        <is>
          <t>This nugget involves reading a number up to 200 in figures and choosing the correct number in words.</t>
        </is>
      </c>
      <c r="E12" s="12" t="inlineStr">
        <is>
          <t>d1a0cd22-164a-413d-9b22-a3cee6087dfc</t>
        </is>
      </c>
    </row>
    <row r="13" ht="45" customHeight="1">
      <c r="A13" s="12" t="inlineStr">
        <is>
          <t>Number</t>
        </is>
      </c>
      <c r="B13" s="12" t="inlineStr">
        <is>
          <t>Whole Numbers</t>
        </is>
      </c>
      <c r="C13" s="13" t="inlineStr">
        <is>
          <t>Write Numbers up to 100 [MB1.28]</t>
        </is>
      </c>
      <c r="D13" s="12" t="inlineStr">
        <is>
          <t>This nugget involves reading a number up to 100 in words and writing the number in figures.</t>
        </is>
      </c>
      <c r="E13" s="12" t="inlineStr">
        <is>
          <t>1be26fd9-fcf8-44ea-b144-8bf286f6a9df</t>
        </is>
      </c>
    </row>
    <row r="14" ht="45" customHeight="1">
      <c r="A14" s="12" t="inlineStr">
        <is>
          <t>Number</t>
        </is>
      </c>
      <c r="B14" s="12" t="inlineStr">
        <is>
          <t>Whole Numbers</t>
        </is>
      </c>
      <c r="C14" s="13" t="inlineStr">
        <is>
          <t>Write Numbers up to 200 [MB1.03]</t>
        </is>
      </c>
      <c r="D14" s="12" t="inlineStr">
        <is>
          <t>This nugget involves reading a number up to 200 in words and writing the number in figures.</t>
        </is>
      </c>
      <c r="E14" s="12" t="inlineStr">
        <is>
          <t>ce5ae11f-fbaf-4f54-b948-6fdfa60fe25b</t>
        </is>
      </c>
    </row>
    <row r="15" ht="45" customHeight="1">
      <c r="A15" s="12" t="inlineStr">
        <is>
          <t>Number</t>
        </is>
      </c>
      <c r="B15" s="12" t="inlineStr">
        <is>
          <t>Whole Numbers</t>
        </is>
      </c>
      <c r="C15" s="13" t="inlineStr">
        <is>
          <t>Compare Numbers up to 100 [MB1.30]</t>
        </is>
      </c>
      <c r="D15" s="12" t="inlineStr">
        <is>
          <t>This nugget has questions on finding either the smallest or largest number from a list, including questions given in a real life context.</t>
        </is>
      </c>
      <c r="E15" s="12" t="inlineStr">
        <is>
          <t>be1d90d4-80f6-49cd-a283-37f6a057cb8f</t>
        </is>
      </c>
    </row>
    <row r="16" ht="45" customHeight="1">
      <c r="A16" s="12" t="inlineStr">
        <is>
          <t>Number</t>
        </is>
      </c>
      <c r="B16" s="12" t="inlineStr">
        <is>
          <t>Whole Numbers</t>
        </is>
      </c>
      <c r="C16" s="13" t="inlineStr">
        <is>
          <t>Compare Numbers up to 200 [MB1.04]</t>
        </is>
      </c>
      <c r="D16" s="12" t="inlineStr">
        <is>
          <t>This nugget has questions on finding either the smallest or largest number from a list, including questions given in a real life context.</t>
        </is>
      </c>
      <c r="E16" s="12" t="inlineStr">
        <is>
          <t>ed74573d-d042-4056-a09b-1bfb98a5dbe3</t>
        </is>
      </c>
    </row>
    <row r="17" ht="45" customHeight="1">
      <c r="A17" s="12" t="inlineStr">
        <is>
          <t>Number</t>
        </is>
      </c>
      <c r="B17" s="12" t="inlineStr">
        <is>
          <t>Whole Numbers</t>
        </is>
      </c>
      <c r="C17" s="13" t="inlineStr">
        <is>
          <t>Order Numbers up to 100 [MB1.29]</t>
        </is>
      </c>
      <c r="D17" s="12" t="inlineStr">
        <is>
          <t>This nugget has questions on comparing 2 numbers and identifying which is bigger, writing the next consecutive number and ordering up to 5 numbers.</t>
        </is>
      </c>
      <c r="E17" s="12" t="inlineStr">
        <is>
          <t>9d562661-315e-4734-8a55-55774436308b</t>
        </is>
      </c>
    </row>
    <row r="18" ht="45" customHeight="1">
      <c r="A18" s="12" t="inlineStr">
        <is>
          <t>Number</t>
        </is>
      </c>
      <c r="B18" s="12" t="inlineStr">
        <is>
          <t>Whole Numbers</t>
        </is>
      </c>
      <c r="C18" s="13" t="inlineStr">
        <is>
          <t>Order Numbers up to 200 [MB1.05]</t>
        </is>
      </c>
      <c r="D18" s="12" t="inlineStr">
        <is>
          <t>This nugget has questions on comparing 2 numbers and identifying which is bigger, writing the next consecutive number and ordering up to 5 numbers.</t>
        </is>
      </c>
      <c r="E18" s="12" t="inlineStr">
        <is>
          <t>a03da496-d37e-4b1f-bbc0-c860146ae43e</t>
        </is>
      </c>
    </row>
    <row r="19" ht="45" customHeight="1">
      <c r="A19" s="12" t="inlineStr">
        <is>
          <t>Number</t>
        </is>
      </c>
      <c r="B19" s="12" t="inlineStr">
        <is>
          <t>Whole Numbers</t>
        </is>
      </c>
      <c r="C19" s="13" t="inlineStr">
        <is>
          <t>Recognise Odd and Even Numbers [MB1.06]</t>
        </is>
      </c>
      <c r="D19" s="12" t="inlineStr">
        <is>
          <t>This nugget has questions on recognising odd and even numbers, including when they are given in pictorial form.</t>
        </is>
      </c>
      <c r="E19" s="12" t="inlineStr">
        <is>
          <t>ae2e3e3e-d324-4628-ae4b-cf434074a9bc</t>
        </is>
      </c>
    </row>
    <row r="20" ht="45" customHeight="1">
      <c r="A20" s="12" t="inlineStr">
        <is>
          <t>Number</t>
        </is>
      </c>
      <c r="B20" s="12" t="inlineStr">
        <is>
          <t>Whole Numbers</t>
        </is>
      </c>
      <c r="C20" s="13" t="inlineStr">
        <is>
          <t>Sequence Odd and Even Numbers [MB1.07]</t>
        </is>
      </c>
      <c r="D20" s="12" t="inlineStr">
        <is>
          <t>This nugget covers putting odd or even numbers in either ascending or descending order.</t>
        </is>
      </c>
      <c r="E20" s="12" t="inlineStr">
        <is>
          <t>95b70879-2a12-4975-b730-37062313e7c9</t>
        </is>
      </c>
    </row>
    <row r="21" ht="45" customHeight="1">
      <c r="A21" s="12" t="inlineStr">
        <is>
          <t>Number</t>
        </is>
      </c>
      <c r="B21" s="12" t="inlineStr">
        <is>
          <t>Whole Numbers</t>
        </is>
      </c>
      <c r="C21" s="13" t="inlineStr">
        <is>
          <t>Recognise +, – and = [MA1.07]</t>
        </is>
      </c>
      <c r="D21" s="12" t="inlineStr">
        <is>
          <t xml:space="preserve">This nugget tests being able to recognise the symbols for add, subtract and equals, as well as identifying the correct operation to carry out when given a simple description in words. </t>
        </is>
      </c>
      <c r="E21" s="12" t="inlineStr">
        <is>
          <t>e20e14fb-ffdf-4970-a1b5-f58e3aa4920e</t>
        </is>
      </c>
    </row>
    <row r="22" ht="45" customHeight="1">
      <c r="A22" s="12" t="inlineStr">
        <is>
          <t>Number</t>
        </is>
      </c>
      <c r="B22" s="12" t="inlineStr">
        <is>
          <t>Whole Numbers</t>
        </is>
      </c>
      <c r="C22" s="13" t="inlineStr">
        <is>
          <t>Recognise x and ÷ [MB1.08]</t>
        </is>
      </c>
      <c r="D22" s="12" t="inlineStr">
        <is>
          <t>This nugget tests being able to recognise the symbols for multiply and divide, as well as identifying the correct operation to carry out when given a simple description in words.</t>
        </is>
      </c>
      <c r="E22" s="12" t="inlineStr">
        <is>
          <t>51cb6c70-e512-4fe4-bd3b-903551951f74</t>
        </is>
      </c>
    </row>
    <row r="23" ht="45" customHeight="1">
      <c r="A23" s="12" t="inlineStr">
        <is>
          <t>Number</t>
        </is>
      </c>
      <c r="B23" s="12" t="inlineStr">
        <is>
          <t>Whole Numbers</t>
        </is>
      </c>
      <c r="C23" s="13" t="inlineStr">
        <is>
          <t>Interpreting Mathematical Symbols [MB1.09]</t>
        </is>
      </c>
      <c r="D23" s="12" t="inlineStr">
        <is>
          <t>This nugget tests being able to recognise the symbols for add, subtract, multiply, divide and equals, as well as identifying the correct operation to carry out when given a simple description in words.</t>
        </is>
      </c>
      <c r="E23" s="12" t="inlineStr">
        <is>
          <t>095513b6-b1ec-402b-89a2-534e624882e6</t>
        </is>
      </c>
    </row>
    <row r="24" ht="45" customHeight="1">
      <c r="A24" s="12" t="inlineStr">
        <is>
          <t>Number</t>
        </is>
      </c>
      <c r="B24" s="12" t="inlineStr">
        <is>
          <t>Whole Numbers</t>
        </is>
      </c>
      <c r="C24" s="13" t="inlineStr">
        <is>
          <t>Adding Two-Digit Numbers 1 [MB1.10]</t>
        </is>
      </c>
      <c r="D24" s="12" t="inlineStr">
        <is>
          <t>This nugget has questions on adding two-digit numbers, without needing to do any carrying over.</t>
        </is>
      </c>
      <c r="E24" s="12" t="inlineStr">
        <is>
          <t>d4cb672b-2e61-4d14-ba3e-76adee79e496</t>
        </is>
      </c>
    </row>
    <row r="25" ht="45" customHeight="1">
      <c r="A25" s="12" t="inlineStr">
        <is>
          <t>Number</t>
        </is>
      </c>
      <c r="B25" s="12" t="inlineStr">
        <is>
          <t>Whole Numbers</t>
        </is>
      </c>
      <c r="C25" s="13" t="inlineStr">
        <is>
          <t>Adding Two-Digit Numbers 2 [MB1.11]</t>
        </is>
      </c>
      <c r="D25" s="12" t="inlineStr">
        <is>
          <t>This nugget has questions on adding two-digit numbers, including needing to carry over.</t>
        </is>
      </c>
      <c r="E25" s="12" t="inlineStr">
        <is>
          <t>a5e96705-564c-4586-a8a9-da79741c5bbc</t>
        </is>
      </c>
    </row>
    <row r="26" ht="45" customHeight="1">
      <c r="A26" s="12" t="inlineStr">
        <is>
          <t>Number</t>
        </is>
      </c>
      <c r="B26" s="12" t="inlineStr">
        <is>
          <t>Whole Numbers</t>
        </is>
      </c>
      <c r="C26" s="13" t="inlineStr">
        <is>
          <t>Subtracting Two-Digit Numbers 1 [MB1.12]</t>
        </is>
      </c>
      <c r="D26" s="12" t="inlineStr">
        <is>
          <t>This nugget has questions on subtracting two-digit numbers, without needing to do any borrowing.</t>
        </is>
      </c>
      <c r="E26" s="12" t="inlineStr">
        <is>
          <t>ba32f075-be78-47b2-aca5-fad09ecca231</t>
        </is>
      </c>
    </row>
    <row r="27" ht="45" customHeight="1">
      <c r="A27" s="12" t="inlineStr">
        <is>
          <t>Number</t>
        </is>
      </c>
      <c r="B27" s="12" t="inlineStr">
        <is>
          <t>Whole Numbers</t>
        </is>
      </c>
      <c r="C27" s="13" t="inlineStr">
        <is>
          <t>Subtracting Two-Digit Numbers 2 [MB1.13]</t>
        </is>
      </c>
      <c r="D27" s="12" t="inlineStr">
        <is>
          <t>This nugget has questions on subtracting two-digit numbers, including needing to borrow.</t>
        </is>
      </c>
      <c r="E27" s="12" t="inlineStr">
        <is>
          <t>3387fa79-b10d-4bd7-ad8e-c49c373178ef</t>
        </is>
      </c>
    </row>
    <row r="28" ht="45" customHeight="1">
      <c r="A28" s="12" t="inlineStr">
        <is>
          <t>Number</t>
        </is>
      </c>
      <c r="B28" s="12" t="inlineStr">
        <is>
          <t>Whole Numbers</t>
        </is>
      </c>
      <c r="C28" s="13" t="inlineStr">
        <is>
          <t>Adding and Subtracting Two-Digit Numbers [MB1.14]</t>
        </is>
      </c>
      <c r="D28" s="12" t="inlineStr">
        <is>
          <t>This nugget has learning material and questions covering the topic of adding and subtracting two-digit numbers in a worded context.</t>
        </is>
      </c>
      <c r="E28" s="12" t="inlineStr">
        <is>
          <t>af29fbff-4231-47f8-b2f0-eee019e41684</t>
        </is>
      </c>
    </row>
    <row r="29" ht="45" customHeight="1">
      <c r="A29" s="12" t="inlineStr">
        <is>
          <t>Number</t>
        </is>
      </c>
      <c r="B29" s="12" t="inlineStr">
        <is>
          <t>Whole Numbers</t>
        </is>
      </c>
      <c r="C29" s="13" t="inlineStr">
        <is>
          <t>Times Tables: 0 and 1 [MB1.15]</t>
        </is>
      </c>
      <c r="D29" s="12" t="inlineStr">
        <is>
          <t>This nugget contains questions on multiplying by zero and one, including some worded problems.</t>
        </is>
      </c>
      <c r="E29" s="12" t="inlineStr">
        <is>
          <t>755d5afb-4966-4dc0-985e-01355f221500</t>
        </is>
      </c>
    </row>
    <row r="30" ht="45" customHeight="1">
      <c r="A30" s="12" t="inlineStr">
        <is>
          <t>Number</t>
        </is>
      </c>
      <c r="B30" s="12" t="inlineStr">
        <is>
          <t>Whole Numbers</t>
        </is>
      </c>
      <c r="C30" s="13" t="inlineStr">
        <is>
          <t>Times Tables: 2, 5 and 10 [MF1.04]</t>
        </is>
      </c>
      <c r="D30" s="12" t="inlineStr">
        <is>
          <t>This nugget contains questions on working in the 2, 5 and 10 times tables, including some worded problems.</t>
        </is>
      </c>
      <c r="E30" s="12" t="inlineStr">
        <is>
          <t>922728f6-2617-4c16-951f-256202544651</t>
        </is>
      </c>
    </row>
    <row r="31" ht="45" customHeight="1">
      <c r="A31" s="12" t="inlineStr">
        <is>
          <t>Number</t>
        </is>
      </c>
      <c r="B31" s="12" t="inlineStr">
        <is>
          <t>Whole Numbers</t>
        </is>
      </c>
      <c r="C31" s="13" t="inlineStr">
        <is>
          <t>Times Tables: 3 and 4 [MF1.05]</t>
        </is>
      </c>
      <c r="D31" s="12" t="inlineStr">
        <is>
          <t>This nugget contains questions on working in the 3 and 4 times tables, including some worded problems.</t>
        </is>
      </c>
      <c r="E31" s="12" t="inlineStr">
        <is>
          <t>6ec187a0-2e78-45d0-8d4e-7c2a8368e0aa</t>
        </is>
      </c>
    </row>
    <row r="32" ht="45" customHeight="1">
      <c r="A32" s="12" t="inlineStr">
        <is>
          <t>Number</t>
        </is>
      </c>
      <c r="B32" s="12" t="inlineStr">
        <is>
          <t>Whole Numbers</t>
        </is>
      </c>
      <c r="C32" s="13" t="inlineStr">
        <is>
          <t>Times Tables: 6 and 7 [MF1.06]</t>
        </is>
      </c>
      <c r="D32" s="12" t="inlineStr">
        <is>
          <t>This nugget contains questions on working in the 6 and 7 times tables, including some worded problems.</t>
        </is>
      </c>
      <c r="E32" s="12" t="inlineStr">
        <is>
          <t>0195ee1e-cfde-49d7-9c31-c51ed134c546</t>
        </is>
      </c>
    </row>
    <row r="33" ht="45" customHeight="1">
      <c r="A33" s="12" t="inlineStr">
        <is>
          <t>Number</t>
        </is>
      </c>
      <c r="B33" s="12" t="inlineStr">
        <is>
          <t>Whole Numbers</t>
        </is>
      </c>
      <c r="C33" s="13" t="inlineStr">
        <is>
          <t>Times Tables: 8 and 9 [MF1.07]</t>
        </is>
      </c>
      <c r="D33" s="12" t="inlineStr">
        <is>
          <t>This nugget contains questions on working in the 8 and 9 times tables, including some worded problems.</t>
        </is>
      </c>
      <c r="E33" s="12" t="inlineStr">
        <is>
          <t>0b489534-4778-4650-8b79-a5363375ca83</t>
        </is>
      </c>
    </row>
    <row r="34" ht="45" customHeight="1">
      <c r="A34" s="12" t="inlineStr">
        <is>
          <t>Number</t>
        </is>
      </c>
      <c r="B34" s="12" t="inlineStr">
        <is>
          <t>Whole Numbers</t>
        </is>
      </c>
      <c r="C34" s="13" t="inlineStr">
        <is>
          <t>Times Tables: 11 and 12 [MF1.08]</t>
        </is>
      </c>
      <c r="D34" s="12" t="inlineStr">
        <is>
          <t>This nugget contains questions on working in the 11 and 12 times tables, including some worded problems.</t>
        </is>
      </c>
      <c r="E34" s="12" t="inlineStr">
        <is>
          <t>5256c241-9ba2-49d8-bbda-ca01333d9fef</t>
        </is>
      </c>
    </row>
    <row r="35" ht="45" customHeight="1">
      <c r="A35" s="12" t="inlineStr">
        <is>
          <t>Number</t>
        </is>
      </c>
      <c r="B35" s="12" t="inlineStr">
        <is>
          <t>Whole Numbers</t>
        </is>
      </c>
      <c r="C35" s="13" t="inlineStr">
        <is>
          <t>Multiplication Problems [MB1.16]</t>
        </is>
      </c>
      <c r="D35" s="12" t="inlineStr">
        <is>
          <t>This nugget has learning material and questions covering the topic of multiplying whole numbers in the range 0x0 to 12x12, in numerical and worded contexts.</t>
        </is>
      </c>
      <c r="E35" s="12" t="inlineStr">
        <is>
          <t>d7c26b12-1b22-4e79-9d60-e15e2db0bdf8</t>
        </is>
      </c>
    </row>
    <row r="36" ht="45" customHeight="1">
      <c r="A36" s="12" t="inlineStr">
        <is>
          <t>Number</t>
        </is>
      </c>
      <c r="B36" s="12" t="inlineStr">
        <is>
          <t>Whole Numbers</t>
        </is>
      </c>
      <c r="C36" s="13" t="inlineStr">
        <is>
          <t>Using +, –, ×, and = [MB1.32]</t>
        </is>
      </c>
      <c r="D36" s="12" t="inlineStr">
        <is>
          <t>This nugget has questions on using the correct mathematical symbol to form a simple expression when given a problem in words.</t>
        </is>
      </c>
      <c r="E36" s="12" t="inlineStr">
        <is>
          <t>8e75619a-d78b-47ac-b2e9-8758099cf3a0</t>
        </is>
      </c>
    </row>
    <row r="37" ht="45" customHeight="1">
      <c r="A37" s="12" t="inlineStr">
        <is>
          <t>Number</t>
        </is>
      </c>
      <c r="B37" s="12" t="inlineStr">
        <is>
          <t>Whole Numbers</t>
        </is>
      </c>
      <c r="C37" s="13" t="inlineStr">
        <is>
          <t>2 Digits Divided by 1 Digit (No Remainders) [MB1.17]</t>
        </is>
      </c>
      <c r="D37" s="12" t="inlineStr">
        <is>
          <t>This nugget has learning material and questions covering the topic of division. Students need to divide 2 digit numbers by 1 digit numbers. Answers will not contain remainders.</t>
        </is>
      </c>
      <c r="E37" s="12" t="inlineStr">
        <is>
          <t>caf810dc-befe-486d-98d9-871eaf2b30bb</t>
        </is>
      </c>
    </row>
    <row r="38" ht="45" customHeight="1">
      <c r="A38" s="12" t="inlineStr">
        <is>
          <t>Number</t>
        </is>
      </c>
      <c r="B38" s="12" t="inlineStr">
        <is>
          <t>Whole Numbers</t>
        </is>
      </c>
      <c r="C38" s="13" t="inlineStr">
        <is>
          <t>2 Digits Divided by 1 Digit (With Remainders) [MB1.18]</t>
        </is>
      </c>
      <c r="D38" s="12" t="inlineStr">
        <is>
          <t>This nugget has learning material and questions covering the topic of division. Students need to divide 2 digit numbers by 1 digit numbers. Answers contain remainders.</t>
        </is>
      </c>
      <c r="E38" s="12" t="inlineStr">
        <is>
          <t>4bed3948-2af1-4712-aaa8-b3a0f6524714</t>
        </is>
      </c>
    </row>
    <row r="39" ht="45" customHeight="1">
      <c r="A39" s="12" t="inlineStr">
        <is>
          <t>Number</t>
        </is>
      </c>
      <c r="B39" s="12" t="inlineStr">
        <is>
          <t>Whole Numbers</t>
        </is>
      </c>
      <c r="C39" s="13" t="inlineStr">
        <is>
          <t>Rounding to the Nearest 10 [MB1.19]</t>
        </is>
      </c>
      <c r="D39" s="12" t="inlineStr">
        <is>
          <t>This nuggets contains questions on rounding a two or three digit number to the nearest 10.</t>
        </is>
      </c>
      <c r="E39" s="12" t="inlineStr">
        <is>
          <t>c7bee579-6ea5-4acc-805d-848afe378fcb</t>
        </is>
      </c>
    </row>
    <row r="40" ht="45" customHeight="1">
      <c r="A40" s="12" t="inlineStr">
        <is>
          <t>Number</t>
        </is>
      </c>
      <c r="B40" s="12" t="inlineStr">
        <is>
          <t>Whole Numbers</t>
        </is>
      </c>
      <c r="C40" s="13" t="inlineStr">
        <is>
          <t>Checking Answers Using Rounding [MB1.20]</t>
        </is>
      </c>
      <c r="D40" s="12" t="inlineStr">
        <is>
          <t>This nugget has learning material and questions covering the topic of approximating by rounding to the nearest 10, and using this rounded answer to check results.</t>
        </is>
      </c>
      <c r="E40" s="12" t="inlineStr">
        <is>
          <t>6c2cd081-186e-44b5-ba40-10538d339251</t>
        </is>
      </c>
    </row>
    <row r="41" ht="45" customHeight="1">
      <c r="A41" s="12" t="inlineStr">
        <is>
          <t>Number</t>
        </is>
      </c>
      <c r="B41" s="12" t="inlineStr">
        <is>
          <t>Fractions and Decimals</t>
        </is>
      </c>
      <c r="C41" s="13" t="inlineStr">
        <is>
          <t>Diagnostic: Fractions and Decimals [MB0.06]</t>
        </is>
      </c>
      <c r="D41" s="12" t="inlineStr">
        <is>
          <t>This is a short diagnostic assessment covering the topic of Fractions and Decimals.</t>
        </is>
      </c>
      <c r="E41" s="12" t="inlineStr">
        <is>
          <t>1549c82e-ec16-4992-9587-cf61e2394bf0</t>
        </is>
      </c>
    </row>
    <row r="42" ht="45" customHeight="1">
      <c r="A42" s="12" t="inlineStr">
        <is>
          <t>Number</t>
        </is>
      </c>
      <c r="B42" s="12" t="inlineStr">
        <is>
          <t>Fractions and Decimals</t>
        </is>
      </c>
      <c r="C42" s="13" t="inlineStr">
        <is>
          <t>Recognising a Half and a Quarter [MB1.21]</t>
        </is>
      </c>
      <c r="D42" s="12" t="inlineStr">
        <is>
          <t>This nugget has learning material and questions covering the topic of recognising simple fractions (halves and quarters) of whole numbers and shapes.</t>
        </is>
      </c>
      <c r="E42" s="12" t="inlineStr">
        <is>
          <t>71cf281f-78a2-48b6-aa6a-3e60fcae589c</t>
        </is>
      </c>
    </row>
    <row r="43" ht="45" customHeight="1">
      <c r="A43" s="12" t="inlineStr">
        <is>
          <t>Number</t>
        </is>
      </c>
      <c r="B43" s="12" t="inlineStr">
        <is>
          <t>Fractions and Decimals</t>
        </is>
      </c>
      <c r="C43" s="13" t="inlineStr">
        <is>
          <t>Recognising a Tenth [MB1.22]</t>
        </is>
      </c>
      <c r="D43" s="12" t="inlineStr">
        <is>
          <t>This nugget has learning material and questions covering the topic of recognising simple fractions (tenths) of whole numbers and shapes.</t>
        </is>
      </c>
      <c r="E43" s="12" t="inlineStr">
        <is>
          <t>7cd953c7-c1ec-4ca3-9f9b-2361c49c1525</t>
        </is>
      </c>
    </row>
    <row r="44" ht="45" customHeight="1">
      <c r="A44" s="12" t="inlineStr">
        <is>
          <t>Number</t>
        </is>
      </c>
      <c r="B44" s="12" t="inlineStr">
        <is>
          <t>Fractions and Decimals</t>
        </is>
      </c>
      <c r="C44" s="13" t="inlineStr">
        <is>
          <t>Finding Fractions of Whole Numbers [MB1.23]</t>
        </is>
      </c>
      <c r="D44" s="12" t="inlineStr">
        <is>
          <t>This nugget has learning material and questions covering the topic of finding halves, quarters and tenths of whole numbers.</t>
        </is>
      </c>
      <c r="E44" s="12" t="inlineStr">
        <is>
          <t>b5a2f2c3-e758-448a-9122-5ceb0d123ab3</t>
        </is>
      </c>
    </row>
    <row r="45" ht="45" customHeight="1">
      <c r="A45" s="12" t="inlineStr">
        <is>
          <t>Number</t>
        </is>
      </c>
      <c r="B45" s="12" t="inlineStr">
        <is>
          <t>Fractions and Decimals</t>
        </is>
      </c>
      <c r="C45" s="13" t="inlineStr">
        <is>
          <t>Reading and Writing Decimals [MB1.24]</t>
        </is>
      </c>
      <c r="D45" s="12" t="inlineStr">
        <is>
          <t xml:space="preserve">This nugget has questions on writing a decimal number in words when given it in figures, and vice versa. All decimal numbers are to one decimal place. </t>
        </is>
      </c>
      <c r="E45" s="12" t="inlineStr">
        <is>
          <t>a25e46c7-cb4a-4238-b192-7fbb7c0301ab</t>
        </is>
      </c>
    </row>
    <row r="46" ht="45" customHeight="1">
      <c r="A46" s="12" t="inlineStr">
        <is>
          <t>Number</t>
        </is>
      </c>
      <c r="B46" s="12" t="inlineStr">
        <is>
          <t>Fractions and Decimals</t>
        </is>
      </c>
      <c r="C46" s="13" t="inlineStr">
        <is>
          <t>Comparing and Ordering Decimals [MB1.25]</t>
        </is>
      </c>
      <c r="D46" s="12" t="inlineStr">
        <is>
          <t>This nugget has questions on finding the biggest or smallest decimal number from a list, and ordering up to 5 decimal numbers. All decimal numbers are to one decimal place.</t>
        </is>
      </c>
      <c r="E46" s="12" t="inlineStr">
        <is>
          <t>0e575704-b2c8-417d-a4c0-b29027f015a3</t>
        </is>
      </c>
    </row>
    <row r="47" ht="45" customHeight="1">
      <c r="A47" s="12" t="inlineStr">
        <is>
          <t>Number</t>
        </is>
      </c>
      <c r="B47" s="12" t="inlineStr">
        <is>
          <t>Fractions and Decimals</t>
        </is>
      </c>
      <c r="C47" s="13" t="inlineStr">
        <is>
          <t>Adding and Subtracting Decimals [MB1.26]</t>
        </is>
      </c>
      <c r="D47" s="12" t="inlineStr">
        <is>
          <t>This nugget has questions on adding and subtracting with whole numbers and decimals (up to one decimal place).</t>
        </is>
      </c>
      <c r="E47" s="12" t="inlineStr">
        <is>
          <t>4801f3a1-23ca-46a7-82f5-dd89e0302457</t>
        </is>
      </c>
    </row>
    <row r="48" ht="45" customHeight="1">
      <c r="A48" s="12" t="inlineStr">
        <is>
          <t>Measures, Shape and Space</t>
        </is>
      </c>
      <c r="B48" s="12" t="inlineStr">
        <is>
          <t>Common Measures</t>
        </is>
      </c>
      <c r="C48" s="13" t="inlineStr">
        <is>
          <t>Diagnostic: Common Measures [MB0.07]</t>
        </is>
      </c>
      <c r="D48" s="12" t="inlineStr">
        <is>
          <t>This is a short diagnostic assessment covering the topic of Common Measures.</t>
        </is>
      </c>
      <c r="E48" s="12" t="inlineStr">
        <is>
          <t>e8ba1124-e7c9-4941-8908-16275a029f59</t>
        </is>
      </c>
    </row>
    <row r="49" ht="45" customHeight="1">
      <c r="A49" s="12" t="inlineStr">
        <is>
          <t>Measures, Shape and Space</t>
        </is>
      </c>
      <c r="B49" s="12" t="inlineStr">
        <is>
          <t>Common Measures</t>
        </is>
      </c>
      <c r="C49" s="13" t="inlineStr">
        <is>
          <t>Money 1: Recognise Coins and Notes [MC2.02]</t>
        </is>
      </c>
      <c r="D49" s="12" t="inlineStr">
        <is>
          <t>This nugget has questions on understanding the value of coins and notes in different denominations of GBP.</t>
        </is>
      </c>
      <c r="E49" s="12" t="inlineStr">
        <is>
          <t>dd22b517-f95a-43dd-84f6-4ac52216a20e</t>
        </is>
      </c>
    </row>
    <row r="50" ht="45" customHeight="1">
      <c r="A50" s="12" t="inlineStr">
        <is>
          <t>Measures, Shape and Space</t>
        </is>
      </c>
      <c r="B50" s="12" t="inlineStr">
        <is>
          <t>Common Measures</t>
        </is>
      </c>
      <c r="C50" s="13" t="inlineStr">
        <is>
          <t>Money 2: Exam-Style Questions [MC2.05]</t>
        </is>
      </c>
      <c r="D50" s="12" t="inlineStr">
        <is>
          <t>This nugget has questions on understanding the value of coins and notes in different denominations of GBP, including some simple calculations.</t>
        </is>
      </c>
      <c r="E50" s="12" t="inlineStr">
        <is>
          <t>65181a0a-6c36-40e2-875e-040c88e25341</t>
        </is>
      </c>
    </row>
    <row r="51" ht="45" customHeight="1">
      <c r="A51" s="12" t="inlineStr">
        <is>
          <t>Measures, Shape and Space</t>
        </is>
      </c>
      <c r="B51" s="12" t="inlineStr">
        <is>
          <t>Common Measures</t>
        </is>
      </c>
      <c r="C51" s="13" t="inlineStr">
        <is>
          <t>Money 3: Coins and Notes Problems [MB2.01]</t>
        </is>
      </c>
      <c r="D51" s="12" t="inlineStr">
        <is>
          <t>This nugget has questions in a worded context which require adding, subtracting and multiplying money in pounds and pence.</t>
        </is>
      </c>
      <c r="E51" s="12" t="inlineStr">
        <is>
          <t>91f52f35-e4ba-487d-97f4-c9f623ec4ab0</t>
        </is>
      </c>
    </row>
    <row r="52" ht="45" customHeight="1">
      <c r="A52" s="12" t="inlineStr">
        <is>
          <t>Measures, Shape and Space</t>
        </is>
      </c>
      <c r="B52" s="12" t="inlineStr">
        <is>
          <t>Common Measures</t>
        </is>
      </c>
      <c r="C52" s="13" t="inlineStr">
        <is>
          <t>Reading a 12-Hour Clock 1: O'Clock and Half Past [MF37.01]</t>
        </is>
      </c>
      <c r="D52" s="12" t="inlineStr">
        <is>
          <t>This nugget involves reading the time from an analogue clock face and choosing the correct time given in words.</t>
        </is>
      </c>
      <c r="E52" s="12" t="inlineStr">
        <is>
          <t>f7f2a8c0-d665-46aa-9cad-481a5ad3fc79</t>
        </is>
      </c>
    </row>
    <row r="53" ht="45" customHeight="1">
      <c r="A53" s="12" t="inlineStr">
        <is>
          <t>Measures, Shape and Space</t>
        </is>
      </c>
      <c r="B53" s="12" t="inlineStr">
        <is>
          <t>Common Measures</t>
        </is>
      </c>
      <c r="C53" s="13" t="inlineStr">
        <is>
          <t>Reading a 12-hour Clock 2 [MB2.02]</t>
        </is>
      </c>
      <c r="D53" s="12" t="inlineStr">
        <is>
          <t>This nugget has learning material and questions covering the topic of reading a 12-hour clock specifically focusing on times including half past, quarter past and quarter to.</t>
        </is>
      </c>
      <c r="E53" s="12" t="inlineStr">
        <is>
          <t>b28f14bb-67b5-4fcc-a7d7-59a54e2d4fd5</t>
        </is>
      </c>
    </row>
    <row r="54" ht="45" customHeight="1">
      <c r="A54" s="12" t="inlineStr">
        <is>
          <t>Measures, Shape and Space</t>
        </is>
      </c>
      <c r="B54" s="12" t="inlineStr">
        <is>
          <t>Common Measures</t>
        </is>
      </c>
      <c r="C54" s="13" t="inlineStr">
        <is>
          <t>Converting Time: 24 Hour Clock [MB2.03]</t>
        </is>
      </c>
      <c r="D54" s="12" t="inlineStr">
        <is>
          <t>This nugget has questions on converting time between the 12 and 24 hour clock.</t>
        </is>
      </c>
      <c r="E54" s="12" t="inlineStr">
        <is>
          <t>6a25cb67-a792-462b-a3f2-6b1e924c7d3f</t>
        </is>
      </c>
    </row>
    <row r="55" ht="45" customHeight="1">
      <c r="A55" s="12" t="inlineStr">
        <is>
          <t>Measures, Shape and Space</t>
        </is>
      </c>
      <c r="B55" s="12" t="inlineStr">
        <is>
          <t>Common Measures</t>
        </is>
      </c>
      <c r="C55" s="13" t="inlineStr">
        <is>
          <t>Seasons in a Year [MA2.04]</t>
        </is>
      </c>
      <c r="D55" s="12" t="inlineStr">
        <is>
          <t>This nugget involves knowing the seasons of the year and being able to put them in order.</t>
        </is>
      </c>
      <c r="E55" s="12" t="inlineStr">
        <is>
          <t>47e7aaa6-f93c-4a7c-a561-248687f33f81</t>
        </is>
      </c>
    </row>
    <row r="56" ht="45" customHeight="1">
      <c r="A56" s="12" t="inlineStr">
        <is>
          <t>Measures, Shape and Space</t>
        </is>
      </c>
      <c r="B56" s="12" t="inlineStr">
        <is>
          <t>Common Measures</t>
        </is>
      </c>
      <c r="C56" s="13" t="inlineStr">
        <is>
          <t>Days, Weeks, Months and Seasons [MA2.05]</t>
        </is>
      </c>
      <c r="D56" s="12" t="inlineStr">
        <is>
          <t>This nugget has a variety of questions on days of the week, months of the year and the seasons, including being able to name them, how many there are and putting them in order.</t>
        </is>
      </c>
      <c r="E56" s="12" t="inlineStr">
        <is>
          <t>ed521c8e-bdb8-4b09-b594-b6240bdb5f0e</t>
        </is>
      </c>
    </row>
    <row r="57" ht="45" customHeight="1">
      <c r="A57" s="12" t="inlineStr">
        <is>
          <t>Measures, Shape and Space</t>
        </is>
      </c>
      <c r="B57" s="12" t="inlineStr">
        <is>
          <t>Common Measures</t>
        </is>
      </c>
      <c r="C57" s="13" t="inlineStr">
        <is>
          <t>Hours in a Day and Weeks in a Year [MB2.04]</t>
        </is>
      </c>
      <c r="D57" s="12" t="inlineStr">
        <is>
          <t>This nugget has question on how many hours there are in a day and how many weeks in a year, including being able to use these numbers in simple calculations in context.</t>
        </is>
      </c>
      <c r="E57" s="12" t="inlineStr">
        <is>
          <t>5d6a5276-21a1-4d57-8ab0-a5b1206fabd1</t>
        </is>
      </c>
    </row>
    <row r="58" ht="45" customHeight="1">
      <c r="A58" s="12" t="inlineStr">
        <is>
          <t>Measures, Shape and Space</t>
        </is>
      </c>
      <c r="B58" s="12" t="inlineStr">
        <is>
          <t>Common Measures</t>
        </is>
      </c>
      <c r="C58" s="13" t="inlineStr">
        <is>
          <t>Reading the Date [MB2.05]</t>
        </is>
      </c>
      <c r="D58" s="12" t="inlineStr">
        <is>
          <t>The nugget has questions on converting the date between words and number format, and sequencing dates.</t>
        </is>
      </c>
      <c r="E58" s="12" t="inlineStr">
        <is>
          <t>0582f987-1254-4943-b02f-af37097cc38a</t>
        </is>
      </c>
    </row>
    <row r="59" ht="45" customHeight="1">
      <c r="A59" s="12" t="inlineStr">
        <is>
          <t>Measures, Shape and Space</t>
        </is>
      </c>
      <c r="B59" s="12" t="inlineStr">
        <is>
          <t>Common Measures</t>
        </is>
      </c>
      <c r="C59" s="13" t="inlineStr">
        <is>
          <t>Describe and Compare Size [MA2.08]</t>
        </is>
      </c>
      <c r="D59" s="12" t="inlineStr">
        <is>
          <t>This nugget has questions on identifying the smallest or largest object from a set of pictures, and using the correct comparative adjective in a sentence.</t>
        </is>
      </c>
      <c r="E59" s="12" t="inlineStr">
        <is>
          <t>38b202cc-bb48-4833-8986-fc63ba4b013c</t>
        </is>
      </c>
    </row>
    <row r="60" ht="45" customHeight="1">
      <c r="A60" s="12" t="inlineStr">
        <is>
          <t>Measures, Shape and Space</t>
        </is>
      </c>
      <c r="B60" s="12" t="inlineStr">
        <is>
          <t>Common Measures</t>
        </is>
      </c>
      <c r="C60" s="13" t="inlineStr">
        <is>
          <t>Weight and Capacity [MA2.09]</t>
        </is>
      </c>
      <c r="D60" s="12" t="inlineStr">
        <is>
          <t>This nugget has questions on heaviest and lightest for weight and fullest and emptiest for capacity based on both pictorial representations and worded descriptions.</t>
        </is>
      </c>
      <c r="E60" s="12" t="inlineStr">
        <is>
          <t>69ad6b92-2165-4ce6-8df0-e28f74a765f3</t>
        </is>
      </c>
    </row>
    <row r="61" ht="45" customHeight="1">
      <c r="A61" s="12" t="inlineStr">
        <is>
          <t>Measures, Shape and Space</t>
        </is>
      </c>
      <c r="B61" s="12" t="inlineStr">
        <is>
          <t>Common Measures</t>
        </is>
      </c>
      <c r="C61" s="13" t="inlineStr">
        <is>
          <t>Length and Width [MA2.10]</t>
        </is>
      </c>
      <c r="D61" s="12" t="inlineStr">
        <is>
          <t>This nugget has questions on identifying the longest, shortest, widest or narrowest item from a set of pictures or from a list of measurements given.</t>
        </is>
      </c>
      <c r="E61" s="12" t="inlineStr">
        <is>
          <t>914dbe05-d211-4904-879f-15d0351d1b2b</t>
        </is>
      </c>
    </row>
    <row r="62" ht="45" customHeight="1">
      <c r="A62" s="12" t="inlineStr">
        <is>
          <t>Measures, Shape and Space</t>
        </is>
      </c>
      <c r="B62" s="12" t="inlineStr">
        <is>
          <t>Common Measures</t>
        </is>
      </c>
      <c r="C62" s="13" t="inlineStr">
        <is>
          <t>Measures of Length [MB2.06]</t>
        </is>
      </c>
      <c r="D62" s="12" t="inlineStr">
        <is>
          <t xml:space="preserve">This nugget has questions on using the four operations with measures of length, as well as ordering and comparing. It does not require any conversions. </t>
        </is>
      </c>
      <c r="E62" s="12" t="inlineStr">
        <is>
          <t>69e7264a-f64a-4f0f-9c2b-d27abaf0db77</t>
        </is>
      </c>
    </row>
    <row r="63" ht="45" customHeight="1">
      <c r="A63" s="12" t="inlineStr">
        <is>
          <t>Measures, Shape and Space</t>
        </is>
      </c>
      <c r="B63" s="12" t="inlineStr">
        <is>
          <t>Common Measures</t>
        </is>
      </c>
      <c r="C63" s="13" t="inlineStr">
        <is>
          <t>Measures of Weight [MB2.07]</t>
        </is>
      </c>
      <c r="D63" s="12" t="inlineStr">
        <is>
          <t xml:space="preserve">This nugget has questions on using the four operations with measures of weight, as well as ordering and comparing. It does not require any conversions. </t>
        </is>
      </c>
      <c r="E63" s="12" t="inlineStr">
        <is>
          <t>e840525f-030a-4f02-bbda-dae3eed8448d</t>
        </is>
      </c>
    </row>
    <row r="64" ht="45" customHeight="1">
      <c r="A64" s="12" t="inlineStr">
        <is>
          <t>Measures, Shape and Space</t>
        </is>
      </c>
      <c r="B64" s="12" t="inlineStr">
        <is>
          <t>Common Measures</t>
        </is>
      </c>
      <c r="C64" s="13" t="inlineStr">
        <is>
          <t>Measures of Capacity [MB2.08]</t>
        </is>
      </c>
      <c r="D64" s="12" t="inlineStr">
        <is>
          <t xml:space="preserve">This nugget has questions on using the four operations with measures of capacity, as well as ordering and comparing. It does not require any conversions. </t>
        </is>
      </c>
      <c r="E64" s="12" t="inlineStr">
        <is>
          <t>a4a0625d-1f87-4eab-b125-4ef3cec3c0f0</t>
        </is>
      </c>
    </row>
    <row r="65" ht="45" customHeight="1">
      <c r="A65" s="12" t="inlineStr">
        <is>
          <t>Measures, Shape and Space</t>
        </is>
      </c>
      <c r="B65" s="12" t="inlineStr">
        <is>
          <t>Common Measures</t>
        </is>
      </c>
      <c r="C65" s="13" t="inlineStr">
        <is>
          <t>Read and Compare Positive Temperatures [MB2.09]</t>
        </is>
      </c>
      <c r="D65" s="12" t="inlineStr">
        <is>
          <t>This nugget has learning material and questions covering the topic of reading and comparing positive temperatures, including degrees Celsius and degrees Fahrenheit.</t>
        </is>
      </c>
      <c r="E65" s="12" t="inlineStr">
        <is>
          <t>289e43cd-c35d-4a28-9e2c-80b75310df42</t>
        </is>
      </c>
    </row>
    <row r="66" ht="45" customHeight="1">
      <c r="A66" s="12" t="inlineStr">
        <is>
          <t>Measures, Shape and Space</t>
        </is>
      </c>
      <c r="B66" s="12" t="inlineStr">
        <is>
          <t>Common Measures</t>
        </is>
      </c>
      <c r="C66" s="13" t="inlineStr">
        <is>
          <t>Reading Simple Scales [MB2.10]</t>
        </is>
      </c>
      <c r="D66" s="12" t="inlineStr">
        <is>
          <t xml:space="preserve">This nugget has questions on reading from various types of measuring instrument, such as a scale and a measuring tape. </t>
        </is>
      </c>
      <c r="E66" s="12" t="inlineStr">
        <is>
          <t>ea1b41d4-5815-49b9-9d86-3148198f51ce</t>
        </is>
      </c>
    </row>
    <row r="67" ht="45" customHeight="1">
      <c r="A67" s="12" t="inlineStr">
        <is>
          <t>Measures, Shape and Space</t>
        </is>
      </c>
      <c r="B67" s="12" t="inlineStr">
        <is>
          <t>Common Measures</t>
        </is>
      </c>
      <c r="C67" s="13" t="inlineStr">
        <is>
          <t>Using Simple Scales [MB2.11]</t>
        </is>
      </c>
      <c r="D67" s="12" t="inlineStr">
        <is>
          <t>This nugget has learning material and questions covering the topic of using simple scales to the nearest labelled division.</t>
        </is>
      </c>
      <c r="E67" s="12" t="inlineStr">
        <is>
          <t>f55b082b-11f6-41f5-917f-fd3eba61c2a4</t>
        </is>
      </c>
    </row>
    <row r="68" ht="45" customHeight="1">
      <c r="A68" s="12" t="inlineStr">
        <is>
          <t>Measures, Shape and Space</t>
        </is>
      </c>
      <c r="B68" s="12" t="inlineStr">
        <is>
          <t>Shape and Space</t>
        </is>
      </c>
      <c r="C68" s="13" t="inlineStr">
        <is>
          <t>Diagnostic: Shape and Space [MB0.08]</t>
        </is>
      </c>
      <c r="D68" s="12" t="inlineStr">
        <is>
          <t>This is a short diagnostic assessment covering the topic of Shape and Space.</t>
        </is>
      </c>
      <c r="E68" s="12" t="inlineStr">
        <is>
          <t>b4ab315a-00f3-4d31-a4a4-c6d9c21d65b8</t>
        </is>
      </c>
    </row>
    <row r="69" ht="45" customHeight="1">
      <c r="A69" s="12" t="inlineStr">
        <is>
          <t>Measures, Shape and Space</t>
        </is>
      </c>
      <c r="B69" s="12" t="inlineStr">
        <is>
          <t>Shape and Space</t>
        </is>
      </c>
      <c r="C69" s="13" t="inlineStr">
        <is>
          <t>Identifying 2D and 3D Shapes [MA2.07]</t>
        </is>
      </c>
      <c r="D69" s="12" t="inlineStr">
        <is>
          <t>This nugget has learning material and questions covering the topic of Identifying 2D and 3D shapes, including cubes, rectangles, squares, circles and triangles.</t>
        </is>
      </c>
      <c r="E69" s="12" t="inlineStr">
        <is>
          <t>30b5b0e7-78bc-4827-969b-aeeceecf560f</t>
        </is>
      </c>
    </row>
    <row r="70" ht="45" customHeight="1">
      <c r="A70" s="12" t="inlineStr">
        <is>
          <t>Measures, Shape and Space</t>
        </is>
      </c>
      <c r="B70" s="12" t="inlineStr">
        <is>
          <t>Shape and Space</t>
        </is>
      </c>
      <c r="C70" s="13" t="inlineStr">
        <is>
          <t>Naming 2D Shapes [MB2.12]</t>
        </is>
      </c>
      <c r="D70" s="12" t="inlineStr">
        <is>
          <t>This nugget has learning material and questions covering the topic of identifying and naming 2D shapes, including rectangles, squares, circles, triangles, pentagons, hexagons.</t>
        </is>
      </c>
      <c r="E70" s="12" t="inlineStr">
        <is>
          <t>ba1b527a-d26e-45dd-a7f9-26a98427cf84</t>
        </is>
      </c>
    </row>
    <row r="71" ht="45" customHeight="1">
      <c r="A71" s="12" t="inlineStr">
        <is>
          <t>Measures, Shape and Space</t>
        </is>
      </c>
      <c r="B71" s="12" t="inlineStr">
        <is>
          <t>Shape and Space</t>
        </is>
      </c>
      <c r="C71" s="13" t="inlineStr">
        <is>
          <t>Naming 3D Shapes [MB2.13]</t>
        </is>
      </c>
      <c r="D71" s="12" t="inlineStr">
        <is>
          <t>This nugget has learning material and questions covering the topic of identifying and naming 3D shapes, including cubes, cuboids, cylinders, pyramids, spheres.</t>
        </is>
      </c>
      <c r="E71" s="12" t="inlineStr">
        <is>
          <t>c6887a91-e4c0-4927-8a8c-758e3f5e3245</t>
        </is>
      </c>
    </row>
    <row r="72" ht="45" customHeight="1">
      <c r="A72" s="12" t="inlineStr">
        <is>
          <t>Measures, Shape and Space</t>
        </is>
      </c>
      <c r="B72" s="12" t="inlineStr">
        <is>
          <t>Shape and Space</t>
        </is>
      </c>
      <c r="C72" s="13" t="inlineStr">
        <is>
          <t>Describing 2D Shapes [MB2.14]</t>
        </is>
      </c>
      <c r="D72" s="12" t="inlineStr">
        <is>
          <t>This nugget has learning material and questions covering the vocabulary of 2D shapes including 2D, 3D, sides, corners, and the names of shapes.</t>
        </is>
      </c>
      <c r="E72" s="12" t="inlineStr">
        <is>
          <t>aafc7294-dbec-43b2-ac34-df073e0f3cb9</t>
        </is>
      </c>
    </row>
    <row r="73" ht="45" customHeight="1">
      <c r="A73" s="12" t="inlineStr">
        <is>
          <t>Measures, Shape and Space</t>
        </is>
      </c>
      <c r="B73" s="12" t="inlineStr">
        <is>
          <t>Shape and Space</t>
        </is>
      </c>
      <c r="C73" s="13" t="inlineStr">
        <is>
          <t>Describing 3D Shapes [MB2.15]</t>
        </is>
      </c>
      <c r="D73" s="12" t="inlineStr">
        <is>
          <t>This nugget has learning material and questions covering the vocabulary of 3D shapes including 2D, 3D, sides, corners, edges, faces and the names of shapes.</t>
        </is>
      </c>
      <c r="E73" s="12" t="inlineStr">
        <is>
          <t>dcdd9ed0-add5-4a45-80b0-c3b893266ff3</t>
        </is>
      </c>
    </row>
    <row r="74" ht="45" customHeight="1">
      <c r="A74" s="12" t="inlineStr">
        <is>
          <t>Measures, Shape and Space</t>
        </is>
      </c>
      <c r="B74" s="12" t="inlineStr">
        <is>
          <t>Shape and Space</t>
        </is>
      </c>
      <c r="C74" s="13" t="inlineStr">
        <is>
          <t>Left and Right [MA2.11]</t>
        </is>
      </c>
      <c r="D74" s="12" t="inlineStr">
        <is>
          <t>This nugget has questions on the correct use of the vocabulary 'between', 'inside' and 'outside' taken from pictorial representations.</t>
        </is>
      </c>
      <c r="E74" s="12" t="inlineStr">
        <is>
          <t>2f58d718-5551-4cb7-b461-0a51c91bb9de</t>
        </is>
      </c>
    </row>
    <row r="75" ht="45" customHeight="1">
      <c r="A75" s="12" t="inlineStr">
        <is>
          <t>Measures, Shape and Space</t>
        </is>
      </c>
      <c r="B75" s="12" t="inlineStr">
        <is>
          <t>Shape and Space</t>
        </is>
      </c>
      <c r="C75" s="13" t="inlineStr">
        <is>
          <t>In Front and Behind [MA2.12]</t>
        </is>
      </c>
      <c r="D75" s="12" t="inlineStr">
        <is>
          <t>This nugget has questions on the correct use of the vocabulary 'in front' and 'behind' taken from pictorial representations.</t>
        </is>
      </c>
      <c r="E75" s="12" t="inlineStr">
        <is>
          <t>829fcab9-821d-4fa5-9510-b64f3b4c2970</t>
        </is>
      </c>
    </row>
    <row r="76" ht="45" customHeight="1">
      <c r="A76" s="12" t="inlineStr">
        <is>
          <t>Measures, Shape and Space</t>
        </is>
      </c>
      <c r="B76" s="12" t="inlineStr">
        <is>
          <t>Shape and Space</t>
        </is>
      </c>
      <c r="C76" s="13" t="inlineStr">
        <is>
          <t>Under and Above [MA2.13]</t>
        </is>
      </c>
      <c r="D76" s="12" t="inlineStr">
        <is>
          <t>This nugget has questions on the correct use of the vocabulary 'under' and 'above' taken from pictorial representations.</t>
        </is>
      </c>
      <c r="E76" s="12" t="inlineStr">
        <is>
          <t>7eb73db1-3554-41a6-9ded-75d3dd520f60</t>
        </is>
      </c>
    </row>
    <row r="77" ht="45" customHeight="1">
      <c r="A77" s="12" t="inlineStr">
        <is>
          <t>Measures, Shape and Space</t>
        </is>
      </c>
      <c r="B77" s="12" t="inlineStr">
        <is>
          <t>Shape and Space</t>
        </is>
      </c>
      <c r="C77" s="13" t="inlineStr">
        <is>
          <t>Positional Vocabulary (combined) [MA2.14]</t>
        </is>
      </c>
      <c r="D77" s="12" t="inlineStr">
        <is>
          <t>This nugget has questions on the correct use of the vocabulary 'in front', 'behind', 'under', 'above', 'left and 'right' taken from pictorial representations.</t>
        </is>
      </c>
      <c r="E77" s="12" t="inlineStr">
        <is>
          <t>a9917cb7-1f1d-47d4-811c-ab5d146b5bd1</t>
        </is>
      </c>
    </row>
    <row r="78" ht="45" customHeight="1">
      <c r="A78" s="12" t="inlineStr">
        <is>
          <t>Measures, Shape and Space</t>
        </is>
      </c>
      <c r="B78" s="12" t="inlineStr">
        <is>
          <t>Shape and Space</t>
        </is>
      </c>
      <c r="C78" s="13" t="inlineStr">
        <is>
          <t>Middle, Below, On Top [MB2.16]</t>
        </is>
      </c>
      <c r="D78" s="12" t="inlineStr">
        <is>
          <t>This nugget has questions on the correct use of the vocabulary 'middle', 'below' and 'on top' taken from pictorial representations.</t>
        </is>
      </c>
      <c r="E78" s="12" t="inlineStr">
        <is>
          <t>ccbe4db4-36ba-4f56-a01e-3ea2fde8a8df</t>
        </is>
      </c>
    </row>
    <row r="79" ht="45" customHeight="1">
      <c r="A79" s="12" t="inlineStr">
        <is>
          <t>Measures, Shape and Space</t>
        </is>
      </c>
      <c r="B79" s="12" t="inlineStr">
        <is>
          <t>Shape and Space</t>
        </is>
      </c>
      <c r="C79" s="13" t="inlineStr">
        <is>
          <t>Between, Inside, Outside [MB2.17]</t>
        </is>
      </c>
      <c r="D79" s="12" t="inlineStr">
        <is>
          <t>This nugget has questions on the correct use of the vocabulary 'between', 'inside' and 'outside' taken from pictorial representations.</t>
        </is>
      </c>
      <c r="E79" s="12" t="inlineStr">
        <is>
          <t>af58c5b1-9218-4998-a560-03662d41edca</t>
        </is>
      </c>
    </row>
    <row r="80" ht="45" customHeight="1">
      <c r="A80" s="12" t="inlineStr">
        <is>
          <t>Measures, Shape and Space</t>
        </is>
      </c>
      <c r="B80" s="12" t="inlineStr">
        <is>
          <t>Shape and Space</t>
        </is>
      </c>
      <c r="C80" s="13" t="inlineStr">
        <is>
          <t>Forwards and Backwards [MB2.18]</t>
        </is>
      </c>
      <c r="D80" s="12" t="inlineStr">
        <is>
          <t>This nugget has questions on using the vocabulary 'forwards' and 'backwards' in the context of direction.</t>
        </is>
      </c>
      <c r="E80" s="12" t="inlineStr">
        <is>
          <t>34fb7fda-7915-40d3-b7ae-28ec924d9fee</t>
        </is>
      </c>
    </row>
    <row r="81" ht="45" customHeight="1">
      <c r="A81" s="12" t="inlineStr">
        <is>
          <t>Handling Data</t>
        </is>
      </c>
      <c r="B81" s="12" t="inlineStr">
        <is>
          <t>Handling Data</t>
        </is>
      </c>
      <c r="C81" s="13" t="inlineStr">
        <is>
          <t>Diagnostic: Handling Data [MB0.09]</t>
        </is>
      </c>
      <c r="D81" s="12" t="inlineStr">
        <is>
          <t>This is a short diagnostic assessment covering the topic of Handling Data.</t>
        </is>
      </c>
      <c r="E81" s="12" t="inlineStr">
        <is>
          <t>45028e78-bafa-42ec-8b80-6e02f14799e2</t>
        </is>
      </c>
    </row>
    <row r="82" ht="45" customHeight="1">
      <c r="A82" s="12" t="inlineStr">
        <is>
          <t>Handling Data</t>
        </is>
      </c>
      <c r="B82" s="12" t="inlineStr">
        <is>
          <t>Handling Data</t>
        </is>
      </c>
      <c r="C82" s="13" t="inlineStr">
        <is>
          <t>Lists 1: Least and Greatest [MC3.02]</t>
        </is>
      </c>
      <c r="D82" s="12" t="inlineStr">
        <is>
          <t>This nugget has questions on finding the least or greatest amount from a list, in the context of time or money.</t>
        </is>
      </c>
      <c r="E82" s="12" t="inlineStr">
        <is>
          <t>8a1e0a43-9c59-43bb-b57e-2e0e15a4d6f3</t>
        </is>
      </c>
    </row>
    <row r="83" ht="45" customHeight="1">
      <c r="A83" s="12" t="inlineStr">
        <is>
          <t>Handling Data</t>
        </is>
      </c>
      <c r="B83" s="12" t="inlineStr">
        <is>
          <t>Handling Data</t>
        </is>
      </c>
      <c r="C83" s="13" t="inlineStr">
        <is>
          <t>Lists 2: Finding Certain Values in Given Groups [MC3.03]</t>
        </is>
      </c>
      <c r="D83" s="12" t="inlineStr">
        <is>
          <t>This nugget has questions on finding information from lists given in real life contexts.</t>
        </is>
      </c>
      <c r="E83" s="12" t="inlineStr">
        <is>
          <t>bfa6be8b-3bf6-4336-af99-a362dbc31549</t>
        </is>
      </c>
    </row>
    <row r="84" ht="45" customHeight="1">
      <c r="A84" s="12" t="inlineStr">
        <is>
          <t>Handling Data</t>
        </is>
      </c>
      <c r="B84" s="12" t="inlineStr">
        <is>
          <t>Handling Data</t>
        </is>
      </c>
      <c r="C84" s="13" t="inlineStr">
        <is>
          <t>Tally Charts [MA3.02]</t>
        </is>
      </c>
      <c r="D84" s="12" t="inlineStr">
        <is>
          <t>This nugget has questions on how to draw and interpret a tally chart.</t>
        </is>
      </c>
      <c r="E84" s="12" t="inlineStr">
        <is>
          <t>67a31020-9630-4e2e-bc11-162a893c4cce</t>
        </is>
      </c>
    </row>
    <row r="85" ht="45" customHeight="1">
      <c r="A85" s="12" t="inlineStr">
        <is>
          <t>Handling Data</t>
        </is>
      </c>
      <c r="B85" s="12" t="inlineStr">
        <is>
          <t>Handling Data</t>
        </is>
      </c>
      <c r="C85" s="13" t="inlineStr">
        <is>
          <t>Tables [MC3.01]</t>
        </is>
      </c>
      <c r="D85" s="12" t="inlineStr">
        <is>
          <t>This nugget has questions on organising data into tables when given in various different forms.</t>
        </is>
      </c>
      <c r="E85" s="12" t="inlineStr">
        <is>
          <t>fba9b5a8-d867-49cc-bc88-d1894ab6284f</t>
        </is>
      </c>
    </row>
    <row r="86" ht="45" customHeight="1">
      <c r="A86" s="12" t="inlineStr">
        <is>
          <t>Handling Data</t>
        </is>
      </c>
      <c r="B86" s="12" t="inlineStr">
        <is>
          <t>Handling Data</t>
        </is>
      </c>
      <c r="C86" s="13" t="inlineStr">
        <is>
          <t>Diagrams [MB3.01]</t>
        </is>
      </c>
      <c r="D86" s="12" t="inlineStr">
        <is>
          <t>This nugget has questions on interpreting information from unfamiliar diagrams, such as train maps and infographics on signage.</t>
        </is>
      </c>
      <c r="E86" s="12" t="inlineStr">
        <is>
          <t>09487cf5-91aa-46dd-8d97-9317ce6ff4be</t>
        </is>
      </c>
    </row>
    <row r="87" ht="45" customHeight="1">
      <c r="A87" s="12" t="inlineStr">
        <is>
          <t>Handling Data</t>
        </is>
      </c>
      <c r="B87" s="12" t="inlineStr">
        <is>
          <t>Handling Data</t>
        </is>
      </c>
      <c r="C87" s="13" t="inlineStr">
        <is>
          <t>Block Diagrams [MA3.03]</t>
        </is>
      </c>
      <c r="D87" s="12" t="inlineStr">
        <is>
          <t>This nugget has questions on interpreting block diagrams, including some simple calculations.</t>
        </is>
      </c>
      <c r="E87" s="12" t="inlineStr">
        <is>
          <t>63dceca9-cb01-4a43-bd0c-2587bc6bb226</t>
        </is>
      </c>
    </row>
    <row r="88" ht="45" customHeight="1">
      <c r="A88" s="12" t="inlineStr">
        <is>
          <t>Handling Data</t>
        </is>
      </c>
      <c r="B88" s="12" t="inlineStr">
        <is>
          <t>Handling Data</t>
        </is>
      </c>
      <c r="C88" s="13" t="inlineStr">
        <is>
          <t>Bar Charts [MB3.02]</t>
        </is>
      </c>
      <c r="D88" s="12" t="inlineStr">
        <is>
          <t>This nugget involves reading from a bar chart, including carrying out some simple calculations.</t>
        </is>
      </c>
      <c r="E88" s="12" t="inlineStr">
        <is>
          <t>4f63a363-bed6-476c-a551-bde4cc455de8</t>
        </is>
      </c>
    </row>
    <row r="89" ht="45" customHeight="1">
      <c r="A89" s="12" t="inlineStr">
        <is>
          <t>Handling Data</t>
        </is>
      </c>
      <c r="B89" s="12" t="inlineStr">
        <is>
          <t>Handling Data</t>
        </is>
      </c>
      <c r="C89" s="13" t="inlineStr">
        <is>
          <t>Sort and Classify Objects [MA3.01]</t>
        </is>
      </c>
      <c r="D89" s="12" t="inlineStr">
        <is>
          <t>This nugget has questions on counting the number of objects from a selection, given one criteria.</t>
        </is>
      </c>
      <c r="E89" s="12" t="inlineStr">
        <is>
          <t>9d1e921a-d1ff-4b94-9c6f-b764cc867958</t>
        </is>
      </c>
    </row>
    <row r="90" ht="45" customHeight="1">
      <c r="A90" s="12" t="inlineStr">
        <is>
          <t>Handling Data</t>
        </is>
      </c>
      <c r="B90" s="12" t="inlineStr">
        <is>
          <t>Handling Data</t>
        </is>
      </c>
      <c r="C90" s="13" t="inlineStr">
        <is>
          <t>Sort and Classify Objects (two criteria) [MB3.03]</t>
        </is>
      </c>
      <c r="D90" s="12" t="inlineStr">
        <is>
          <t>This nugget has learning material and questions covering the topic of sorting and classifying objects across two separate criteria.</t>
        </is>
      </c>
      <c r="E90" s="12" t="inlineStr">
        <is>
          <t>3fa253d2-f47f-475a-a558-4c01d0753322</t>
        </is>
      </c>
    </row>
    <row r="91" ht="45" customHeight="1">
      <c r="A91" s="12" t="inlineStr">
        <is>
          <t>Handling Data</t>
        </is>
      </c>
      <c r="B91" s="12" t="inlineStr">
        <is>
          <t>Handling Data</t>
        </is>
      </c>
      <c r="C91" s="13" t="inlineStr">
        <is>
          <t>Representing Information in Bar Charts [MB3.04]</t>
        </is>
      </c>
      <c r="D91" s="12" t="inlineStr">
        <is>
          <t>This nugget covers taking information from tabular form and putting it into a bar chart.</t>
        </is>
      </c>
      <c r="E91" s="12" t="inlineStr">
        <is>
          <t>d6f89d17-a865-4284-81f5-7f897477e709</t>
        </is>
      </c>
    </row>
    <row r="92" ht="45" customHeight="1">
      <c r="A92" s="12" t="inlineStr">
        <is>
          <t>Legacy Diagnostic</t>
        </is>
      </c>
      <c r="B92" s="12" t="inlineStr">
        <is>
          <t>Legacy Diagnostic</t>
        </is>
      </c>
      <c r="C92" s="13" t="inlineStr">
        <is>
          <t>Diagnostic: Entry 2 [MB0.03]</t>
        </is>
      </c>
      <c r="D92" s="12" t="inlineStr">
        <is>
          <t>This is a diagnostic with calculator and non-calculator questions from across the Functional Skills Entry 2 course.</t>
        </is>
      </c>
      <c r="E92" s="12" t="inlineStr">
        <is>
          <t>f20bb96e-e7ec-4972-b03d-25fba828a2b9</t>
        </is>
      </c>
    </row>
  </sheetData>
  <mergeCells count="1">
    <mergeCell ref="A6:E6"/>
  </mergeCells>
  <pageMargins left="0.75" right="0.75" top="1" bottom="1" header="0.5" footer="0.5"/>
</worksheet>
</file>

<file path=xl/worksheets/sheet2.xml><?xml version="1.0" encoding="utf-8"?>
<worksheet xmlns="http://schemas.openxmlformats.org/spreadsheetml/2006/main">
  <sheetPr>
    <outlinePr summaryBelow="1" summaryRight="1"/>
    <pageSetUpPr/>
  </sheetPr>
  <dimension ref="A1:E118"/>
  <sheetViews>
    <sheetView showGridLines="0" workbookViewId="0">
      <selection activeCell="A1" sqref="A1"/>
    </sheetView>
  </sheetViews>
  <sheetFormatPr baseColWidth="8" defaultRowHeight="15"/>
  <cols>
    <col width="39" customWidth="1" min="1" max="1"/>
    <col width="39" customWidth="1" min="2" max="2"/>
    <col width="60" customWidth="1" min="3" max="3"/>
    <col width="60" customWidth="1" min="4" max="4"/>
    <col hidden="1" width="40" customWidth="1" min="5" max="5"/>
  </cols>
  <sheetData>
    <row r="1">
      <c r="A1" s="10">
        <f>HYPERLINK("#'Overview'!A1","← Back to overview")</f>
        <v/>
      </c>
    </row>
    <row r="2">
      <c r="A2" s="1" t="inlineStr">
        <is>
          <t>Course content</t>
        </is>
      </c>
      <c r="D2" s="3" t="inlineStr">
        <is>
          <t>f4ff49cd-214c-49d0-96c9-faa5dfd6e0f4</t>
        </is>
      </c>
    </row>
    <row r="3">
      <c r="A3" s="2" t="inlineStr">
        <is>
          <t>Algebra Level 2: Edexcel Award</t>
        </is>
      </c>
      <c r="D3" s="3" t="inlineStr">
        <is>
          <t>Last updated: 13 August 2026</t>
        </is>
      </c>
    </row>
    <row r="4">
      <c r="A4" s="4" t="inlineStr">
        <is>
          <t>11 Topics   ·   11 Subtopics   ·   111 Nuggets   ·   11 Diagnostics</t>
        </is>
      </c>
    </row>
    <row r="6" ht="30" customHeight="1">
      <c r="A6" s="11" t="inlineStr">
        <is>
          <t>CENTURY Data</t>
        </is>
      </c>
    </row>
    <row r="7" ht="22" customHeight="1">
      <c r="A7" s="6" t="inlineStr">
        <is>
          <t>Topic</t>
        </is>
      </c>
      <c r="B7" s="6" t="inlineStr">
        <is>
          <t>Subtopic</t>
        </is>
      </c>
      <c r="C7" s="6" t="inlineStr">
        <is>
          <t>Nugget</t>
        </is>
      </c>
      <c r="D7" s="6" t="inlineStr">
        <is>
          <t>Nugget Description</t>
        </is>
      </c>
      <c r="E7" s="6" t="inlineStr">
        <is>
          <t>Nugget ID</t>
        </is>
      </c>
    </row>
    <row r="8" ht="45" customHeight="1">
      <c r="A8" s="12" t="inlineStr">
        <is>
          <t>Roles of Symbols</t>
        </is>
      </c>
      <c r="B8" s="12" t="inlineStr">
        <is>
          <t>Roles of Symbols</t>
        </is>
      </c>
      <c r="C8" s="13" t="inlineStr">
        <is>
          <t>Diagnostic: Roles of Symbols (Level 2) [MAA0.01]</t>
        </is>
      </c>
      <c r="D8" s="12" t="inlineStr">
        <is>
          <t>This is a short diagnostic assessment covering the topic of Roles of Symbols for the Edexcel Award in Algebra at Level 2.</t>
        </is>
      </c>
      <c r="E8" s="12" t="inlineStr">
        <is>
          <t>bd1b294d-527f-45f3-969a-0fad44226773</t>
        </is>
      </c>
    </row>
    <row r="9" ht="45" customHeight="1">
      <c r="A9" s="12" t="inlineStr">
        <is>
          <t>Roles of Symbols</t>
        </is>
      </c>
      <c r="B9" s="12" t="inlineStr">
        <is>
          <t>Roles of Symbols</t>
        </is>
      </c>
      <c r="C9" s="13" t="inlineStr">
        <is>
          <t>Mathematical Symbols [MF2.02]</t>
        </is>
      </c>
      <c r="D9" s="12" t="inlineStr">
        <is>
          <t xml:space="preserve">A nugget on using these symbols, =, ≠, &lt;, &gt;, ≤, ≥. </t>
        </is>
      </c>
      <c r="E9" s="12" t="inlineStr">
        <is>
          <t>5745a70c-42a7-4fac-850a-23514c552b23</t>
        </is>
      </c>
    </row>
    <row r="10" ht="45" customHeight="1">
      <c r="A10" s="12" t="inlineStr">
        <is>
          <t>Roles of Symbols</t>
        </is>
      </c>
      <c r="B10" s="12" t="inlineStr">
        <is>
          <t>Roles of Symbols</t>
        </is>
      </c>
      <c r="C10" s="13" t="inlineStr">
        <is>
          <t>Algebraic Terminology [MF17.03]</t>
        </is>
      </c>
      <c r="D10" s="12" t="inlineStr">
        <is>
          <t>This nugget has learning material and questions covering the topic of Algebraic Terminology.</t>
        </is>
      </c>
      <c r="E10" s="12" t="inlineStr">
        <is>
          <t>f2256c8a-79d1-45ee-9077-66d68555cc6a</t>
        </is>
      </c>
    </row>
    <row r="11" ht="45" customHeight="1">
      <c r="A11" s="12" t="inlineStr">
        <is>
          <t>Roles of Symbols</t>
        </is>
      </c>
      <c r="B11" s="12" t="inlineStr">
        <is>
          <t>Roles of Symbols</t>
        </is>
      </c>
      <c r="C11" s="13" t="inlineStr">
        <is>
          <t>Forming Algebraic Expressions: One Step [MF17.01]</t>
        </is>
      </c>
      <c r="D11" s="12" t="inlineStr">
        <is>
          <t>This nugget has learning material and questions covering the topic of Forming Algebraic Expressions 1.</t>
        </is>
      </c>
      <c r="E11" s="12" t="inlineStr">
        <is>
          <t>ebe5b969-d6a3-4b59-961c-8e1ad9fed014</t>
        </is>
      </c>
    </row>
    <row r="12" ht="45" customHeight="1">
      <c r="A12" s="12" t="inlineStr">
        <is>
          <t>Roles of Symbols</t>
        </is>
      </c>
      <c r="B12" s="12" t="inlineStr">
        <is>
          <t>Roles of Symbols</t>
        </is>
      </c>
      <c r="C12" s="13" t="inlineStr">
        <is>
          <t>Forming Algebraic Expressions: Two Step [MF17.02]</t>
        </is>
      </c>
      <c r="D12" s="12" t="inlineStr">
        <is>
          <t>This nugget has learning material and questions covering the topic of Forming Algebraic Expressions 2.</t>
        </is>
      </c>
      <c r="E12" s="12" t="inlineStr">
        <is>
          <t>7ed00b06-35f4-4150-861b-e926492694a5</t>
        </is>
      </c>
    </row>
    <row r="13" ht="45" customHeight="1">
      <c r="A13" s="12" t="inlineStr">
        <is>
          <t>Roles of Symbols</t>
        </is>
      </c>
      <c r="B13" s="12" t="inlineStr">
        <is>
          <t>Roles of Symbols</t>
        </is>
      </c>
      <c r="C13" s="13" t="inlineStr">
        <is>
          <t>Generating Equations from Words [MF19.18]</t>
        </is>
      </c>
      <c r="D13" s="12" t="inlineStr">
        <is>
          <t>This nugget has learning material and questions covering the topic of Generating Equations from Words.</t>
        </is>
      </c>
      <c r="E13" s="12" t="inlineStr">
        <is>
          <t>34b5edcf-0958-43dd-8ae5-07013d17230b</t>
        </is>
      </c>
    </row>
    <row r="14" ht="45" customHeight="1">
      <c r="A14" s="12" t="inlineStr">
        <is>
          <t>Roles of Symbols</t>
        </is>
      </c>
      <c r="B14" s="12" t="inlineStr">
        <is>
          <t>Roles of Symbols</t>
        </is>
      </c>
      <c r="C14" s="13" t="inlineStr">
        <is>
          <t>Forming Algebraic Expressions: Worded Problems [MF17.17]</t>
        </is>
      </c>
      <c r="D14" s="12" t="inlineStr">
        <is>
          <t xml:space="preserve">This nugget covers how to form expressions in one or two variables in a given real-life context. </t>
        </is>
      </c>
      <c r="E14" s="12" t="inlineStr">
        <is>
          <t>b28075f3-f5f1-425b-bf43-b9db44e1f6af</t>
        </is>
      </c>
    </row>
    <row r="15" ht="45" customHeight="1">
      <c r="A15" s="12" t="inlineStr">
        <is>
          <t>Basic Algebraic Manipulation</t>
        </is>
      </c>
      <c r="B15" s="12" t="inlineStr">
        <is>
          <t>Basic Algebraic Manipulation</t>
        </is>
      </c>
      <c r="C15" s="13" t="inlineStr">
        <is>
          <t>Diagnostic: Basic Algebraic Manipulation (Level 2) [MAA0.02]</t>
        </is>
      </c>
      <c r="D15" s="12" t="inlineStr">
        <is>
          <t>This is a short diagnostic assessment covering the topic of Basic Algebraic Manipulation for the Edexcel Award in Algebra at Level 2.</t>
        </is>
      </c>
      <c r="E15" s="12" t="inlineStr">
        <is>
          <t>248a0a9e-db9b-484f-87cc-cda2ada38f53</t>
        </is>
      </c>
    </row>
    <row r="16" ht="45" customHeight="1">
      <c r="A16" s="12" t="inlineStr">
        <is>
          <t>Basic Algebraic Manipulation</t>
        </is>
      </c>
      <c r="B16" s="12" t="inlineStr">
        <is>
          <t>Basic Algebraic Manipulation</t>
        </is>
      </c>
      <c r="C16" s="13" t="inlineStr">
        <is>
          <t>Collecting Like Terms 1: Add and Subtract [MF17.04]</t>
        </is>
      </c>
      <c r="D16" s="12" t="inlineStr">
        <is>
          <t>This nugget has learning material and questions covering the topic of Collecting Like Terms 1.</t>
        </is>
      </c>
      <c r="E16" s="12" t="inlineStr">
        <is>
          <t>cabadc20-809d-4494-b86b-da1a8ef77d1a</t>
        </is>
      </c>
    </row>
    <row r="17" ht="45" customHeight="1">
      <c r="A17" s="12" t="inlineStr">
        <is>
          <t>Basic Algebraic Manipulation</t>
        </is>
      </c>
      <c r="B17" s="12" t="inlineStr">
        <is>
          <t>Basic Algebraic Manipulation</t>
        </is>
      </c>
      <c r="C17" s="13" t="inlineStr">
        <is>
          <t>Collecting Like Terms 2: Add and Subtract (Including Squared/Cubed Variables) [MF17.05]</t>
        </is>
      </c>
      <c r="D17" s="12" t="inlineStr">
        <is>
          <t>This nugget has learning material and questions covering the topic of Collecting Like Terms 2.</t>
        </is>
      </c>
      <c r="E17" s="12" t="inlineStr">
        <is>
          <t>5dedcbfd-7a88-4845-beea-ad20f63f0928</t>
        </is>
      </c>
    </row>
    <row r="18" ht="45" customHeight="1">
      <c r="A18" s="12" t="inlineStr">
        <is>
          <t>Basic Algebraic Manipulation</t>
        </is>
      </c>
      <c r="B18" s="12" t="inlineStr">
        <is>
          <t>Basic Algebraic Manipulation</t>
        </is>
      </c>
      <c r="C18" s="13" t="inlineStr">
        <is>
          <t>Expanding Single Brackets: Introduction [MF18.25]</t>
        </is>
      </c>
      <c r="D18" s="12" t="inlineStr">
        <is>
          <t>This nugget has learning material and questions covering the topic of introduction to expanding brackets, featuring pictorial methods of expanding brackets.</t>
        </is>
      </c>
      <c r="E18" s="12" t="inlineStr">
        <is>
          <t>48b3c433-ac89-4e9b-b7a3-014c97e9c122</t>
        </is>
      </c>
    </row>
    <row r="19" ht="45" customHeight="1">
      <c r="A19" s="12" t="inlineStr">
        <is>
          <t>Basic Algebraic Manipulation</t>
        </is>
      </c>
      <c r="B19" s="12" t="inlineStr">
        <is>
          <t>Basic Algebraic Manipulation</t>
        </is>
      </c>
      <c r="C19" s="13" t="inlineStr">
        <is>
          <t>Expanding Single Brackets 1: a(x ± b) [MF18.01]</t>
        </is>
      </c>
      <c r="D19" s="12" t="inlineStr">
        <is>
          <t>This nugget has learning material and questions covering the topic of Expanding 1.</t>
        </is>
      </c>
      <c r="E19" s="12" t="inlineStr">
        <is>
          <t>7750f059-ad98-45f7-bb63-f2404c00320e</t>
        </is>
      </c>
    </row>
    <row r="20" ht="45" customHeight="1">
      <c r="A20" s="12" t="inlineStr">
        <is>
          <t>Basic Algebraic Manipulation</t>
        </is>
      </c>
      <c r="B20" s="12" t="inlineStr">
        <is>
          <t>Basic Algebraic Manipulation</t>
        </is>
      </c>
      <c r="C20" s="13" t="inlineStr">
        <is>
          <t>Expanding Single Brackets 2: ±a(x ± b) [MF18.02]</t>
        </is>
      </c>
      <c r="D20" s="12" t="inlineStr">
        <is>
          <t>This nugget has learning material and questions covering the topic of Expanding 2.</t>
        </is>
      </c>
      <c r="E20" s="12" t="inlineStr">
        <is>
          <t>2339f8c1-a512-4d63-b197-aaf64eafe2c1</t>
        </is>
      </c>
    </row>
    <row r="21" ht="45" customHeight="1">
      <c r="A21" s="12" t="inlineStr">
        <is>
          <t>Basic Algebraic Manipulation</t>
        </is>
      </c>
      <c r="B21" s="12" t="inlineStr">
        <is>
          <t>Basic Algebraic Manipulation</t>
        </is>
      </c>
      <c r="C21" s="13" t="inlineStr">
        <is>
          <t>Expanding Single Brackets 3: ±a(±bx ± cy) [MF18.03]</t>
        </is>
      </c>
      <c r="D21" s="12" t="inlineStr">
        <is>
          <t>This nugget has learning material and questions covering the topic of Expanding 3.</t>
        </is>
      </c>
      <c r="E21" s="12" t="inlineStr">
        <is>
          <t>ad0449d5-fcbc-44f8-9b40-5777e8af6ee4</t>
        </is>
      </c>
    </row>
    <row r="22" ht="45" customHeight="1">
      <c r="A22" s="12" t="inlineStr">
        <is>
          <t>Basic Algebraic Manipulation</t>
        </is>
      </c>
      <c r="B22" s="12" t="inlineStr">
        <is>
          <t>Basic Algebraic Manipulation</t>
        </is>
      </c>
      <c r="C22" s="13" t="inlineStr">
        <is>
          <t>Expanding Single Brackets 4: ±x(±y ± a) [MF18.04]</t>
        </is>
      </c>
      <c r="D22" s="12" t="inlineStr">
        <is>
          <t>This nugget has learning material and questions covering the topic of Expanding 4.</t>
        </is>
      </c>
      <c r="E22" s="12" t="inlineStr">
        <is>
          <t>a5a141e6-b63d-4f28-851c-0ab0bdb686b0</t>
        </is>
      </c>
    </row>
    <row r="23" ht="45" customHeight="1">
      <c r="A23" s="12" t="inlineStr">
        <is>
          <t>Basic Algebraic Manipulation</t>
        </is>
      </c>
      <c r="B23" s="12" t="inlineStr">
        <is>
          <t>Basic Algebraic Manipulation</t>
        </is>
      </c>
      <c r="C23" s="13" t="inlineStr">
        <is>
          <t>Expanding Single Brackets 5: Mixed [MF18.05]</t>
        </is>
      </c>
      <c r="D23" s="12" t="inlineStr">
        <is>
          <t>This nugget has learning material and questions covering the topic of Expanding 5.</t>
        </is>
      </c>
      <c r="E23" s="12" t="inlineStr">
        <is>
          <t>a36f0eeb-d64a-4a1c-b7a6-ff0d2a8e5079</t>
        </is>
      </c>
    </row>
    <row r="24" ht="45" customHeight="1">
      <c r="A24" s="12" t="inlineStr">
        <is>
          <t>Basic Algebraic Manipulation</t>
        </is>
      </c>
      <c r="B24" s="12" t="inlineStr">
        <is>
          <t>Basic Algebraic Manipulation</t>
        </is>
      </c>
      <c r="C24" s="13" t="inlineStr">
        <is>
          <t>Expanding and Simplifying [MF18.06]</t>
        </is>
      </c>
      <c r="D24" s="12" t="inlineStr">
        <is>
          <t>This nugget has learning material and questions covering the topic of Expanding and Simplifying.</t>
        </is>
      </c>
      <c r="E24" s="12" t="inlineStr">
        <is>
          <t>1245a266-75eb-4685-9b2c-7ede7e9e65bf</t>
        </is>
      </c>
    </row>
    <row r="25" ht="45" customHeight="1">
      <c r="A25" s="12" t="inlineStr">
        <is>
          <t>Basic Algebraic Manipulation</t>
        </is>
      </c>
      <c r="B25" s="12" t="inlineStr">
        <is>
          <t>Basic Algebraic Manipulation</t>
        </is>
      </c>
      <c r="C25" s="13" t="inlineStr">
        <is>
          <t>Factorising into a Single Bracket 1: x ± a or a ± x [MF18.07]</t>
        </is>
      </c>
      <c r="D25" s="12" t="inlineStr">
        <is>
          <t>This nugget has learning material and questions covering the topic of Factorising 1.</t>
        </is>
      </c>
      <c r="E25" s="12" t="inlineStr">
        <is>
          <t>34ff7e1a-7753-46a7-be91-51b52523f4a6</t>
        </is>
      </c>
    </row>
    <row r="26" ht="45" customHeight="1">
      <c r="A26" s="12" t="inlineStr">
        <is>
          <t>Basic Algebraic Manipulation</t>
        </is>
      </c>
      <c r="B26" s="12" t="inlineStr">
        <is>
          <t>Basic Algebraic Manipulation</t>
        </is>
      </c>
      <c r="C26" s="13" t="inlineStr">
        <is>
          <t>Factorising into a Single Bracket 2: ax ± bx [MF18.08]</t>
        </is>
      </c>
      <c r="D26" s="12" t="inlineStr">
        <is>
          <t>This nugget has learning material and questions covering the topic of Factorising 2.</t>
        </is>
      </c>
      <c r="E26" s="12" t="inlineStr">
        <is>
          <t>057fab40-fadf-41e5-98eb-dfda52da5546</t>
        </is>
      </c>
    </row>
    <row r="27" ht="45" customHeight="1">
      <c r="A27" s="12" t="inlineStr">
        <is>
          <t>Basic Algebraic Manipulation</t>
        </is>
      </c>
      <c r="B27" s="12" t="inlineStr">
        <is>
          <t>Basic Algebraic Manipulation</t>
        </is>
      </c>
      <c r="C27" s="13" t="inlineStr">
        <is>
          <t>Factorising into a Single Bracket 3: axy(bx² ± cx ± d) [MF18.09]</t>
        </is>
      </c>
      <c r="D27" s="12" t="inlineStr">
        <is>
          <t>This nugget has learning material and questions covering the topic of Factorising 3.</t>
        </is>
      </c>
      <c r="E27" s="12" t="inlineStr">
        <is>
          <t>b1db51b6-2b21-483d-bfe1-bbcee8e0f31e</t>
        </is>
      </c>
    </row>
    <row r="28" ht="45" customHeight="1">
      <c r="A28" s="12" t="inlineStr">
        <is>
          <t>Basic Algebraic Manipulation</t>
        </is>
      </c>
      <c r="B28" s="12" t="inlineStr">
        <is>
          <t>Basic Algebraic Manipulation</t>
        </is>
      </c>
      <c r="C28" s="13" t="inlineStr">
        <is>
          <t>Index Laws with Algebra: Multiplication [MF17.19]</t>
        </is>
      </c>
      <c r="D28" s="12" t="inlineStr">
        <is>
          <t xml:space="preserve">This nugget covers the multiplication law for indices, where all the index numbers are positive integers. All of the base terms are single algebraic terms. </t>
        </is>
      </c>
      <c r="E28" s="12" t="inlineStr">
        <is>
          <t>be21205f-dd80-43df-a7f4-7f31d205ade7</t>
        </is>
      </c>
    </row>
    <row r="29" ht="45" customHeight="1">
      <c r="A29" s="12" t="inlineStr">
        <is>
          <t>Basic Algebraic Manipulation</t>
        </is>
      </c>
      <c r="B29" s="12" t="inlineStr">
        <is>
          <t>Basic Algebraic Manipulation</t>
        </is>
      </c>
      <c r="C29" s="13" t="inlineStr">
        <is>
          <t>Index Laws with Algebra: Division [MF17.20]</t>
        </is>
      </c>
      <c r="D29" s="12" t="inlineStr">
        <is>
          <t xml:space="preserve">This nugget covers the division law for indices, where all the index numbers are positive integers. All of the base terms are single algebraic terms. </t>
        </is>
      </c>
      <c r="E29" s="12" t="inlineStr">
        <is>
          <t>9c646752-ffd1-409a-b07c-d76cfcb1d93c</t>
        </is>
      </c>
    </row>
    <row r="30" ht="45" customHeight="1">
      <c r="A30" s="12" t="inlineStr">
        <is>
          <t>Basic Algebraic Manipulation</t>
        </is>
      </c>
      <c r="B30" s="12" t="inlineStr">
        <is>
          <t>Basic Algebraic Manipulation</t>
        </is>
      </c>
      <c r="C30" s="13" t="inlineStr">
        <is>
          <t>Index Laws with Algebra: Powers [MF17.21]</t>
        </is>
      </c>
      <c r="D30" s="12" t="inlineStr">
        <is>
          <t xml:space="preserve">This nugget covers the power law for indices, where all the index numbers are positive integers. All of the base terms are single algebraic terms. </t>
        </is>
      </c>
      <c r="E30" s="12" t="inlineStr">
        <is>
          <t>a7d9ba0a-30aa-43e3-bd9f-c4af7f426d56</t>
        </is>
      </c>
    </row>
    <row r="31" ht="45" customHeight="1">
      <c r="A31" s="12" t="inlineStr">
        <is>
          <t>Basic Algebraic Manipulation</t>
        </is>
      </c>
      <c r="B31" s="12" t="inlineStr">
        <is>
          <t>Basic Algebraic Manipulation</t>
        </is>
      </c>
      <c r="C31" s="13" t="inlineStr">
        <is>
          <t>Simplifying Expressions 1: Multiplication [MF17.07]</t>
        </is>
      </c>
      <c r="D31" s="12" t="inlineStr">
        <is>
          <t>This nugget has learning material and questions covering the topic of Simplifying: Multiplication 1.</t>
        </is>
      </c>
      <c r="E31" s="12" t="inlineStr">
        <is>
          <t>8f559204-197b-4beb-9a5c-671ff6f0dfb4</t>
        </is>
      </c>
    </row>
    <row r="32" ht="45" customHeight="1">
      <c r="A32" s="12" t="inlineStr">
        <is>
          <t>Basic Algebraic Manipulation</t>
        </is>
      </c>
      <c r="B32" s="12" t="inlineStr">
        <is>
          <t>Basic Algebraic Manipulation</t>
        </is>
      </c>
      <c r="C32" s="13" t="inlineStr">
        <is>
          <t>Simplifying Expressions 3: Cancelling [MF17.09]</t>
        </is>
      </c>
      <c r="D32" s="12" t="inlineStr">
        <is>
          <t>This nugget has learning material and questions covering the topic of Simplifying: Division 1.</t>
        </is>
      </c>
      <c r="E32" s="12" t="inlineStr">
        <is>
          <t>bae14dd7-cb32-4b71-a5a1-071bc831a773</t>
        </is>
      </c>
    </row>
    <row r="33" ht="45" customHeight="1">
      <c r="A33" s="12" t="inlineStr">
        <is>
          <t>Basic Algebraic Manipulation</t>
        </is>
      </c>
      <c r="B33" s="12" t="inlineStr">
        <is>
          <t>Basic Algebraic Manipulation</t>
        </is>
      </c>
      <c r="C33" s="13" t="inlineStr">
        <is>
          <t>Simplifying Expressions 4: Division [MF17.10]</t>
        </is>
      </c>
      <c r="D33" s="12" t="inlineStr">
        <is>
          <t>This nugget has learning material and questions covering the topic of Simplifying: Division 2.</t>
        </is>
      </c>
      <c r="E33" s="12" t="inlineStr">
        <is>
          <t>19c6097a-fed7-4b24-aab7-45723906d69f</t>
        </is>
      </c>
    </row>
    <row r="34" ht="45" customHeight="1">
      <c r="A34" s="12" t="inlineStr">
        <is>
          <t>Basic Algebraic Manipulation</t>
        </is>
      </c>
      <c r="B34" s="12" t="inlineStr">
        <is>
          <t>Basic Algebraic Manipulation</t>
        </is>
      </c>
      <c r="C34" s="13" t="inlineStr">
        <is>
          <t>Simplifying Expressions 5: Multiplication and Division [MF17.11]</t>
        </is>
      </c>
      <c r="D34" s="12" t="inlineStr">
        <is>
          <t>This nugget has learning material and questions covering the topic of Simplifying: Mixed.</t>
        </is>
      </c>
      <c r="E34" s="12" t="inlineStr">
        <is>
          <t>6dad78ad-8b40-46c7-b165-541b8e1a6727</t>
        </is>
      </c>
    </row>
    <row r="35" ht="45" customHeight="1">
      <c r="A35" s="12" t="inlineStr">
        <is>
          <t>Formulae</t>
        </is>
      </c>
      <c r="B35" s="12" t="inlineStr">
        <is>
          <t>Formulae</t>
        </is>
      </c>
      <c r="C35" s="13" t="inlineStr">
        <is>
          <t>Diagnostic: Formulae (Level 2) [MAA0.03]</t>
        </is>
      </c>
      <c r="D35" s="12" t="inlineStr">
        <is>
          <t>This is a short diagnostic assessment covering the topic of Formulae for the Edexcel Award in Algebra at Level 2.</t>
        </is>
      </c>
      <c r="E35" s="12" t="inlineStr">
        <is>
          <t>57fac2b2-b1b2-4418-bfe1-b1e42eb249f4</t>
        </is>
      </c>
    </row>
    <row r="36" ht="45" customHeight="1">
      <c r="A36" s="12" t="inlineStr">
        <is>
          <t>Formulae</t>
        </is>
      </c>
      <c r="B36" s="12" t="inlineStr">
        <is>
          <t>Formulae</t>
        </is>
      </c>
      <c r="C36" s="13" t="inlineStr">
        <is>
          <t>Introduction to Substitution [MF17.13]</t>
        </is>
      </c>
      <c r="D36" s="12" t="inlineStr">
        <is>
          <t>This nugget has learning material and questions on substituting a positive or negative value into a single algebraic term that contains only one variable.</t>
        </is>
      </c>
      <c r="E36" s="12" t="inlineStr">
        <is>
          <t>3e36f715-07c2-4c4a-9b13-e55add17f9c0</t>
        </is>
      </c>
    </row>
    <row r="37" ht="45" customHeight="1">
      <c r="A37" s="12" t="inlineStr">
        <is>
          <t>Formulae</t>
        </is>
      </c>
      <c r="B37" s="12" t="inlineStr">
        <is>
          <t>Formulae</t>
        </is>
      </c>
      <c r="C37" s="13" t="inlineStr">
        <is>
          <t>Substituting into Expressions 1 [MF17.22]</t>
        </is>
      </c>
      <c r="D37" s="12" t="inlineStr">
        <is>
          <t>This nugget covers substitution of positive integers into one-step and two-step expressions.</t>
        </is>
      </c>
      <c r="E37" s="12" t="inlineStr">
        <is>
          <t>1d3bb25c-452c-43c6-bbf7-b4d0201cc576</t>
        </is>
      </c>
    </row>
    <row r="38" ht="45" customHeight="1">
      <c r="A38" s="12" t="inlineStr">
        <is>
          <t>Formulae</t>
        </is>
      </c>
      <c r="B38" s="12" t="inlineStr">
        <is>
          <t>Formulae</t>
        </is>
      </c>
      <c r="C38" s="13" t="inlineStr">
        <is>
          <t>Substitution into Expressions 2: Two Terms [MF17.14]</t>
        </is>
      </c>
      <c r="D38" s="12" t="inlineStr">
        <is>
          <t>This nugget has learning material and questions covering the topic of Substitution into Expressions 2.</t>
        </is>
      </c>
      <c r="E38" s="12" t="inlineStr">
        <is>
          <t>9d274e9a-b568-431f-88a3-32c4db198924</t>
        </is>
      </c>
    </row>
    <row r="39" ht="45" customHeight="1">
      <c r="A39" s="12" t="inlineStr">
        <is>
          <t>Formulae</t>
        </is>
      </c>
      <c r="B39" s="12" t="inlineStr">
        <is>
          <t>Formulae</t>
        </is>
      </c>
      <c r="C39" s="13" t="inlineStr">
        <is>
          <t>Substitution into Expressions 3: Two Terms incl. Squares [MF17.15]</t>
        </is>
      </c>
      <c r="D39" s="12" t="inlineStr">
        <is>
          <t>This nugget has learning material and questions covering the topic of Substitution into Expressions 3.</t>
        </is>
      </c>
      <c r="E39" s="12" t="inlineStr">
        <is>
          <t>d6732310-1b59-45c5-b3e4-354b29cd73a7</t>
        </is>
      </c>
    </row>
    <row r="40" ht="45" customHeight="1">
      <c r="A40" s="12" t="inlineStr">
        <is>
          <t>Formulae</t>
        </is>
      </c>
      <c r="B40" s="12" t="inlineStr">
        <is>
          <t>Formulae</t>
        </is>
      </c>
      <c r="C40" s="13" t="inlineStr">
        <is>
          <t>Substituting into a Formula [MF21.02]</t>
        </is>
      </c>
      <c r="D40" s="12" t="inlineStr">
        <is>
          <t>This nugget has learning material and questions covering the topic of Substituting into a Formula.</t>
        </is>
      </c>
      <c r="E40" s="12" t="inlineStr">
        <is>
          <t>21cb7259-64cd-4bef-af6f-8e1207411f1d</t>
        </is>
      </c>
    </row>
    <row r="41" ht="45" customHeight="1">
      <c r="A41" s="12" t="inlineStr">
        <is>
          <t>Formulae</t>
        </is>
      </c>
      <c r="B41" s="12" t="inlineStr">
        <is>
          <t>Formulae</t>
        </is>
      </c>
      <c r="C41" s="13" t="inlineStr">
        <is>
          <t>Rearranging Formulae: One Step [MF21.05]</t>
        </is>
      </c>
      <c r="D41" s="12" t="inlineStr">
        <is>
          <t>This nugget has learning material and questions covering the topic of Rearranging Formulae: One Step.</t>
        </is>
      </c>
      <c r="E41" s="12" t="inlineStr">
        <is>
          <t>94b75f85-9641-4bff-871b-f5b0ae581bd0</t>
        </is>
      </c>
    </row>
    <row r="42" ht="45" customHeight="1">
      <c r="A42" s="12" t="inlineStr">
        <is>
          <t>Formulae</t>
        </is>
      </c>
      <c r="B42" s="12" t="inlineStr">
        <is>
          <t>Formulae</t>
        </is>
      </c>
      <c r="C42" s="13" t="inlineStr">
        <is>
          <t>Rearranging Formulae: Two Step [MF21.06]</t>
        </is>
      </c>
      <c r="D42" s="12" t="inlineStr">
        <is>
          <t>This nugget has learning material and questions covering the topic of Rearranging Formulae: Two Step.</t>
        </is>
      </c>
      <c r="E42" s="12" t="inlineStr">
        <is>
          <t>e7d4a305-dc53-4073-ae97-db2a79dd9710</t>
        </is>
      </c>
    </row>
    <row r="43" ht="45" customHeight="1">
      <c r="A43" s="12" t="inlineStr">
        <is>
          <t>Formulae</t>
        </is>
      </c>
      <c r="B43" s="12" t="inlineStr">
        <is>
          <t>Formulae</t>
        </is>
      </c>
      <c r="C43" s="13" t="inlineStr">
        <is>
          <t>Rearranging Formulae: Negative Subject [MF21.07]</t>
        </is>
      </c>
      <c r="D43" s="12" t="inlineStr">
        <is>
          <t>This nugget has learning material and questions covering the topic of Rearranging Formulae: Negative Subject.</t>
        </is>
      </c>
      <c r="E43" s="12" t="inlineStr">
        <is>
          <t>7548c5d0-82d4-4b09-a329-ef7ca7cf3e6d</t>
        </is>
      </c>
    </row>
    <row r="44" ht="45" customHeight="1">
      <c r="A44" s="12" t="inlineStr">
        <is>
          <t>Formulae</t>
        </is>
      </c>
      <c r="B44" s="12" t="inlineStr">
        <is>
          <t>Formulae</t>
        </is>
      </c>
      <c r="C44" s="13" t="inlineStr">
        <is>
          <t>Rearranging Formulae: Unknown in Denominator [MF21.08]</t>
        </is>
      </c>
      <c r="D44" s="12" t="inlineStr">
        <is>
          <t>This nugget has learning material and questions covering the topic of Rearranging Formulae: Unknown in Denominator.</t>
        </is>
      </c>
      <c r="E44" s="12" t="inlineStr">
        <is>
          <t>0d265cfc-2f67-4a7b-8654-e51429c6135e</t>
        </is>
      </c>
    </row>
    <row r="45" ht="45" customHeight="1">
      <c r="A45" s="12" t="inlineStr">
        <is>
          <t>Formulae</t>
        </is>
      </c>
      <c r="B45" s="12" t="inlineStr">
        <is>
          <t>Formulae</t>
        </is>
      </c>
      <c r="C45" s="13" t="inlineStr">
        <is>
          <t>Rearranging Formulae: With Powers [MF21.09]</t>
        </is>
      </c>
      <c r="D45" s="12" t="inlineStr">
        <is>
          <t>This nugget has learning material and questions covering the topic of Rearranging Formulae: With Powers.</t>
        </is>
      </c>
      <c r="E45" s="12" t="inlineStr">
        <is>
          <t>9f88c255-ae46-43ca-9433-34ca98fb2e68</t>
        </is>
      </c>
    </row>
    <row r="46" ht="45" customHeight="1">
      <c r="A46" s="12" t="inlineStr">
        <is>
          <t>Linear Equations</t>
        </is>
      </c>
      <c r="B46" s="12" t="inlineStr">
        <is>
          <t>Linear Equations</t>
        </is>
      </c>
      <c r="C46" s="13" t="inlineStr">
        <is>
          <t>Diagnostic: Linear Equations (Level 2) [MAA0.04]</t>
        </is>
      </c>
      <c r="D46" s="12" t="inlineStr">
        <is>
          <t>This is a short diagnostic assessment covering the topic of Linear Equations for the Edexcel Award in Algebra at Level 2.</t>
        </is>
      </c>
      <c r="E46" s="12" t="inlineStr">
        <is>
          <t>5002ec10-0eb9-4068-be47-b96fb8d7d186</t>
        </is>
      </c>
    </row>
    <row r="47" ht="45" customHeight="1">
      <c r="A47" s="12" t="inlineStr">
        <is>
          <t>Linear Equations</t>
        </is>
      </c>
      <c r="B47" s="12" t="inlineStr">
        <is>
          <t>Linear Equations</t>
        </is>
      </c>
      <c r="C47" s="13" t="inlineStr">
        <is>
          <t>Solving Equations: One Step (+ –) [MF19.01]</t>
        </is>
      </c>
      <c r="D47" s="12" t="inlineStr">
        <is>
          <t>This nugget has learning material and questions covering the topic of a One Step Equation: Addition and Subtraction.</t>
        </is>
      </c>
      <c r="E47" s="12" t="inlineStr">
        <is>
          <t>a1b1ae43-815d-4cd6-a96e-53b5e06c7417</t>
        </is>
      </c>
    </row>
    <row r="48" ht="45" customHeight="1">
      <c r="A48" s="12" t="inlineStr">
        <is>
          <t>Linear Equations</t>
        </is>
      </c>
      <c r="B48" s="12" t="inlineStr">
        <is>
          <t>Linear Equations</t>
        </is>
      </c>
      <c r="C48" s="13" t="inlineStr">
        <is>
          <t>Solving Equations: One Step (×) [MF19.02]</t>
        </is>
      </c>
      <c r="D48" s="12" t="inlineStr">
        <is>
          <t>This nugget has learning material and questions covering the topic of a One Step Equation: Multiplication.</t>
        </is>
      </c>
      <c r="E48" s="12" t="inlineStr">
        <is>
          <t>c886d223-e693-46f7-9978-df25038b520b</t>
        </is>
      </c>
    </row>
    <row r="49" ht="45" customHeight="1">
      <c r="A49" s="12" t="inlineStr">
        <is>
          <t>Linear Equations</t>
        </is>
      </c>
      <c r="B49" s="12" t="inlineStr">
        <is>
          <t>Linear Equations</t>
        </is>
      </c>
      <c r="C49" s="13" t="inlineStr">
        <is>
          <t>Solving Equations: One Step (÷) [MF19.03]</t>
        </is>
      </c>
      <c r="D49" s="12" t="inlineStr">
        <is>
          <t>This nugget has learning material and questions covering the topic of a  One Step Equation: Division.</t>
        </is>
      </c>
      <c r="E49" s="12" t="inlineStr">
        <is>
          <t>f598624b-02fb-442a-b8f1-431ce86601dd</t>
        </is>
      </c>
    </row>
    <row r="50" ht="45" customHeight="1">
      <c r="A50" s="12" t="inlineStr">
        <is>
          <t>Linear Equations</t>
        </is>
      </c>
      <c r="B50" s="12" t="inlineStr">
        <is>
          <t>Linear Equations</t>
        </is>
      </c>
      <c r="C50" s="13" t="inlineStr">
        <is>
          <t>Solving Equations: One Step (+ – × ÷) [MF19.04]</t>
        </is>
      </c>
      <c r="D50" s="12" t="inlineStr">
        <is>
          <t>This nugget has learning material and questions covering the topic of Solving One Step Equations: mixed.</t>
        </is>
      </c>
      <c r="E50" s="12" t="inlineStr">
        <is>
          <t>814b0108-5ba5-4351-a6d8-f3b43ec5679a</t>
        </is>
      </c>
    </row>
    <row r="51" ht="45" customHeight="1">
      <c r="A51" s="12" t="inlineStr">
        <is>
          <t>Linear Equations</t>
        </is>
      </c>
      <c r="B51" s="12" t="inlineStr">
        <is>
          <t>Linear Equations</t>
        </is>
      </c>
      <c r="C51" s="13" t="inlineStr">
        <is>
          <t>Solving Equations: Two Steps (× ÷) [MF19.05]</t>
        </is>
      </c>
      <c r="D51" s="12" t="inlineStr">
        <is>
          <t>This nugget has learning material and questions covering the topic of a Two Step Equation: Multiplication and Division.</t>
        </is>
      </c>
      <c r="E51" s="12" t="inlineStr">
        <is>
          <t>43234728-b634-4f90-99da-b2ae9db681c5</t>
        </is>
      </c>
    </row>
    <row r="52" ht="45" customHeight="1">
      <c r="A52" s="12" t="inlineStr">
        <is>
          <t>Linear Equations</t>
        </is>
      </c>
      <c r="B52" s="12" t="inlineStr">
        <is>
          <t>Linear Equations</t>
        </is>
      </c>
      <c r="C52" s="13" t="inlineStr">
        <is>
          <t>Solving Equations: Two Steps ax + b = c [MF19.06]</t>
        </is>
      </c>
      <c r="D52" s="12" t="inlineStr">
        <is>
          <t>This nugget has learning material and questions covering the topic of a Two Step Equation: Multiplication 1.</t>
        </is>
      </c>
      <c r="E52" s="12" t="inlineStr">
        <is>
          <t>58b29467-b71d-42c4-8355-4d069016fb2c</t>
        </is>
      </c>
    </row>
    <row r="53" ht="45" customHeight="1">
      <c r="A53" s="12" t="inlineStr">
        <is>
          <t>Linear Equations</t>
        </is>
      </c>
      <c r="B53" s="12" t="inlineStr">
        <is>
          <t>Linear Equations</t>
        </is>
      </c>
      <c r="C53" s="13" t="inlineStr">
        <is>
          <t>Solving Equations: Two Steps ax – b = c [MF19.07]</t>
        </is>
      </c>
      <c r="D53" s="12" t="inlineStr">
        <is>
          <t>This nugget has learning material and questions covering the topic of a Two Step Equation: Multiplication 2.</t>
        </is>
      </c>
      <c r="E53" s="12" t="inlineStr">
        <is>
          <t>c55e34cd-68e9-4411-a267-15baf9aea69d</t>
        </is>
      </c>
    </row>
    <row r="54" ht="45" customHeight="1">
      <c r="A54" s="12" t="inlineStr">
        <is>
          <t>Linear Equations</t>
        </is>
      </c>
      <c r="B54" s="12" t="inlineStr">
        <is>
          <t>Linear Equations</t>
        </is>
      </c>
      <c r="C54" s="13" t="inlineStr">
        <is>
          <t>Solving Equations: Two Steps (x/a) ± b = c [MF19.08]</t>
        </is>
      </c>
      <c r="D54" s="12" t="inlineStr">
        <is>
          <t>This nugget has learning material and questions covering the topic of a Two Step Equation: Division 1.</t>
        </is>
      </c>
      <c r="E54" s="12" t="inlineStr">
        <is>
          <t>f346e0e5-f003-47c0-ad30-5881b01513db</t>
        </is>
      </c>
    </row>
    <row r="55" ht="45" customHeight="1">
      <c r="A55" s="12" t="inlineStr">
        <is>
          <t>Linear Equations</t>
        </is>
      </c>
      <c r="B55" s="12" t="inlineStr">
        <is>
          <t>Linear Equations</t>
        </is>
      </c>
      <c r="C55" s="13" t="inlineStr">
        <is>
          <t>Solving Equations: Two Steps (x ± a)/b = c [MF19.09]</t>
        </is>
      </c>
      <c r="D55" s="12" t="inlineStr">
        <is>
          <t>This nugget has learning material and questions covering the topic of a Two Step Equation: Division 2.</t>
        </is>
      </c>
      <c r="E55" s="12" t="inlineStr">
        <is>
          <t>1b41392d-1aee-4ce6-904d-5ee272a50d5c</t>
        </is>
      </c>
    </row>
    <row r="56" ht="45" customHeight="1">
      <c r="A56" s="12" t="inlineStr">
        <is>
          <t>Linear Equations</t>
        </is>
      </c>
      <c r="B56" s="12" t="inlineStr">
        <is>
          <t>Linear Equations</t>
        </is>
      </c>
      <c r="C56" s="13" t="inlineStr">
        <is>
          <t>Solving Equations: Two Steps (Unknown as Denominator) [MF19.10]</t>
        </is>
      </c>
      <c r="D56" s="12" t="inlineStr">
        <is>
          <t>This nugget has learning material and questions covering the topic of a Two Step Equation: Unknown as Denominator.</t>
        </is>
      </c>
      <c r="E56" s="12" t="inlineStr">
        <is>
          <t>7fecb070-e846-44c6-93fd-5bf038991a00</t>
        </is>
      </c>
    </row>
    <row r="57" ht="45" customHeight="1">
      <c r="A57" s="12" t="inlineStr">
        <is>
          <t>Linear Equations</t>
        </is>
      </c>
      <c r="B57" s="12" t="inlineStr">
        <is>
          <t>Linear Equations</t>
        </is>
      </c>
      <c r="C57" s="13" t="inlineStr">
        <is>
          <t>Solving Equations: Two Steps (Negative Unknown) [MF19.11]</t>
        </is>
      </c>
      <c r="D57" s="12" t="inlineStr">
        <is>
          <t>This nugget has learning material and questions covering the topic of a Two Step Equation: Negative Unknown.</t>
        </is>
      </c>
      <c r="E57" s="12" t="inlineStr">
        <is>
          <t>a968029d-8b6b-42c1-add2-80a3af862f8a</t>
        </is>
      </c>
    </row>
    <row r="58" ht="45" customHeight="1">
      <c r="A58" s="12" t="inlineStr">
        <is>
          <t>Linear Equations</t>
        </is>
      </c>
      <c r="B58" s="12" t="inlineStr">
        <is>
          <t>Linear Equations</t>
        </is>
      </c>
      <c r="C58" s="13" t="inlineStr">
        <is>
          <t>Solving Equations: Two Steps (Mixed Exercise) [MF19.12]</t>
        </is>
      </c>
      <c r="D58" s="12" t="inlineStr">
        <is>
          <t>This nugget has learning material and questions covering the topic of Solving Two Step Equations: mixed.</t>
        </is>
      </c>
      <c r="E58" s="12" t="inlineStr">
        <is>
          <t>36b0da2e-31ec-4447-9156-fc5771181bf2</t>
        </is>
      </c>
    </row>
    <row r="59" ht="45" customHeight="1">
      <c r="A59" s="12" t="inlineStr">
        <is>
          <t>Linear Equations</t>
        </is>
      </c>
      <c r="B59" s="12" t="inlineStr">
        <is>
          <t>Linear Equations</t>
        </is>
      </c>
      <c r="C59" s="13" t="inlineStr">
        <is>
          <t>Solving Equations: Three Steps (Unknown on One Side) [MF19.13]</t>
        </is>
      </c>
      <c r="D59" s="12" t="inlineStr">
        <is>
          <t>This nugget has learning material and questions covering the topic of a Three Step Equation: Unknown on One Side.</t>
        </is>
      </c>
      <c r="E59" s="12" t="inlineStr">
        <is>
          <t>9f8d3606-1735-4f50-9f74-b09121b9b950</t>
        </is>
      </c>
    </row>
    <row r="60" ht="45" customHeight="1">
      <c r="A60" s="12" t="inlineStr">
        <is>
          <t>Linear Equations</t>
        </is>
      </c>
      <c r="B60" s="12" t="inlineStr">
        <is>
          <t>Linear Equations</t>
        </is>
      </c>
      <c r="C60" s="13" t="inlineStr">
        <is>
          <t>Solving Equations: Three Steps (Including Brackets) [MF19.14]</t>
        </is>
      </c>
      <c r="D60" s="12" t="inlineStr">
        <is>
          <t>This nugget has learning material and questions covering the topic of a Three Step Equation: Involving Expanding.</t>
        </is>
      </c>
      <c r="E60" s="12" t="inlineStr">
        <is>
          <t>ee8a550f-11a7-4652-a367-00d3e5641211</t>
        </is>
      </c>
    </row>
    <row r="61" ht="45" customHeight="1">
      <c r="A61" s="12" t="inlineStr">
        <is>
          <t>Linear Equations</t>
        </is>
      </c>
      <c r="B61" s="12" t="inlineStr">
        <is>
          <t>Linear Equations</t>
        </is>
      </c>
      <c r="C61" s="13" t="inlineStr">
        <is>
          <t>Solving Equations: Three Steps (Unknown on Both Sides) [MF19.15]</t>
        </is>
      </c>
      <c r="D61" s="12" t="inlineStr">
        <is>
          <t>This nugget has learning material and questions covering the topic of a Three Step Equation: Unknown on Both Sides.</t>
        </is>
      </c>
      <c r="E61" s="12" t="inlineStr">
        <is>
          <t>5b4f3e80-6229-4ccd-b85c-22f9117a37ba</t>
        </is>
      </c>
    </row>
    <row r="62" ht="45" customHeight="1">
      <c r="A62" s="12" t="inlineStr">
        <is>
          <t>Linear Equations</t>
        </is>
      </c>
      <c r="B62" s="12" t="inlineStr">
        <is>
          <t>Linear Equations</t>
        </is>
      </c>
      <c r="C62" s="13" t="inlineStr">
        <is>
          <t>Solving Equations: Four Steps (Including Expanding) [MF19.16]</t>
        </is>
      </c>
      <c r="D62" s="12" t="inlineStr">
        <is>
          <t>This nugget has learning material and questions covering the topic of a Four Step Equation: Involving Expanding.</t>
        </is>
      </c>
      <c r="E62" s="12" t="inlineStr">
        <is>
          <t>b1956380-b56f-4480-81f2-41f566eed41e</t>
        </is>
      </c>
    </row>
    <row r="63" ht="45" customHeight="1">
      <c r="A63" s="12" t="inlineStr">
        <is>
          <t>Linear Equations</t>
        </is>
      </c>
      <c r="B63" s="12" t="inlineStr">
        <is>
          <t>Linear Equations</t>
        </is>
      </c>
      <c r="C63" s="13" t="inlineStr">
        <is>
          <t>Solving Equations: Four Steps (Including Fractions) [MF19.17]</t>
        </is>
      </c>
      <c r="D63" s="12" t="inlineStr">
        <is>
          <t>This nugget has learning material and questions covering the topic of a Four Step Equation: Involving Fractions.</t>
        </is>
      </c>
      <c r="E63" s="12" t="inlineStr">
        <is>
          <t>f7d0f01e-f675-4796-a51a-915be746961a</t>
        </is>
      </c>
    </row>
    <row r="64" ht="45" customHeight="1">
      <c r="A64" s="12" t="inlineStr">
        <is>
          <t>Linear Inequalities</t>
        </is>
      </c>
      <c r="B64" s="12" t="inlineStr">
        <is>
          <t>Linear Inequalities</t>
        </is>
      </c>
      <c r="C64" s="13" t="inlineStr">
        <is>
          <t>Diagnostic: Linear Inequalities (Level 2) [MAA0.05]</t>
        </is>
      </c>
      <c r="D64" s="12" t="inlineStr">
        <is>
          <t>This is a short diagnostic assessment covering the topic of Linear Inequalities for the Edexcel Award in Algebra at Level 2.</t>
        </is>
      </c>
      <c r="E64" s="12" t="inlineStr">
        <is>
          <t>58dbaad2-4ebb-4805-b1d3-b6c02aa272a2</t>
        </is>
      </c>
    </row>
    <row r="65" ht="45" customHeight="1">
      <c r="A65" s="12" t="inlineStr">
        <is>
          <t>Linear Inequalities</t>
        </is>
      </c>
      <c r="B65" s="12" t="inlineStr">
        <is>
          <t>Linear Inequalities</t>
        </is>
      </c>
      <c r="C65" s="13" t="inlineStr">
        <is>
          <t>Representing Inequalities on a Number Line [MF25.01]</t>
        </is>
      </c>
      <c r="D65" s="12" t="inlineStr">
        <is>
          <t>This nugget has learning material and questions covering the topic of Representing Inequalities on a Number Line.</t>
        </is>
      </c>
      <c r="E65" s="12" t="inlineStr">
        <is>
          <t>256a60bf-d26e-444b-a4c5-1b7d61c9fff8</t>
        </is>
      </c>
    </row>
    <row r="66" ht="45" customHeight="1">
      <c r="A66" s="12" t="inlineStr">
        <is>
          <t>Linear Inequalities</t>
        </is>
      </c>
      <c r="B66" s="12" t="inlineStr">
        <is>
          <t>Linear Inequalities</t>
        </is>
      </c>
      <c r="C66" s="13" t="inlineStr">
        <is>
          <t>Representing Two Sided Inequalities on a Number Line [MF25.02]</t>
        </is>
      </c>
      <c r="D66" s="12" t="inlineStr">
        <is>
          <t>This nugget has learning material and questions covering the topic of Representing Two Sided Inequalities on a Number Line.</t>
        </is>
      </c>
      <c r="E66" s="12" t="inlineStr">
        <is>
          <t>bdcd69ca-ae95-463e-9aef-ab58d954c395</t>
        </is>
      </c>
    </row>
    <row r="67" ht="45" customHeight="1">
      <c r="A67" s="12" t="inlineStr">
        <is>
          <t>Linear Inequalities</t>
        </is>
      </c>
      <c r="B67" s="12" t="inlineStr">
        <is>
          <t>Linear Inequalities</t>
        </is>
      </c>
      <c r="C67" s="13" t="inlineStr">
        <is>
          <t>Interpreting Inequalities from a Number Line [MF25.03]</t>
        </is>
      </c>
      <c r="D67" s="12" t="inlineStr">
        <is>
          <t>This nugget has learning material and questions covering the topic of Interpreting Inequalities from a Number Line.</t>
        </is>
      </c>
      <c r="E67" s="12" t="inlineStr">
        <is>
          <t>fd683682-e330-4354-a761-c1bdb67e2316</t>
        </is>
      </c>
    </row>
    <row r="68" ht="45" customHeight="1">
      <c r="A68" s="12" t="inlineStr">
        <is>
          <t>Linear Inequalities</t>
        </is>
      </c>
      <c r="B68" s="12" t="inlineStr">
        <is>
          <t>Linear Inequalities</t>
        </is>
      </c>
      <c r="C68" s="13" t="inlineStr">
        <is>
          <t>Interpreting Two Sided Inequalities from a Number Line [MF25.04]</t>
        </is>
      </c>
      <c r="D68" s="12" t="inlineStr">
        <is>
          <t>This nugget contains learning material and questions on finding a two sided inequality from the representation on a number line.</t>
        </is>
      </c>
      <c r="E68" s="12" t="inlineStr">
        <is>
          <t>ac1191c2-67fb-4c6b-b992-de95c8343b19</t>
        </is>
      </c>
    </row>
    <row r="69" ht="45" customHeight="1">
      <c r="A69" s="12" t="inlineStr">
        <is>
          <t>Linear Inequalities</t>
        </is>
      </c>
      <c r="B69" s="12" t="inlineStr">
        <is>
          <t>Linear Inequalities</t>
        </is>
      </c>
      <c r="C69" s="13" t="inlineStr">
        <is>
          <t>Finding Integer Solutions to Inequalities [MF25.05]</t>
        </is>
      </c>
      <c r="D69" s="12" t="inlineStr">
        <is>
          <t>This nugget has learning material and questions covering the topic of Finding Integer Solutions to Inequalities.</t>
        </is>
      </c>
      <c r="E69" s="12" t="inlineStr">
        <is>
          <t>99ebe452-5896-465e-9abb-029fb85bf4e0</t>
        </is>
      </c>
    </row>
    <row r="70" ht="45" customHeight="1">
      <c r="A70" s="12" t="inlineStr">
        <is>
          <t>Linear Inequalities</t>
        </is>
      </c>
      <c r="B70" s="12" t="inlineStr">
        <is>
          <t>Linear Inequalities</t>
        </is>
      </c>
      <c r="C70" s="13" t="inlineStr">
        <is>
          <t>Solving Inequalities: One Step [MF25.06]</t>
        </is>
      </c>
      <c r="D70" s="12" t="inlineStr">
        <is>
          <t>This nugget has learning material and questions covering the topic of Solving Inequalities: One Step.</t>
        </is>
      </c>
      <c r="E70" s="12" t="inlineStr">
        <is>
          <t>3e702e6b-7173-4f7b-a6ca-b1d3a8776226</t>
        </is>
      </c>
    </row>
    <row r="71" ht="45" customHeight="1">
      <c r="A71" s="12" t="inlineStr">
        <is>
          <t>Linear Inequalities</t>
        </is>
      </c>
      <c r="B71" s="12" t="inlineStr">
        <is>
          <t>Linear Inequalities</t>
        </is>
      </c>
      <c r="C71" s="13" t="inlineStr">
        <is>
          <t>Solving Inequalities: Negative Variable [MF25.07]</t>
        </is>
      </c>
      <c r="D71" s="12" t="inlineStr">
        <is>
          <t>This nugget has learning material and questions covering the topic of Solving Inequalities: Negative Variable.</t>
        </is>
      </c>
      <c r="E71" s="12" t="inlineStr">
        <is>
          <t>a85eabd3-d748-4844-83de-b390dd206ca0</t>
        </is>
      </c>
    </row>
    <row r="72" ht="45" customHeight="1">
      <c r="A72" s="12" t="inlineStr">
        <is>
          <t>Linear Inequalities</t>
        </is>
      </c>
      <c r="B72" s="12" t="inlineStr">
        <is>
          <t>Linear Inequalities</t>
        </is>
      </c>
      <c r="C72" s="13" t="inlineStr">
        <is>
          <t>Solving Inequalities: Two Step [MF25.08]</t>
        </is>
      </c>
      <c r="D72" s="12" t="inlineStr">
        <is>
          <t>This nugget has learning material and questions covering the topic of Solving Inequalities: Two Step.</t>
        </is>
      </c>
      <c r="E72" s="12" t="inlineStr">
        <is>
          <t>939b9a09-b2e0-4489-8d21-74b97eb49acc</t>
        </is>
      </c>
    </row>
    <row r="73" ht="45" customHeight="1">
      <c r="A73" s="12" t="inlineStr">
        <is>
          <t>Linear Inequalities</t>
        </is>
      </c>
      <c r="B73" s="12" t="inlineStr">
        <is>
          <t>Linear Inequalities</t>
        </is>
      </c>
      <c r="C73" s="13" t="inlineStr">
        <is>
          <t>Solving Inequalities: One Step and Two Sided [MF25.09]</t>
        </is>
      </c>
      <c r="D73" s="12" t="inlineStr">
        <is>
          <t>This nugget has learning material and questions covering the topic of Solving Inequalities: One Step and Two Sided.</t>
        </is>
      </c>
      <c r="E73" s="12" t="inlineStr">
        <is>
          <t>41645bce-d67f-4d76-90eb-74c11ac68c5d</t>
        </is>
      </c>
    </row>
    <row r="74" ht="45" customHeight="1">
      <c r="A74" s="12" t="inlineStr">
        <is>
          <t>Linear Inequalities</t>
        </is>
      </c>
      <c r="B74" s="12" t="inlineStr">
        <is>
          <t>Linear Inequalities</t>
        </is>
      </c>
      <c r="C74" s="13" t="inlineStr">
        <is>
          <t>Solving Inequalities: Multi Step and Two Sided [MF25.10]</t>
        </is>
      </c>
      <c r="D74" s="12" t="inlineStr">
        <is>
          <t>This nugget has learning material and questions covering the topic of Solving Inequalities: Multi Step and Two Sided.</t>
        </is>
      </c>
      <c r="E74" s="12" t="inlineStr">
        <is>
          <t>bddc9ca8-304a-48c1-81ed-205cccf0a6f5</t>
        </is>
      </c>
    </row>
    <row r="75" ht="45" customHeight="1">
      <c r="A75" s="12" t="inlineStr">
        <is>
          <t>Linear Inequalities</t>
        </is>
      </c>
      <c r="B75" s="12" t="inlineStr">
        <is>
          <t>Linear Inequalities</t>
        </is>
      </c>
      <c r="C75" s="13" t="inlineStr">
        <is>
          <t>Solving Inequalities: Finding Integer Solutions with Two Sides [MF25.11]</t>
        </is>
      </c>
      <c r="D75" s="12" t="inlineStr">
        <is>
          <t>This nugget has learning material and questions covering the topic of Solving Inequalities: Finding Integer Solutions with Two Sides.</t>
        </is>
      </c>
      <c r="E75" s="12" t="inlineStr">
        <is>
          <t>77e20768-bba3-4635-aa98-3a648d14b5c2</t>
        </is>
      </c>
    </row>
    <row r="76" ht="45" customHeight="1">
      <c r="A76" s="12" t="inlineStr">
        <is>
          <t>Linear Inequalities</t>
        </is>
      </c>
      <c r="B76" s="12" t="inlineStr">
        <is>
          <t>Linear Inequalities</t>
        </is>
      </c>
      <c r="C76" s="13" t="inlineStr">
        <is>
          <t>Solving Inequalities: Expressing Solutions on a Number Line [MF25.12]</t>
        </is>
      </c>
      <c r="D76" s="12" t="inlineStr">
        <is>
          <t>This nugget has learning material and questions covering the topic of Solving Inequalities: Expressing Solutions on a Number Line.</t>
        </is>
      </c>
      <c r="E76" s="12" t="inlineStr">
        <is>
          <t>a41fe688-88ef-4448-90d7-0a7d79eb5f38</t>
        </is>
      </c>
    </row>
    <row r="77" ht="45" customHeight="1">
      <c r="A77" s="12" t="inlineStr">
        <is>
          <t>Sequences</t>
        </is>
      </c>
      <c r="B77" s="12" t="inlineStr">
        <is>
          <t>Sequences</t>
        </is>
      </c>
      <c r="C77" s="13" t="inlineStr">
        <is>
          <t>Diagnostic: Sequences (Level 2) [MAA0.06]</t>
        </is>
      </c>
      <c r="D77" s="12" t="inlineStr">
        <is>
          <t>This is a short diagnostic assessment covering the topic of Sequences for the Edexcel Award in Algebra at Level 2.</t>
        </is>
      </c>
      <c r="E77" s="12" t="inlineStr">
        <is>
          <t>f4af3113-140f-4c97-95b5-39b56311287c</t>
        </is>
      </c>
    </row>
    <row r="78" ht="45" customHeight="1">
      <c r="A78" s="12" t="inlineStr">
        <is>
          <t>Sequences</t>
        </is>
      </c>
      <c r="B78" s="12" t="inlineStr">
        <is>
          <t>Sequences</t>
        </is>
      </c>
      <c r="C78" s="13" t="inlineStr">
        <is>
          <t>Continuing Sequences [MF22.01]</t>
        </is>
      </c>
      <c r="D78" s="12" t="inlineStr">
        <is>
          <t>This nugget has learning material and questions covering the topic of Continuing Sequences.</t>
        </is>
      </c>
      <c r="E78" s="12" t="inlineStr">
        <is>
          <t>4320dbd0-40a9-47ee-8613-37460c3f8d0a</t>
        </is>
      </c>
    </row>
    <row r="79" ht="45" customHeight="1">
      <c r="A79" s="12" t="inlineStr">
        <is>
          <t>Sequences</t>
        </is>
      </c>
      <c r="B79" s="12" t="inlineStr">
        <is>
          <t>Sequences</t>
        </is>
      </c>
      <c r="C79" s="13" t="inlineStr">
        <is>
          <t>Linear Sequences: Finding the Term-to-Term Rule [MF22.02]</t>
        </is>
      </c>
      <c r="D79" s="12" t="inlineStr">
        <is>
          <t>This nugget has learning material and questions covering the topic of Sequences: Finding the Term-to-Term Rule.</t>
        </is>
      </c>
      <c r="E79" s="12" t="inlineStr">
        <is>
          <t>d685208d-0906-46e2-b431-1af590f31a7c</t>
        </is>
      </c>
    </row>
    <row r="80" ht="45" customHeight="1">
      <c r="A80" s="12" t="inlineStr">
        <is>
          <t>Sequences</t>
        </is>
      </c>
      <c r="B80" s="12" t="inlineStr">
        <is>
          <t>Sequences</t>
        </is>
      </c>
      <c r="C80" s="13" t="inlineStr">
        <is>
          <t>Linear Sequences: Using the Term-to-Term Rule [MF22.03]</t>
        </is>
      </c>
      <c r="D80" s="12" t="inlineStr">
        <is>
          <t>This nugget has learning material and questions covering the topic of Sequences: Using the Term-to-Term Rule.</t>
        </is>
      </c>
      <c r="E80" s="12" t="inlineStr">
        <is>
          <t>5f998444-d83c-46d3-b743-a1c815145dc2</t>
        </is>
      </c>
    </row>
    <row r="81" ht="45" customHeight="1">
      <c r="A81" s="12" t="inlineStr">
        <is>
          <t>Sequences</t>
        </is>
      </c>
      <c r="B81" s="12" t="inlineStr">
        <is>
          <t>Sequences</t>
        </is>
      </c>
      <c r="C81" s="13" t="inlineStr">
        <is>
          <t>Linear Sequences with Diagrams 1: Term-to-Term Rule [MF22.04]</t>
        </is>
      </c>
      <c r="D81" s="12" t="inlineStr">
        <is>
          <t>This nugget has learning material and questions covering the topic of Sequences: Diagrams 1.</t>
        </is>
      </c>
      <c r="E81" s="12" t="inlineStr">
        <is>
          <t>9881336e-9cb5-49a2-9bce-64870d65f35b</t>
        </is>
      </c>
    </row>
    <row r="82" ht="45" customHeight="1">
      <c r="A82" s="12" t="inlineStr">
        <is>
          <t>Sequences</t>
        </is>
      </c>
      <c r="B82" s="12" t="inlineStr">
        <is>
          <t>Sequences</t>
        </is>
      </c>
      <c r="C82" s="13" t="inlineStr">
        <is>
          <t>Linear Sequences: Using the nth Term 1 (Substitute) [MF22.05]</t>
        </is>
      </c>
      <c r="D82" s="12" t="inlineStr">
        <is>
          <t>This nugget has learning material and questions covering the topic of Sequences: Using the nth Term (Linear).</t>
        </is>
      </c>
      <c r="E82" s="12" t="inlineStr">
        <is>
          <t>eac44e49-9d7d-40f5-ac9d-4458ee857d0d</t>
        </is>
      </c>
    </row>
    <row r="83" ht="45" customHeight="1">
      <c r="A83" s="12" t="inlineStr">
        <is>
          <t>Sequences</t>
        </is>
      </c>
      <c r="B83" s="12" t="inlineStr">
        <is>
          <t>Sequences</t>
        </is>
      </c>
      <c r="C83" s="13" t="inlineStr">
        <is>
          <t>Linear Sequences: Using the nth Term 2 (Solve) [MF22.06]</t>
        </is>
      </c>
      <c r="D83" s="12" t="inlineStr">
        <is>
          <t>This nugget contains learning material and questions on using the nth term to determine what position a given term appears in a linear sequence.</t>
        </is>
      </c>
      <c r="E83" s="12" t="inlineStr">
        <is>
          <t>f8f99b42-f360-425c-9526-ae15dab48bff</t>
        </is>
      </c>
    </row>
    <row r="84" ht="45" customHeight="1">
      <c r="A84" s="12" t="inlineStr">
        <is>
          <t>Sequences</t>
        </is>
      </c>
      <c r="B84" s="12" t="inlineStr">
        <is>
          <t>Sequences</t>
        </is>
      </c>
      <c r="C84" s="13" t="inlineStr">
        <is>
          <t>Linear Sequences: Finding the nth Term 1 (Increasing) [MF22.07]</t>
        </is>
      </c>
      <c r="D84" s="12" t="inlineStr">
        <is>
          <t>This nugget has learning material and questions covering the topic of Sequences: Finding the nth Term 1 (Linear).</t>
        </is>
      </c>
      <c r="E84" s="12" t="inlineStr">
        <is>
          <t>de0287f9-4f56-4475-8e2b-15a69b93775f</t>
        </is>
      </c>
    </row>
    <row r="85" ht="45" customHeight="1">
      <c r="A85" s="12" t="inlineStr">
        <is>
          <t>Sequences</t>
        </is>
      </c>
      <c r="B85" s="12" t="inlineStr">
        <is>
          <t>Sequences</t>
        </is>
      </c>
      <c r="C85" s="13" t="inlineStr">
        <is>
          <t>Linear Sequences: Finding the nth Term 2 (Decreasing) [MF22.08]</t>
        </is>
      </c>
      <c r="D85" s="12" t="inlineStr">
        <is>
          <t>This nugget has learning material and questions covering the topic of Sequences: Finding the nth Term 2 (Linear).</t>
        </is>
      </c>
      <c r="E85" s="12" t="inlineStr">
        <is>
          <t>73292253-cae9-4d27-a0e4-fc327e556978</t>
        </is>
      </c>
    </row>
    <row r="86" ht="45" customHeight="1">
      <c r="A86" s="12" t="inlineStr">
        <is>
          <t>Sequences</t>
        </is>
      </c>
      <c r="B86" s="12" t="inlineStr">
        <is>
          <t>Sequences</t>
        </is>
      </c>
      <c r="C86" s="13" t="inlineStr">
        <is>
          <t>Linear Sequences with Diagrams 2: nth Term [MF22.09]</t>
        </is>
      </c>
      <c r="D86" s="12" t="inlineStr">
        <is>
          <t>This nugget has learning material and questions covering the topic of Sequences: Diagrams 2.</t>
        </is>
      </c>
      <c r="E86" s="12" t="inlineStr">
        <is>
          <t>f8a43636-c958-45bd-8296-bc5aeea4d570</t>
        </is>
      </c>
    </row>
    <row r="87" ht="45" customHeight="1">
      <c r="A87" s="12" t="inlineStr">
        <is>
          <t>Straight Line Graphs</t>
        </is>
      </c>
      <c r="B87" s="12" t="inlineStr">
        <is>
          <t>Straight Line Graphs</t>
        </is>
      </c>
      <c r="C87" s="13" t="inlineStr">
        <is>
          <t>Diagnostic: Straight Line Graphs (Level 2) [MAA0.07]</t>
        </is>
      </c>
      <c r="D87" s="12" t="inlineStr">
        <is>
          <t>This is a short diagnostic assessment covering the topic of Straight Line Graphs for the Edexcel Award in Algebra at Level 2.</t>
        </is>
      </c>
      <c r="E87" s="12" t="inlineStr">
        <is>
          <t>098dd788-6bbe-4c84-9558-d120a3347761</t>
        </is>
      </c>
    </row>
    <row r="88" ht="45" customHeight="1">
      <c r="A88" s="12" t="inlineStr">
        <is>
          <t>Straight Line Graphs</t>
        </is>
      </c>
      <c r="B88" s="12" t="inlineStr">
        <is>
          <t>Straight Line Graphs</t>
        </is>
      </c>
      <c r="C88" s="13" t="inlineStr">
        <is>
          <t>Understanding Coordinates: 4 Quadrants [MF23.02]</t>
        </is>
      </c>
      <c r="D88" s="12" t="inlineStr">
        <is>
          <t>This nugget has learning material and questions covering the topic of Understanding Coordinates: 4 Quadrants.</t>
        </is>
      </c>
      <c r="E88" s="12" t="inlineStr">
        <is>
          <t>5b991c24-3817-46b9-93da-98a0e9ad9d1e</t>
        </is>
      </c>
    </row>
    <row r="89" ht="45" customHeight="1">
      <c r="A89" s="12" t="inlineStr">
        <is>
          <t>Straight Line Graphs</t>
        </is>
      </c>
      <c r="B89" s="12" t="inlineStr">
        <is>
          <t>Straight Line Graphs</t>
        </is>
      </c>
      <c r="C89" s="13" t="inlineStr">
        <is>
          <t>Finding the Gradient of a Line Segment: Using the Graph [MF23.08]</t>
        </is>
      </c>
      <c r="D89" s="12" t="inlineStr">
        <is>
          <t>This nugget has learning material and questions covering the topic of Finding the Gradient of a Line Segment: Using the Graph.</t>
        </is>
      </c>
      <c r="E89" s="12" t="inlineStr">
        <is>
          <t>b539239e-ac53-4d0a-b6a0-0514dc5aa5b2</t>
        </is>
      </c>
    </row>
    <row r="90" ht="45" customHeight="1">
      <c r="A90" s="12" t="inlineStr">
        <is>
          <t>Straight Line Graphs</t>
        </is>
      </c>
      <c r="B90" s="12" t="inlineStr">
        <is>
          <t>Straight Line Graphs</t>
        </is>
      </c>
      <c r="C90" s="13" t="inlineStr">
        <is>
          <t>Finding the Gradient of a Line Segment: Using the Formula [MF23.09]</t>
        </is>
      </c>
      <c r="D90" s="12" t="inlineStr">
        <is>
          <t>This nugget has learning material and questions covering the topic of Finding the Gradient of a Line Segment: Using the Formula.</t>
        </is>
      </c>
      <c r="E90" s="12" t="inlineStr">
        <is>
          <t>2846c87d-9f3b-4d62-877a-d1d123249545</t>
        </is>
      </c>
    </row>
    <row r="91" ht="45" customHeight="1">
      <c r="A91" s="12" t="inlineStr">
        <is>
          <t>Straight Line Graphs</t>
        </is>
      </c>
      <c r="B91" s="12" t="inlineStr">
        <is>
          <t>Straight Line Graphs</t>
        </is>
      </c>
      <c r="C91" s="13" t="inlineStr">
        <is>
          <t>Real Life Graphs: Interpreting 2 [MF24.40]</t>
        </is>
      </c>
      <c r="D91" s="12" t="inlineStr">
        <is>
          <t xml:space="preserve">This nugget covers linear graphs in the context of real life situations, such as a the cost of a plumber being split into a call out fee plus an hourly rate. Questions ask students to interpret the y-intercept and the gradient of the line in the context of the problem. </t>
        </is>
      </c>
      <c r="E91" s="12" t="inlineStr">
        <is>
          <t>bfb62453-b525-4384-a094-b5de4d83b27f</t>
        </is>
      </c>
    </row>
    <row r="92" ht="45" customHeight="1">
      <c r="A92" s="12" t="inlineStr">
        <is>
          <t>Straight Line Graphs</t>
        </is>
      </c>
      <c r="B92" s="12" t="inlineStr">
        <is>
          <t>Straight Line Graphs</t>
        </is>
      </c>
      <c r="C92" s="13" t="inlineStr">
        <is>
          <t>Horizontal and Vertical Graphs [MF23.04]</t>
        </is>
      </c>
      <c r="D92" s="12" t="inlineStr">
        <is>
          <t>This nugget has learning material and questions covering the topic of Horizontal and Vertical Graphs.</t>
        </is>
      </c>
      <c r="E92" s="12" t="inlineStr">
        <is>
          <t>a3a38e73-56c9-4bf8-b130-5642d21467e2</t>
        </is>
      </c>
    </row>
    <row r="93" ht="45" customHeight="1">
      <c r="A93" s="12" t="inlineStr">
        <is>
          <t>Straight Line Graphs</t>
        </is>
      </c>
      <c r="B93" s="12" t="inlineStr">
        <is>
          <t>Straight Line Graphs</t>
        </is>
      </c>
      <c r="C93" s="13" t="inlineStr">
        <is>
          <t>Other Important Linear Graphs [MF23.05]</t>
        </is>
      </c>
      <c r="D93" s="12" t="inlineStr">
        <is>
          <t>This nugget has learning material and questions covering the topic of Other Important Linear Graphs.</t>
        </is>
      </c>
      <c r="E93" s="12" t="inlineStr">
        <is>
          <t>60127b6f-a592-454c-8574-0d6b3ebd918f</t>
        </is>
      </c>
    </row>
    <row r="94" ht="45" customHeight="1">
      <c r="A94" s="12" t="inlineStr">
        <is>
          <t>Straight Line Graphs</t>
        </is>
      </c>
      <c r="B94" s="12" t="inlineStr">
        <is>
          <t>Straight Line Graphs</t>
        </is>
      </c>
      <c r="C94" s="13" t="inlineStr">
        <is>
          <t>Plotting Straight Line Graphs: 1st Quadrant [MF23.06]</t>
        </is>
      </c>
      <c r="D94" s="12" t="inlineStr">
        <is>
          <t>This nugget has learning material and questions covering the topic of Plotting Straight Line Graphs: 1st Quadrant</t>
        </is>
      </c>
      <c r="E94" s="12" t="inlineStr">
        <is>
          <t>1671fb9e-2415-4a9f-9edc-90d7d2507d38</t>
        </is>
      </c>
    </row>
    <row r="95" ht="45" customHeight="1">
      <c r="A95" s="12" t="inlineStr">
        <is>
          <t>Straight Line Graphs</t>
        </is>
      </c>
      <c r="B95" s="12" t="inlineStr">
        <is>
          <t>Straight Line Graphs</t>
        </is>
      </c>
      <c r="C95" s="13" t="inlineStr">
        <is>
          <t>Plotting Straight Line Graphs: 4 Quadrants [MF23.07]</t>
        </is>
      </c>
      <c r="D95" s="12" t="inlineStr">
        <is>
          <t>This nugget has learning material and questions covering the topic of Plotting Straight Line Graphs: 4 Quadrants.</t>
        </is>
      </c>
      <c r="E95" s="12" t="inlineStr">
        <is>
          <t>0cde5f87-63db-44d9-9a80-8392640961da</t>
        </is>
      </c>
    </row>
    <row r="96" ht="45" customHeight="1">
      <c r="A96" s="12" t="inlineStr">
        <is>
          <t>Straight Line Graphs</t>
        </is>
      </c>
      <c r="B96" s="12" t="inlineStr">
        <is>
          <t>Straight Line Graphs</t>
        </is>
      </c>
      <c r="C96" s="13" t="inlineStr">
        <is>
          <t>Understanding y = mx + c [MF23.10]</t>
        </is>
      </c>
      <c r="D96" s="12" t="inlineStr">
        <is>
          <t>This nugget has learning material and questions covering the topic of Understanding y=mx+c.</t>
        </is>
      </c>
      <c r="E96" s="12" t="inlineStr">
        <is>
          <t>45108fb2-0ddc-4dcf-b7f7-89b31e8d2944</t>
        </is>
      </c>
    </row>
    <row r="97" ht="45" customHeight="1">
      <c r="A97" s="12" t="inlineStr">
        <is>
          <t>Straight Line Graphs</t>
        </is>
      </c>
      <c r="B97" s="12" t="inlineStr">
        <is>
          <t>Straight Line Graphs</t>
        </is>
      </c>
      <c r="C97" s="13" t="inlineStr">
        <is>
          <t>Graphing y = mx + c (1) [MF23.11]</t>
        </is>
      </c>
      <c r="D97" s="12" t="inlineStr">
        <is>
          <t>This nugget has learning material and questions covering the topic of Other Important Linear Graphs.</t>
        </is>
      </c>
      <c r="E97" s="12" t="inlineStr">
        <is>
          <t>26cef172-4c28-421a-a457-5a092266073c</t>
        </is>
      </c>
    </row>
    <row r="98" ht="45" customHeight="1">
      <c r="A98" s="12" t="inlineStr">
        <is>
          <t>Straight Line Graphs</t>
        </is>
      </c>
      <c r="B98" s="12" t="inlineStr">
        <is>
          <t>Straight Line Graphs</t>
        </is>
      </c>
      <c r="C98" s="13" t="inlineStr">
        <is>
          <t>Graphing y = mx + c (2) [MF23.12]</t>
        </is>
      </c>
      <c r="D98" s="12" t="inlineStr">
        <is>
          <t>This nugget has learning material and questions covering the topic of Graphing y=mx+c 2.</t>
        </is>
      </c>
      <c r="E98" s="12" t="inlineStr">
        <is>
          <t>a232cfff-59ed-4997-bdbc-5c5ba69f8327</t>
        </is>
      </c>
    </row>
    <row r="99" ht="45" customHeight="1">
      <c r="A99" s="12" t="inlineStr">
        <is>
          <t>Straight Line Graphs</t>
        </is>
      </c>
      <c r="B99" s="12" t="inlineStr">
        <is>
          <t>Straight Line Graphs</t>
        </is>
      </c>
      <c r="C99" s="13" t="inlineStr">
        <is>
          <t>Finding y = mx + c from a Graph [MF23.27]</t>
        </is>
      </c>
      <c r="D99" s="12" t="inlineStr">
        <is>
          <t xml:space="preserve">This nugget contains questions on writing the equation of a straight line in the form y = mx + c from a line on a squared grid. Gradient are positive, negative, and can be proper or improper fractions. </t>
        </is>
      </c>
      <c r="E99" s="12" t="inlineStr">
        <is>
          <t>80c6e4fa-5267-4059-b9a2-e0342f178285</t>
        </is>
      </c>
    </row>
    <row r="100" ht="45" customHeight="1">
      <c r="A100" s="12" t="inlineStr">
        <is>
          <t>Graphs of Quadratic Functions</t>
        </is>
      </c>
      <c r="B100" s="12" t="inlineStr">
        <is>
          <t>Graphs of Quadratic Functions</t>
        </is>
      </c>
      <c r="C100" s="13" t="inlineStr">
        <is>
          <t>Diagnostic: Graphs of Quadratic Functions (Level 2) [MAA0.08]</t>
        </is>
      </c>
      <c r="D100" s="12" t="inlineStr">
        <is>
          <t>This is a short diagnostic assessment covering the topic of Graphs of Quadratic Functions for the Edexcel Award in Algebra at Level 2.</t>
        </is>
      </c>
      <c r="E100" s="12" t="inlineStr">
        <is>
          <t>90413808-ffe1-4f76-be4b-680b5b4e66de</t>
        </is>
      </c>
    </row>
    <row r="101" ht="45" customHeight="1">
      <c r="A101" s="12" t="inlineStr">
        <is>
          <t>Graphs of Quadratic Functions</t>
        </is>
      </c>
      <c r="B101" s="12" t="inlineStr">
        <is>
          <t>Graphs of Quadratic Functions</t>
        </is>
      </c>
      <c r="C101" s="13" t="inlineStr">
        <is>
          <t>Plotting Simple Quadratic Graphs 1: y = ax² + c [MF24.01]</t>
        </is>
      </c>
      <c r="D101" s="12" t="inlineStr">
        <is>
          <t>This nugget has learning material and questions covering the topic of Plotting Simple Quadratic Graphs 1.</t>
        </is>
      </c>
      <c r="E101" s="12" t="inlineStr">
        <is>
          <t>e2a768aa-4a2a-4716-a804-f985a2ee1fbe</t>
        </is>
      </c>
    </row>
    <row r="102" ht="45" customHeight="1">
      <c r="A102" s="12" t="inlineStr">
        <is>
          <t>Graphs of Quadratic Functions</t>
        </is>
      </c>
      <c r="B102" s="12" t="inlineStr">
        <is>
          <t>Graphs of Quadratic Functions</t>
        </is>
      </c>
      <c r="C102" s="13" t="inlineStr">
        <is>
          <t>Plotting Simple Quadratic Graphs 2: y = ax² + bx + c [MF24.02]</t>
        </is>
      </c>
      <c r="D102" s="12" t="inlineStr">
        <is>
          <t>This nugget has learning material and questions covering the topic of Plotting Simple Quadratic Graphs 2.</t>
        </is>
      </c>
      <c r="E102" s="12" t="inlineStr">
        <is>
          <t>f774a3dd-442f-4ec7-8f6b-253c30e6dcc9</t>
        </is>
      </c>
    </row>
    <row r="103" ht="45" customHeight="1">
      <c r="A103" s="12" t="inlineStr">
        <is>
          <t>Graphs of Quadratic Functions</t>
        </is>
      </c>
      <c r="B103" s="12" t="inlineStr">
        <is>
          <t>Graphs of Quadratic Functions</t>
        </is>
      </c>
      <c r="C103" s="13" t="inlineStr">
        <is>
          <t>Solving with Quadratic Graphs: y = a [MF24.41]</t>
        </is>
      </c>
      <c r="D103" s="12" t="inlineStr">
        <is>
          <t xml:space="preserve">This nugget covers solving quadratic equations graphically by finding the points of intersection of a quadratic curve and a horizontal line in the form y = a. It includes using a given graph of a curve to solve a related quadratic equation by rearranging. </t>
        </is>
      </c>
      <c r="E103" s="12" t="inlineStr">
        <is>
          <t>81366de8-52c1-43ab-abf4-66225e07cd79</t>
        </is>
      </c>
    </row>
    <row r="104" ht="45" customHeight="1">
      <c r="A104" s="12" t="inlineStr">
        <is>
          <t>Graphs of Quadratic Functions</t>
        </is>
      </c>
      <c r="B104" s="12" t="inlineStr">
        <is>
          <t>Graphs of Quadratic Functions</t>
        </is>
      </c>
      <c r="C104" s="13" t="inlineStr">
        <is>
          <t>Quadratic Graphs: Finding the Roots [MF24.06]</t>
        </is>
      </c>
      <c r="D104" s="12" t="inlineStr">
        <is>
          <t>This nugget has learning material and questions covering the topic of Quadratic Graphs: Finding the Roots.</t>
        </is>
      </c>
      <c r="E104" s="12" t="inlineStr">
        <is>
          <t>015b471e-d355-4ed4-b382-1aa69a73605f</t>
        </is>
      </c>
    </row>
    <row r="105" ht="45" customHeight="1">
      <c r="A105" s="12" t="inlineStr">
        <is>
          <t>Graph Sketching</t>
        </is>
      </c>
      <c r="B105" s="12" t="inlineStr">
        <is>
          <t>Graph Sketching</t>
        </is>
      </c>
      <c r="C105" s="13" t="inlineStr">
        <is>
          <t>Diagnostic: Graph Sketching (Level 2) [MAA0.09]</t>
        </is>
      </c>
      <c r="D105" s="12" t="inlineStr">
        <is>
          <t>This is a short diagnostic assessment covering the topic of Graph Sketching for the Edexcel Award in Algebra at Level 2.</t>
        </is>
      </c>
      <c r="E105" s="12" t="inlineStr">
        <is>
          <t>3c6e95b3-e169-4e33-9852-c21fcea8dced</t>
        </is>
      </c>
    </row>
    <row r="106" ht="45" customHeight="1">
      <c r="A106" s="12" t="inlineStr">
        <is>
          <t>Graph Sketching</t>
        </is>
      </c>
      <c r="B106" s="12" t="inlineStr">
        <is>
          <t>Graph Sketching</t>
        </is>
      </c>
      <c r="C106" s="13" t="inlineStr">
        <is>
          <t>Quadratic Graphs: Finding the y-intercept [MF24.03]</t>
        </is>
      </c>
      <c r="D106" s="12" t="inlineStr">
        <is>
          <t>This nugget has learning material and questions covering the topic of Quadratic Graphs: Finding the y-intercept.</t>
        </is>
      </c>
      <c r="E106" s="12" t="inlineStr">
        <is>
          <t>95f9a652-8312-4611-84e8-8a305b0412f7</t>
        </is>
      </c>
    </row>
    <row r="107" ht="45" customHeight="1">
      <c r="A107" s="12" t="inlineStr">
        <is>
          <t>Graph Sketching</t>
        </is>
      </c>
      <c r="B107" s="12" t="inlineStr">
        <is>
          <t>Graph Sketching</t>
        </is>
      </c>
      <c r="C107" s="13" t="inlineStr">
        <is>
          <t>Quadratic Graphs: Finding the Line of Symmetry [MF24.04]</t>
        </is>
      </c>
      <c r="D107" s="12" t="inlineStr">
        <is>
          <t>This nugget has learning material and questions covering the topic of Quadratic Graphs: Finding the Line of Symmetry.</t>
        </is>
      </c>
      <c r="E107" s="12" t="inlineStr">
        <is>
          <t>af9d0b91-9ee0-493b-9801-613fbe839e75</t>
        </is>
      </c>
    </row>
    <row r="108" ht="45" customHeight="1">
      <c r="A108" s="12" t="inlineStr">
        <is>
          <t>Graphs for Real-Life Situations</t>
        </is>
      </c>
      <c r="B108" s="12" t="inlineStr">
        <is>
          <t>Graphs for Real-Life Situations</t>
        </is>
      </c>
      <c r="C108" s="13" t="inlineStr">
        <is>
          <t>Diagnostic: Graphs for Real-Life Situations (Level 2) [MAA0.10]</t>
        </is>
      </c>
      <c r="D108" s="12" t="inlineStr">
        <is>
          <t>This is a short diagnostic assessment covering the topic of Graphs for Real-Life Situations for the Edexcel Award in Algebra at Level 2.</t>
        </is>
      </c>
      <c r="E108" s="12" t="inlineStr">
        <is>
          <t>ad945db9-594c-4647-825f-50aaee47448b</t>
        </is>
      </c>
    </row>
    <row r="109" ht="45" customHeight="1">
      <c r="A109" s="12" t="inlineStr">
        <is>
          <t>Graphs for Real-Life Situations</t>
        </is>
      </c>
      <c r="B109" s="12" t="inlineStr">
        <is>
          <t>Graphs for Real-Life Situations</t>
        </is>
      </c>
      <c r="C109" s="13" t="inlineStr">
        <is>
          <t>Real Life Graphs: Plotting [MF24.11]</t>
        </is>
      </c>
      <c r="D109" s="12" t="inlineStr">
        <is>
          <t>This nugget has learning material and questions covering the topic of Real Life Graphs: Plotting.</t>
        </is>
      </c>
      <c r="E109" s="12" t="inlineStr">
        <is>
          <t>b0ee20a8-50db-41b3-be5f-9a0a513b4cb2</t>
        </is>
      </c>
    </row>
    <row r="110" ht="45" customHeight="1">
      <c r="A110" s="12" t="inlineStr">
        <is>
          <t>Graphs for Real-Life Situations</t>
        </is>
      </c>
      <c r="B110" s="12" t="inlineStr">
        <is>
          <t>Graphs for Real-Life Situations</t>
        </is>
      </c>
      <c r="C110" s="13" t="inlineStr">
        <is>
          <t>Real Life Graphs: Interpreting [MF24.12]</t>
        </is>
      </c>
      <c r="D110" s="12" t="inlineStr">
        <is>
          <t>This nugget has learning material and questions covering the topic of Real Life Graphs: Interpreting .</t>
        </is>
      </c>
      <c r="E110" s="12" t="inlineStr">
        <is>
          <t>b8d70c65-8d84-47ff-a725-2f88848122dd</t>
        </is>
      </c>
    </row>
    <row r="111" ht="45" customHeight="1">
      <c r="A111" s="12" t="inlineStr">
        <is>
          <t>Graphs for Real-Life Situations</t>
        </is>
      </c>
      <c r="B111" s="12" t="inlineStr">
        <is>
          <t>Graphs for Real-Life Situations</t>
        </is>
      </c>
      <c r="C111" s="13" t="inlineStr">
        <is>
          <t>Conversion Graphs: Drawing [MF36.20]</t>
        </is>
      </c>
      <c r="D111" s="12" t="inlineStr">
        <is>
          <t>This nugget has learning material and questions covering the topic of Conversion Graphs: Drawing.</t>
        </is>
      </c>
      <c r="E111" s="12" t="inlineStr">
        <is>
          <t>bb9d29df-ca9c-4348-bf30-adf2d55183b2</t>
        </is>
      </c>
    </row>
    <row r="112" ht="45" customHeight="1">
      <c r="A112" s="12" t="inlineStr">
        <is>
          <t>Graphs for Real-Life Situations</t>
        </is>
      </c>
      <c r="B112" s="12" t="inlineStr">
        <is>
          <t>Graphs for Real-Life Situations</t>
        </is>
      </c>
      <c r="C112" s="13" t="inlineStr">
        <is>
          <t>Conversion Graphs: Interpreting [MF36.21]</t>
        </is>
      </c>
      <c r="D112" s="12" t="inlineStr">
        <is>
          <t>This nugget has learning material and questions covering the topic of Conversion Graphs: Interpreting.</t>
        </is>
      </c>
      <c r="E112" s="12" t="inlineStr">
        <is>
          <t>34227100-bc1a-403a-ad64-33826a0fe9d8</t>
        </is>
      </c>
    </row>
    <row r="113" ht="45" customHeight="1">
      <c r="A113" s="12" t="inlineStr">
        <is>
          <t>Graphs for Real-Life Situations</t>
        </is>
      </c>
      <c r="B113" s="12" t="inlineStr">
        <is>
          <t>Graphs for Real-Life Situations</t>
        </is>
      </c>
      <c r="C113" s="13" t="inlineStr">
        <is>
          <t>Conversion Graphs: Units of Measure [MF36.22]</t>
        </is>
      </c>
      <c r="D113" s="12" t="inlineStr">
        <is>
          <t>This nugget has learning material and questions on using conversion graphs to convert between metric and imperial units of measure.</t>
        </is>
      </c>
      <c r="E113" s="12" t="inlineStr">
        <is>
          <t>7e783eb9-12f2-4bce-aeb5-c837888f2924</t>
        </is>
      </c>
    </row>
    <row r="114" ht="45" customHeight="1">
      <c r="A114" s="12" t="inlineStr">
        <is>
          <t>Distance-Time and Speed-Time Graphs</t>
        </is>
      </c>
      <c r="B114" s="12" t="inlineStr">
        <is>
          <t>Distance-Time and Speed-Time Graphs</t>
        </is>
      </c>
      <c r="C114" s="13" t="inlineStr">
        <is>
          <t>Diagnostic: Distance-Time and Speed-Time Graphs (Level 2) [MAA0.11]</t>
        </is>
      </c>
      <c r="D114" s="12" t="inlineStr">
        <is>
          <t>This is a short diagnostic assessment covering the topic of Distance-Time and Speed-Time Graphs for the Edexcel Award in Algebra at Level 2.</t>
        </is>
      </c>
      <c r="E114" s="12" t="inlineStr">
        <is>
          <t>16cf13a2-fa1a-406c-b672-f8d05b3e5032</t>
        </is>
      </c>
    </row>
    <row r="115" ht="45" customHeight="1">
      <c r="A115" s="12" t="inlineStr">
        <is>
          <t>Distance-Time and Speed-Time Graphs</t>
        </is>
      </c>
      <c r="B115" s="12" t="inlineStr">
        <is>
          <t>Distance-Time and Speed-Time Graphs</t>
        </is>
      </c>
      <c r="C115" s="13" t="inlineStr">
        <is>
          <t>Distance-Time Graphs: Drawing [MF38.19]</t>
        </is>
      </c>
      <c r="D115" s="12" t="inlineStr">
        <is>
          <t>This nugget has learning material and questions covering the topic of Distance-Time Graphs: Drawing.</t>
        </is>
      </c>
      <c r="E115" s="12" t="inlineStr">
        <is>
          <t>9ed9cf93-c602-4db9-b65c-77a928bdf061</t>
        </is>
      </c>
    </row>
    <row r="116" ht="45" customHeight="1">
      <c r="A116" s="12" t="inlineStr">
        <is>
          <t>Distance-Time and Speed-Time Graphs</t>
        </is>
      </c>
      <c r="B116" s="12" t="inlineStr">
        <is>
          <t>Distance-Time and Speed-Time Graphs</t>
        </is>
      </c>
      <c r="C116" s="13" t="inlineStr">
        <is>
          <t>Distance-Time Graphs: Interpreting [MF38.20]</t>
        </is>
      </c>
      <c r="D116" s="12" t="inlineStr">
        <is>
          <t>This nugget has learning material and questions covering the topic of Distance-Time Graphs: Interpreting.</t>
        </is>
      </c>
      <c r="E116" s="12" t="inlineStr">
        <is>
          <t>745447cd-1a26-47ba-9cb0-2e36ca9bcb64</t>
        </is>
      </c>
    </row>
    <row r="117" ht="45" customHeight="1">
      <c r="A117" s="12" t="inlineStr">
        <is>
          <t>Distance-Time and Speed-Time Graphs</t>
        </is>
      </c>
      <c r="B117" s="12" t="inlineStr">
        <is>
          <t>Distance-Time and Speed-Time Graphs</t>
        </is>
      </c>
      <c r="C117" s="13" t="inlineStr">
        <is>
          <t>Distance-Time Graphs: Speed [MF38.21]</t>
        </is>
      </c>
      <c r="D117" s="12" t="inlineStr">
        <is>
          <t>This nugget has learning material and questions covering the topic of Distance-Time Graphs: Speed.</t>
        </is>
      </c>
      <c r="E117" s="12" t="inlineStr">
        <is>
          <t>0f5f0da7-7002-4b09-9b6f-ace5a56eb47c</t>
        </is>
      </c>
    </row>
    <row r="118" ht="45" customHeight="1">
      <c r="A118" s="12" t="inlineStr">
        <is>
          <t>Distance-Time and Speed-Time Graphs</t>
        </is>
      </c>
      <c r="B118" s="12" t="inlineStr">
        <is>
          <t>Distance-Time and Speed-Time Graphs</t>
        </is>
      </c>
      <c r="C118" s="13" t="inlineStr">
        <is>
          <t>Velocity-Time Graph: Interpreting [MH38.22]</t>
        </is>
      </c>
      <c r="D118" s="12" t="inlineStr">
        <is>
          <t>This nugget has learning material and questions covering the topic of Velocity-Time Graph: Interpreting.</t>
        </is>
      </c>
      <c r="E118" s="12" t="inlineStr">
        <is>
          <t>32d49f7f-9fe3-44a2-b267-6e478d62e5c3</t>
        </is>
      </c>
    </row>
  </sheetData>
  <mergeCells count="1">
    <mergeCell ref="A6:E6"/>
  </mergeCells>
  <pageMargins left="0.75" right="0.75" top="1" bottom="1" header="0.5" footer="0.5"/>
</worksheet>
</file>

<file path=xl/worksheets/sheet20.xml><?xml version="1.0" encoding="utf-8"?>
<worksheet xmlns="http://schemas.openxmlformats.org/spreadsheetml/2006/main">
  <sheetPr>
    <outlinePr summaryBelow="1" summaryRight="1"/>
    <pageSetUpPr/>
  </sheetPr>
  <dimension ref="A1:E98"/>
  <sheetViews>
    <sheetView showGridLines="0" workbookViewId="0">
      <selection activeCell="A1" sqref="A1"/>
    </sheetView>
  </sheetViews>
  <sheetFormatPr baseColWidth="8" defaultRowHeight="15"/>
  <cols>
    <col width="29" customWidth="1" min="1" max="1"/>
    <col width="32" customWidth="1" min="2" max="2"/>
    <col width="60" customWidth="1" min="3" max="3"/>
    <col width="60" customWidth="1" min="4" max="4"/>
    <col hidden="1" width="40" customWidth="1" min="5" max="5"/>
  </cols>
  <sheetData>
    <row r="1">
      <c r="A1" s="10">
        <f>HYPERLINK("#'Overview'!A1","← Back to overview")</f>
        <v/>
      </c>
    </row>
    <row r="2">
      <c r="A2" s="1" t="inlineStr">
        <is>
          <t>Course content</t>
        </is>
      </c>
      <c r="D2" s="3" t="inlineStr">
        <is>
          <t>0b94cb84-2894-4e20-959f-99b660b1abf0</t>
        </is>
      </c>
    </row>
    <row r="3">
      <c r="A3" s="2" t="inlineStr">
        <is>
          <t>Mathematics Functional Skills (Entry 3)</t>
        </is>
      </c>
      <c r="D3" s="3" t="inlineStr">
        <is>
          <t>Last updated: 13 August 2026</t>
        </is>
      </c>
    </row>
    <row r="4">
      <c r="A4" s="4" t="inlineStr">
        <is>
          <t>5 Topics   ·   9 Subtopics   ·   91 Nuggets   ·   9 Diagnostics</t>
        </is>
      </c>
    </row>
    <row r="6" ht="30" customHeight="1">
      <c r="A6" s="11" t="inlineStr">
        <is>
          <t>CENTURY Data</t>
        </is>
      </c>
    </row>
    <row r="7" ht="22" customHeight="1">
      <c r="A7" s="6" t="inlineStr">
        <is>
          <t>Topic</t>
        </is>
      </c>
      <c r="B7" s="6" t="inlineStr">
        <is>
          <t>Subtopic</t>
        </is>
      </c>
      <c r="C7" s="6" t="inlineStr">
        <is>
          <t>Nugget</t>
        </is>
      </c>
      <c r="D7" s="6" t="inlineStr">
        <is>
          <t>Nugget Description</t>
        </is>
      </c>
      <c r="E7" s="6" t="inlineStr">
        <is>
          <t>Nugget ID</t>
        </is>
      </c>
    </row>
    <row r="8" ht="45" customHeight="1">
      <c r="A8" s="12" t="inlineStr">
        <is>
          <t>Diagnostic</t>
        </is>
      </c>
      <c r="B8" s="12" t="inlineStr">
        <is>
          <t>Diagnostic</t>
        </is>
      </c>
      <c r="C8" s="13" t="inlineStr">
        <is>
          <t>Quickstart Diagnostic: Entry 3 [MC0.04]</t>
        </is>
      </c>
      <c r="D8" s="12" t="inlineStr">
        <is>
          <t>This is a diagnostic with calculator and non-calculator questions from across the Functional Skills Entry 3 course.</t>
        </is>
      </c>
      <c r="E8" s="12" t="inlineStr">
        <is>
          <t>36962f3a-93e0-4c43-b500-e7e9539cb357</t>
        </is>
      </c>
    </row>
    <row r="9" ht="45" customHeight="1">
      <c r="A9" s="12" t="inlineStr">
        <is>
          <t>Number</t>
        </is>
      </c>
      <c r="B9" s="12" t="inlineStr">
        <is>
          <t>Whole Numbers</t>
        </is>
      </c>
      <c r="C9" s="13" t="inlineStr">
        <is>
          <t>Diagnostic: Whole Numbers [MC0.05]</t>
        </is>
      </c>
      <c r="D9" s="12" t="inlineStr">
        <is>
          <t>This is a short diagnostic assessment covering the topic of Whole Numbers.</t>
        </is>
      </c>
      <c r="E9" s="12" t="inlineStr">
        <is>
          <t>75b69f0c-a6c7-4b32-abf3-09614283e74e</t>
        </is>
      </c>
    </row>
    <row r="10" ht="45" customHeight="1">
      <c r="A10" s="12" t="inlineStr">
        <is>
          <t>Number</t>
        </is>
      </c>
      <c r="B10" s="12" t="inlineStr">
        <is>
          <t>Whole Numbers</t>
        </is>
      </c>
      <c r="C10" s="13" t="inlineStr">
        <is>
          <t>Integer Place Value [MF2.01]</t>
        </is>
      </c>
      <c r="D10" s="12" t="inlineStr">
        <is>
          <t xml:space="preserve">A nugget on understanding and using place value. </t>
        </is>
      </c>
      <c r="E10" s="12" t="inlineStr">
        <is>
          <t>07d27f57-89ba-4646-a66d-d74134132016</t>
        </is>
      </c>
    </row>
    <row r="11" ht="45" customHeight="1">
      <c r="A11" s="12" t="inlineStr">
        <is>
          <t>Number</t>
        </is>
      </c>
      <c r="B11" s="12" t="inlineStr">
        <is>
          <t>Whole Numbers</t>
        </is>
      </c>
      <c r="C11" s="13" t="inlineStr">
        <is>
          <t>Reading and writing numbers up to 1000 [MC1.01]</t>
        </is>
      </c>
      <c r="D11" s="12" t="inlineStr">
        <is>
          <t>This nugget has learning material and questions covering the topic of reading and and writing numbers up to 1000.</t>
        </is>
      </c>
      <c r="E11" s="12" t="inlineStr">
        <is>
          <t>aad66ee2-e1d6-4fc3-8203-e8db9d184a34</t>
        </is>
      </c>
    </row>
    <row r="12" ht="45" customHeight="1">
      <c r="A12" s="12" t="inlineStr">
        <is>
          <t>Number</t>
        </is>
      </c>
      <c r="B12" s="12" t="inlineStr">
        <is>
          <t>Whole Numbers</t>
        </is>
      </c>
      <c r="C12" s="13" t="inlineStr">
        <is>
          <t>Order Numbers up to 200 [MB1.05]</t>
        </is>
      </c>
      <c r="D12" s="12" t="inlineStr">
        <is>
          <t>This nugget has questions on comparing 2 numbers and identifying which is bigger, writing the next consecutive number and ordering up to 5 numbers.</t>
        </is>
      </c>
      <c r="E12" s="12" t="inlineStr">
        <is>
          <t>a03da496-d37e-4b1f-bbc0-c860146ae43e</t>
        </is>
      </c>
    </row>
    <row r="13" ht="45" customHeight="1">
      <c r="A13" s="12" t="inlineStr">
        <is>
          <t>Number</t>
        </is>
      </c>
      <c r="B13" s="12" t="inlineStr">
        <is>
          <t>Whole Numbers</t>
        </is>
      </c>
      <c r="C13" s="13" t="inlineStr">
        <is>
          <t>Order Numbers up to 1000 [MC1.21]</t>
        </is>
      </c>
      <c r="D13" s="12" t="inlineStr">
        <is>
          <t>This nugget has learning material and questions covering the topic of ordering numbers up to 1000.</t>
        </is>
      </c>
      <c r="E13" s="12" t="inlineStr">
        <is>
          <t>abcde99e-5740-4c11-b6fb-ef4afd6ed532</t>
        </is>
      </c>
    </row>
    <row r="14" ht="45" customHeight="1">
      <c r="A14" s="12" t="inlineStr">
        <is>
          <t>Number</t>
        </is>
      </c>
      <c r="B14" s="12" t="inlineStr">
        <is>
          <t>Whole Numbers</t>
        </is>
      </c>
      <c r="C14" s="13" t="inlineStr">
        <is>
          <t>Ordering Integers [MD1.04]</t>
        </is>
      </c>
      <c r="D14" s="12" t="inlineStr">
        <is>
          <t>A nugget on ordering integers (Level 1).</t>
        </is>
      </c>
      <c r="E14" s="12" t="inlineStr">
        <is>
          <t>41bd088f-20cf-4a43-894c-74e70793a829</t>
        </is>
      </c>
    </row>
    <row r="15" ht="45" customHeight="1">
      <c r="A15" s="12" t="inlineStr">
        <is>
          <t>Number</t>
        </is>
      </c>
      <c r="B15" s="12" t="inlineStr">
        <is>
          <t>Whole Numbers</t>
        </is>
      </c>
      <c r="C15" s="13" t="inlineStr">
        <is>
          <t>Compare Numbers up to 1000 [MC1.22]</t>
        </is>
      </c>
      <c r="D15" s="12" t="inlineStr">
        <is>
          <t>This nugget has learning material and questions covering the topic of comparing numbers up to 1000.</t>
        </is>
      </c>
      <c r="E15" s="12" t="inlineStr">
        <is>
          <t>c276ac49-596e-4509-886c-a3bbd73d7178</t>
        </is>
      </c>
    </row>
    <row r="16" ht="45" customHeight="1">
      <c r="A16" s="12" t="inlineStr">
        <is>
          <t>Number</t>
        </is>
      </c>
      <c r="B16" s="12" t="inlineStr">
        <is>
          <t>Whole Numbers</t>
        </is>
      </c>
      <c r="C16" s="13" t="inlineStr">
        <is>
          <t>Column Addition (no exchanging) [MC1.02]</t>
        </is>
      </c>
      <c r="D16" s="12" t="inlineStr">
        <is>
          <t>This nugget has learning material and questions covering the topic of column addition with no exchanging.</t>
        </is>
      </c>
      <c r="E16" s="12" t="inlineStr">
        <is>
          <t>d379b828-a3ed-4d33-aafd-1ad3584fe658</t>
        </is>
      </c>
    </row>
    <row r="17" ht="45" customHeight="1">
      <c r="A17" s="12" t="inlineStr">
        <is>
          <t>Number</t>
        </is>
      </c>
      <c r="B17" s="12" t="inlineStr">
        <is>
          <t>Whole Numbers</t>
        </is>
      </c>
      <c r="C17" s="13" t="inlineStr">
        <is>
          <t>Column Addition (with exchanging) [MC1.03]</t>
        </is>
      </c>
      <c r="D17" s="12" t="inlineStr">
        <is>
          <t>This nugget has learning material and questions covering the topic of column addition with exchanging (Entry 3).</t>
        </is>
      </c>
      <c r="E17" s="12" t="inlineStr">
        <is>
          <t>46a78252-2547-4e12-85f9-742f64ee44aa</t>
        </is>
      </c>
    </row>
    <row r="18" ht="45" customHeight="1">
      <c r="A18" s="12" t="inlineStr">
        <is>
          <t>Number</t>
        </is>
      </c>
      <c r="B18" s="12" t="inlineStr">
        <is>
          <t>Whole Numbers</t>
        </is>
      </c>
      <c r="C18" s="13" t="inlineStr">
        <is>
          <t>Column Subtraction (no exchanging) [MC1.04]</t>
        </is>
      </c>
      <c r="D18" s="12" t="inlineStr">
        <is>
          <t>This nugget has learning material and questions covering the topic of column subtraction without exchanging.</t>
        </is>
      </c>
      <c r="E18" s="12" t="inlineStr">
        <is>
          <t>8f1c7f9f-4797-4f68-ad8e-74f2cfa4f401</t>
        </is>
      </c>
    </row>
    <row r="19" ht="45" customHeight="1">
      <c r="A19" s="12" t="inlineStr">
        <is>
          <t>Number</t>
        </is>
      </c>
      <c r="B19" s="12" t="inlineStr">
        <is>
          <t>Whole Numbers</t>
        </is>
      </c>
      <c r="C19" s="13" t="inlineStr">
        <is>
          <t>Column Subtraction (with exchanging) [MC1.05]</t>
        </is>
      </c>
      <c r="D19" s="12" t="inlineStr">
        <is>
          <t>This nugget has learning material and questions covering the topic of column subtraction with exchanging.</t>
        </is>
      </c>
      <c r="E19" s="12" t="inlineStr">
        <is>
          <t>90218eb8-7f37-40be-b155-2632b02d22e2</t>
        </is>
      </c>
    </row>
    <row r="20" ht="45" customHeight="1">
      <c r="A20" s="12" t="inlineStr">
        <is>
          <t>Number</t>
        </is>
      </c>
      <c r="B20" s="12" t="inlineStr">
        <is>
          <t>Whole Numbers</t>
        </is>
      </c>
      <c r="C20" s="13" t="inlineStr">
        <is>
          <t>Addition and Subtraction [MF1.03]</t>
        </is>
      </c>
      <c r="D20" s="12" t="inlineStr">
        <is>
          <t>This nugget contains questions on adding and subtracting single digit numbers, including some worded problems.</t>
        </is>
      </c>
      <c r="E20" s="12" t="inlineStr">
        <is>
          <t>18199166-1f4c-4a2e-b43f-001d67ecfe0a</t>
        </is>
      </c>
    </row>
    <row r="21" ht="45" customHeight="1">
      <c r="A21" s="12" t="inlineStr">
        <is>
          <t>Number</t>
        </is>
      </c>
      <c r="B21" s="12" t="inlineStr">
        <is>
          <t>Whole Numbers</t>
        </is>
      </c>
      <c r="C21" s="13" t="inlineStr">
        <is>
          <t>Addition and Subtraction: Worded Questions [MF3.03]</t>
        </is>
      </c>
      <c r="D21" s="12" t="inlineStr">
        <is>
          <t>This nugget contains worded questions on addition and subtraction that vary in levels of difficulty, including some harder interpretation questions.</t>
        </is>
      </c>
      <c r="E21" s="12" t="inlineStr">
        <is>
          <t>6e785c6f-86c2-4375-ba08-2e18d8efb1c2</t>
        </is>
      </c>
    </row>
    <row r="22" ht="45" customHeight="1">
      <c r="A22" s="12" t="inlineStr">
        <is>
          <t>Number</t>
        </is>
      </c>
      <c r="B22" s="12" t="inlineStr">
        <is>
          <t>Whole Numbers</t>
        </is>
      </c>
      <c r="C22" s="13" t="inlineStr">
        <is>
          <t>Division: 1, 2, 3, 4, 5 and 10 [MF1.11]</t>
        </is>
      </c>
      <c r="D22" s="12" t="inlineStr">
        <is>
          <t>This nugget contains questions covering division with 1, 2, 3, 4, 5 and 10, including worded problems.</t>
        </is>
      </c>
      <c r="E22" s="12" t="inlineStr">
        <is>
          <t>f57c985b-4dbe-4cb4-95b2-544e05ed6a9e</t>
        </is>
      </c>
    </row>
    <row r="23" ht="45" customHeight="1">
      <c r="A23" s="12" t="inlineStr">
        <is>
          <t>Number</t>
        </is>
      </c>
      <c r="B23" s="12" t="inlineStr">
        <is>
          <t>Whole Numbers</t>
        </is>
      </c>
      <c r="C23" s="13" t="inlineStr">
        <is>
          <t>Division: 6, 7, 8, 9, 11 and 12 [MF1.12]</t>
        </is>
      </c>
      <c r="D23" s="12" t="inlineStr">
        <is>
          <t>This nugget contains questions covering division with 6, 7, 8, 9, 11 and 12, including worded problems.</t>
        </is>
      </c>
      <c r="E23" s="12" t="inlineStr">
        <is>
          <t>01b7b747-b8d3-4423-ac60-d96722b29121</t>
        </is>
      </c>
    </row>
    <row r="24" ht="45" customHeight="1">
      <c r="A24" s="12" t="inlineStr">
        <is>
          <t>Number</t>
        </is>
      </c>
      <c r="B24" s="12" t="inlineStr">
        <is>
          <t>Whole Numbers</t>
        </is>
      </c>
      <c r="C24" s="13" t="inlineStr">
        <is>
          <t>Division: Mixed [MF1.13]</t>
        </is>
      </c>
      <c r="D24" s="12" t="inlineStr">
        <is>
          <t>This nugget contains questions covering mixed division problems, including worded problems.</t>
        </is>
      </c>
      <c r="E24" s="12" t="inlineStr">
        <is>
          <t>e0b2914d-b262-44f2-80dd-6cea1345aef2</t>
        </is>
      </c>
    </row>
    <row r="25" ht="45" customHeight="1">
      <c r="A25" s="12" t="inlineStr">
        <is>
          <t>Number</t>
        </is>
      </c>
      <c r="B25" s="12" t="inlineStr">
        <is>
          <t>Whole Numbers</t>
        </is>
      </c>
      <c r="C25" s="13" t="inlineStr">
        <is>
          <t>Dividing 2 and 3 digit Numbers (partitioning with no remainders) [MC1.06]</t>
        </is>
      </c>
      <c r="D25" s="12" t="inlineStr">
        <is>
          <t>This nugget has learning material and questions covering the topic of division (using the partitioning method with no remainders).</t>
        </is>
      </c>
      <c r="E25" s="12" t="inlineStr">
        <is>
          <t>e456a909-4643-41f9-a300-57750c696231</t>
        </is>
      </c>
    </row>
    <row r="26" ht="45" customHeight="1">
      <c r="A26" s="12" t="inlineStr">
        <is>
          <t>Number</t>
        </is>
      </c>
      <c r="B26" s="12" t="inlineStr">
        <is>
          <t>Whole Numbers</t>
        </is>
      </c>
      <c r="C26" s="13" t="inlineStr">
        <is>
          <t>Dividing 2 and 3 digit Numbers (using partitioning with remainders) [MC1.07]</t>
        </is>
      </c>
      <c r="D26" s="12" t="inlineStr">
        <is>
          <t>This nugget has learning material and questions covering the topic of division (using the partitioning method with remainders).</t>
        </is>
      </c>
      <c r="E26" s="12" t="inlineStr">
        <is>
          <t>97ee403a-3817-4eb7-9a5d-fc8a03ca2703</t>
        </is>
      </c>
    </row>
    <row r="27" ht="45" customHeight="1">
      <c r="A27" s="12" t="inlineStr">
        <is>
          <t>Number</t>
        </is>
      </c>
      <c r="B27" s="12" t="inlineStr">
        <is>
          <t>Whole Numbers</t>
        </is>
      </c>
      <c r="C27" s="13" t="inlineStr">
        <is>
          <t>Dividing 2 and 3 digit Numbers (short division) [MC1.08]</t>
        </is>
      </c>
      <c r="D27" s="12" t="inlineStr">
        <is>
          <t>This nugget has learning material and questions covering the topic of division using written methods (Entry 3)</t>
        </is>
      </c>
      <c r="E27" s="12" t="inlineStr">
        <is>
          <t>ee3b9896-52c9-42a3-9dbb-65aaa7853366</t>
        </is>
      </c>
    </row>
    <row r="28" ht="45" customHeight="1">
      <c r="A28" s="12" t="inlineStr">
        <is>
          <t>Number</t>
        </is>
      </c>
      <c r="B28" s="12" t="inlineStr">
        <is>
          <t>Whole Numbers</t>
        </is>
      </c>
      <c r="C28" s="13" t="inlineStr">
        <is>
          <t>Multiplying using Partitioning [MC1.09]</t>
        </is>
      </c>
      <c r="D28" s="12" t="inlineStr">
        <is>
          <t>This nugget has learning material and questions covering the topic of multiplying using partitioning (Entry 3)</t>
        </is>
      </c>
      <c r="E28" s="12" t="inlineStr">
        <is>
          <t>e9dd4ea3-895e-4163-8d48-b6b3a3b521a7</t>
        </is>
      </c>
    </row>
    <row r="29" ht="45" customHeight="1">
      <c r="A29" s="12" t="inlineStr">
        <is>
          <t>Number</t>
        </is>
      </c>
      <c r="B29" s="12" t="inlineStr">
        <is>
          <t>Whole Numbers</t>
        </is>
      </c>
      <c r="C29" s="13" t="inlineStr">
        <is>
          <t>Multiplying 2 and 3 Digit Numbers [MC1.10]</t>
        </is>
      </c>
      <c r="D29" s="12" t="inlineStr">
        <is>
          <t>This nugget has learning material and questions covering the topic of multiplying 2 and 3 digit numbers (Entry 3)</t>
        </is>
      </c>
      <c r="E29" s="12" t="inlineStr">
        <is>
          <t>78b97738-c1d8-4865-8a5d-97841edc1d9a</t>
        </is>
      </c>
    </row>
    <row r="30" ht="45" customHeight="1">
      <c r="A30" s="12" t="inlineStr">
        <is>
          <t>Number</t>
        </is>
      </c>
      <c r="B30" s="12" t="inlineStr">
        <is>
          <t>Whole Numbers</t>
        </is>
      </c>
      <c r="C30" s="13" t="inlineStr">
        <is>
          <t>Column Multiplication [MF3.07]</t>
        </is>
      </c>
      <c r="D30" s="12" t="inlineStr">
        <is>
          <t>A nugget on using column multiplication.</t>
        </is>
      </c>
      <c r="E30" s="12" t="inlineStr">
        <is>
          <t>dedf697d-0dce-44e2-8d7f-5952c96f8509</t>
        </is>
      </c>
    </row>
    <row r="31" ht="45" customHeight="1">
      <c r="A31" s="12" t="inlineStr">
        <is>
          <t>Number</t>
        </is>
      </c>
      <c r="B31" s="12" t="inlineStr">
        <is>
          <t>Whole Numbers</t>
        </is>
      </c>
      <c r="C31" s="13" t="inlineStr">
        <is>
          <t>Rounding to the Nearest 10 [MC1.11]</t>
        </is>
      </c>
      <c r="D31" s="12" t="inlineStr">
        <is>
          <t>This nugget has learning material and questions covering the topic of Rounding to the Nearest 10.</t>
        </is>
      </c>
      <c r="E31" s="12" t="inlineStr">
        <is>
          <t>1c4c89cd-d0f8-4081-88bf-db5f8a3024f8</t>
        </is>
      </c>
    </row>
    <row r="32" ht="45" customHeight="1">
      <c r="A32" s="12" t="inlineStr">
        <is>
          <t>Number</t>
        </is>
      </c>
      <c r="B32" s="12" t="inlineStr">
        <is>
          <t>Whole Numbers</t>
        </is>
      </c>
      <c r="C32" s="13" t="inlineStr">
        <is>
          <t>Rounding to the Nearest 100 [MC1.12]</t>
        </is>
      </c>
      <c r="D32" s="12" t="inlineStr">
        <is>
          <t>This nugget has learning material and questions covering the topic of Rounding to the Nearest 100.</t>
        </is>
      </c>
      <c r="E32" s="12" t="inlineStr">
        <is>
          <t>c9e25864-2364-46c6-ab39-fbec22008595</t>
        </is>
      </c>
    </row>
    <row r="33" ht="45" customHeight="1">
      <c r="A33" s="12" t="inlineStr">
        <is>
          <t>Number</t>
        </is>
      </c>
      <c r="B33" s="12" t="inlineStr">
        <is>
          <t>Whole Numbers</t>
        </is>
      </c>
      <c r="C33" s="13" t="inlineStr">
        <is>
          <t>Estimating and Checking Results [MD6.07]</t>
        </is>
      </c>
      <c r="D33" s="12" t="inlineStr">
        <is>
          <t>This nugget covers skills that can be used to check answers, including using inverse operations, checking the final digit, estimation and checking that the answer makes sense in context.</t>
        </is>
      </c>
      <c r="E33" s="12" t="inlineStr">
        <is>
          <t>d0127acd-b994-4d53-90ab-a3e61561734e</t>
        </is>
      </c>
    </row>
    <row r="34" ht="45" customHeight="1">
      <c r="A34" s="12" t="inlineStr">
        <is>
          <t>Number</t>
        </is>
      </c>
      <c r="B34" s="12" t="inlineStr">
        <is>
          <t>Fractions and Decimals</t>
        </is>
      </c>
      <c r="C34" s="13" t="inlineStr">
        <is>
          <t>Diagnostic: Fractions and Decimals [MC0.06]</t>
        </is>
      </c>
      <c r="D34" s="12" t="inlineStr">
        <is>
          <t>This is a short diagnostic assessment covering the topic of Fractions and Decimals.</t>
        </is>
      </c>
      <c r="E34" s="12" t="inlineStr">
        <is>
          <t>5b2a649b-6e82-4d0b-84d5-f7618331daab</t>
        </is>
      </c>
    </row>
    <row r="35" ht="45" customHeight="1">
      <c r="A35" s="12" t="inlineStr">
        <is>
          <t>Number</t>
        </is>
      </c>
      <c r="B35" s="12" t="inlineStr">
        <is>
          <t>Fractions and Decimals</t>
        </is>
      </c>
      <c r="C35" s="13" t="inlineStr">
        <is>
          <t>Identifying Fractions [MC1.17]</t>
        </is>
      </c>
      <c r="D35" s="12" t="inlineStr">
        <is>
          <t>This nugget has learning material and questions covering the topic of identifying fractions.</t>
        </is>
      </c>
      <c r="E35" s="12" t="inlineStr">
        <is>
          <t>b17e9c37-ea21-4dad-aa55-15e4e9234783</t>
        </is>
      </c>
    </row>
    <row r="36" ht="45" customHeight="1">
      <c r="A36" s="12" t="inlineStr">
        <is>
          <t>Number</t>
        </is>
      </c>
      <c r="B36" s="12" t="inlineStr">
        <is>
          <t>Fractions and Decimals</t>
        </is>
      </c>
      <c r="C36" s="13" t="inlineStr">
        <is>
          <t>Equivalent Fractions [MF4.03]</t>
        </is>
      </c>
      <c r="D36" s="12" t="inlineStr">
        <is>
          <t>This nugget has learning material and questions covering the topic of Equivalent fractions.</t>
        </is>
      </c>
      <c r="E36" s="12" t="inlineStr">
        <is>
          <t>6e76a990-8067-44a9-91ea-14deca80f7da</t>
        </is>
      </c>
    </row>
    <row r="37" ht="45" customHeight="1">
      <c r="A37" s="12" t="inlineStr">
        <is>
          <t>Number</t>
        </is>
      </c>
      <c r="B37" s="12" t="inlineStr">
        <is>
          <t>Fractions and Decimals</t>
        </is>
      </c>
      <c r="C37" s="13" t="inlineStr">
        <is>
          <t>Simplifying Fractions [MF4.04]</t>
        </is>
      </c>
      <c r="D37" s="12" t="inlineStr">
        <is>
          <t>This nugget has learning material and questions covering the topic of Simplifying fractions.</t>
        </is>
      </c>
      <c r="E37" s="12" t="inlineStr">
        <is>
          <t>2dde069a-2dc1-48b7-a701-eb344f172521</t>
        </is>
      </c>
    </row>
    <row r="38" ht="45" customHeight="1">
      <c r="A38" s="12" t="inlineStr">
        <is>
          <t>Number</t>
        </is>
      </c>
      <c r="B38" s="12" t="inlineStr">
        <is>
          <t>Fractions and Decimals</t>
        </is>
      </c>
      <c r="C38" s="13" t="inlineStr">
        <is>
          <t>Shading Fractions [MF4.05]</t>
        </is>
      </c>
      <c r="D38" s="12" t="inlineStr">
        <is>
          <t>This nugget has learning material and questions covering the topic of Shading fractions.</t>
        </is>
      </c>
      <c r="E38" s="12" t="inlineStr">
        <is>
          <t>6b8ad1af-592d-49ab-8359-219ec7a9f821</t>
        </is>
      </c>
    </row>
    <row r="39" ht="45" customHeight="1">
      <c r="A39" s="12" t="inlineStr">
        <is>
          <t>Number</t>
        </is>
      </c>
      <c r="B39" s="12" t="inlineStr">
        <is>
          <t>Fractions and Decimals</t>
        </is>
      </c>
      <c r="C39" s="13" t="inlineStr">
        <is>
          <t>Finding Unit Fractions of Amounts [MC1.19]</t>
        </is>
      </c>
      <c r="D39" s="12" t="inlineStr">
        <is>
          <t>This nugget has learning material and questions covering the topic of finding unit fractions of an amount, suitable for E3.</t>
        </is>
      </c>
      <c r="E39" s="12" t="inlineStr">
        <is>
          <t>574f3c6e-207f-4f0e-ae6a-20a34afd47b8</t>
        </is>
      </c>
    </row>
    <row r="40" ht="45" customHeight="1">
      <c r="A40" s="12" t="inlineStr">
        <is>
          <t>Number</t>
        </is>
      </c>
      <c r="B40" s="12" t="inlineStr">
        <is>
          <t>Fractions and Decimals</t>
        </is>
      </c>
      <c r="C40" s="13" t="inlineStr">
        <is>
          <t>Decimal Place Value [MF6.01]</t>
        </is>
      </c>
      <c r="D40" s="12" t="inlineStr">
        <is>
          <t>This nugget has learning material and questions covering the topic of Decimal place value.</t>
        </is>
      </c>
      <c r="E40" s="12" t="inlineStr">
        <is>
          <t>a7506a55-2b5b-406a-8cbd-5524b913277b</t>
        </is>
      </c>
    </row>
    <row r="41" ht="45" customHeight="1">
      <c r="A41" s="12" t="inlineStr">
        <is>
          <t>Number</t>
        </is>
      </c>
      <c r="B41" s="12" t="inlineStr">
        <is>
          <t>Sequences</t>
        </is>
      </c>
      <c r="C41" s="13" t="inlineStr">
        <is>
          <t>Diagnostic: Sequences [MC0.07]</t>
        </is>
      </c>
      <c r="D41" s="12" t="inlineStr">
        <is>
          <t>This is a short diagnostic assessment covering the topic of Sequences.</t>
        </is>
      </c>
      <c r="E41" s="12" t="inlineStr">
        <is>
          <t>f4695a56-4d78-485d-ab54-2f5cd3f458f5</t>
        </is>
      </c>
    </row>
    <row r="42" ht="45" customHeight="1">
      <c r="A42" s="12" t="inlineStr">
        <is>
          <t>Number</t>
        </is>
      </c>
      <c r="B42" s="12" t="inlineStr">
        <is>
          <t>Sequences</t>
        </is>
      </c>
      <c r="C42" s="13" t="inlineStr">
        <is>
          <t>Continuing Sequences [MC1.13]</t>
        </is>
      </c>
      <c r="D42" s="12" t="inlineStr">
        <is>
          <t>This nugget has learning material and questions covering the topic of Continuing Sequences.</t>
        </is>
      </c>
      <c r="E42" s="12" t="inlineStr">
        <is>
          <t>ef128c24-cde4-4d21-bf18-9284d031f355</t>
        </is>
      </c>
    </row>
    <row r="43" ht="45" customHeight="1">
      <c r="A43" s="12" t="inlineStr">
        <is>
          <t>Number</t>
        </is>
      </c>
      <c r="B43" s="12" t="inlineStr">
        <is>
          <t>Sequences</t>
        </is>
      </c>
      <c r="C43" s="13" t="inlineStr">
        <is>
          <t>Sequences: Finding the Term-to-Term Rule [MC1.14]</t>
        </is>
      </c>
      <c r="D43" s="12" t="inlineStr">
        <is>
          <t>This nugget has learning material and questions covering the topic of Sequences: Finding the Term-to-Term Rule.</t>
        </is>
      </c>
      <c r="E43" s="12" t="inlineStr">
        <is>
          <t>bf382df8-36d9-4942-af55-011c66b07078</t>
        </is>
      </c>
    </row>
    <row r="44" ht="45" customHeight="1">
      <c r="A44" s="12" t="inlineStr">
        <is>
          <t>Number</t>
        </is>
      </c>
      <c r="B44" s="12" t="inlineStr">
        <is>
          <t>Sequences</t>
        </is>
      </c>
      <c r="C44" s="13" t="inlineStr">
        <is>
          <t>Sequences: Using the Term-to-Term Rule [MC1.15]</t>
        </is>
      </c>
      <c r="D44" s="12" t="inlineStr">
        <is>
          <t>This nugget has learning material and questions covering the topic of Sequences: Using the Term-to-Term Rule.</t>
        </is>
      </c>
      <c r="E44" s="12" t="inlineStr">
        <is>
          <t>e435c63c-12d8-49ad-ab28-c26dcac1485f</t>
        </is>
      </c>
    </row>
    <row r="45" ht="45" customHeight="1">
      <c r="A45" s="12" t="inlineStr">
        <is>
          <t>Number</t>
        </is>
      </c>
      <c r="B45" s="12" t="inlineStr">
        <is>
          <t>Sequences</t>
        </is>
      </c>
      <c r="C45" s="13" t="inlineStr">
        <is>
          <t>Sequences: Diagrams 1 [MC1.16]</t>
        </is>
      </c>
      <c r="D45" s="12" t="inlineStr">
        <is>
          <t>This nugget has learning material and questions covering the topic of Sequences: Diagrams 1.</t>
        </is>
      </c>
      <c r="E45" s="12" t="inlineStr">
        <is>
          <t>354f5084-bece-4190-b94a-0d7a30872509</t>
        </is>
      </c>
    </row>
    <row r="46" ht="45" customHeight="1">
      <c r="A46" s="12" t="inlineStr">
        <is>
          <t>Number</t>
        </is>
      </c>
      <c r="B46" s="12" t="inlineStr">
        <is>
          <t>Sequences</t>
        </is>
      </c>
      <c r="C46" s="13" t="inlineStr">
        <is>
          <t>Continuing Sequences with Decimals [MC1.18]</t>
        </is>
      </c>
      <c r="D46" s="12" t="inlineStr">
        <is>
          <t>This nugget has learning material and questions covering the topic of Continuing Sequences involving Decimals.</t>
        </is>
      </c>
      <c r="E46" s="12" t="inlineStr">
        <is>
          <t>25a93148-3fb2-433f-9411-e4c1d0cc9ad6</t>
        </is>
      </c>
    </row>
    <row r="47" ht="45" customHeight="1">
      <c r="A47" s="12" t="inlineStr">
        <is>
          <t>Measures, Shape and Space</t>
        </is>
      </c>
      <c r="B47" s="12" t="inlineStr">
        <is>
          <t>Time and Money</t>
        </is>
      </c>
      <c r="C47" s="13" t="inlineStr">
        <is>
          <t>Diagnostic: Time and Money [MC0.08]</t>
        </is>
      </c>
      <c r="D47" s="12" t="inlineStr">
        <is>
          <t>This is a short diagnostic assessment covering the topic of Time and Money.</t>
        </is>
      </c>
      <c r="E47" s="12" t="inlineStr">
        <is>
          <t>c94c3ca4-07bf-4ee8-9b5f-cbbaf520e5eb</t>
        </is>
      </c>
    </row>
    <row r="48" ht="45" customHeight="1">
      <c r="A48" s="12" t="inlineStr">
        <is>
          <t>Measures, Shape and Space</t>
        </is>
      </c>
      <c r="B48" s="12" t="inlineStr">
        <is>
          <t>Time and Money</t>
        </is>
      </c>
      <c r="C48" s="13" t="inlineStr">
        <is>
          <t>Pounds and Pence [MC2.01]</t>
        </is>
      </c>
      <c r="D48" s="12" t="inlineStr">
        <is>
          <t>This nugget is on how many pence are in a pound, and converting between pounds and pence.</t>
        </is>
      </c>
      <c r="E48" s="12" t="inlineStr">
        <is>
          <t>7117cb33-8236-4a41-bd4d-8fe46a5c9623</t>
        </is>
      </c>
    </row>
    <row r="49" ht="45" customHeight="1">
      <c r="A49" s="12" t="inlineStr">
        <is>
          <t>Measures, Shape and Space</t>
        </is>
      </c>
      <c r="B49" s="12" t="inlineStr">
        <is>
          <t>Time and Money</t>
        </is>
      </c>
      <c r="C49" s="13" t="inlineStr">
        <is>
          <t>Money 1: Recognise Coins and Notes [MC2.02]</t>
        </is>
      </c>
      <c r="D49" s="12" t="inlineStr">
        <is>
          <t>This nugget has questions on understanding the value of coins and notes in different denominations of GBP.</t>
        </is>
      </c>
      <c r="E49" s="12" t="inlineStr">
        <is>
          <t>dd22b517-f95a-43dd-84f6-4ac52216a20e</t>
        </is>
      </c>
    </row>
    <row r="50" ht="45" customHeight="1">
      <c r="A50" s="12" t="inlineStr">
        <is>
          <t>Measures, Shape and Space</t>
        </is>
      </c>
      <c r="B50" s="12" t="inlineStr">
        <is>
          <t>Time and Money</t>
        </is>
      </c>
      <c r="C50" s="13" t="inlineStr">
        <is>
          <t>Adding Amounts of Money [MC2.03]</t>
        </is>
      </c>
      <c r="D50" s="12" t="inlineStr">
        <is>
          <t>This nugget has questions on adding money including pounds and pence.</t>
        </is>
      </c>
      <c r="E50" s="12" t="inlineStr">
        <is>
          <t>707a11f5-ee17-47c8-b620-f2c4cbeab3fb</t>
        </is>
      </c>
    </row>
    <row r="51" ht="45" customHeight="1">
      <c r="A51" s="12" t="inlineStr">
        <is>
          <t>Measures, Shape and Space</t>
        </is>
      </c>
      <c r="B51" s="12" t="inlineStr">
        <is>
          <t>Time and Money</t>
        </is>
      </c>
      <c r="C51" s="13" t="inlineStr">
        <is>
          <t>Finding Change [MC2.04]</t>
        </is>
      </c>
      <c r="D51" s="12" t="inlineStr">
        <is>
          <t>This nugget has questions on subtracting amounts of money including pounds and pence.</t>
        </is>
      </c>
      <c r="E51" s="12" t="inlineStr">
        <is>
          <t>f6395bc3-6d5f-42ba-9dce-5ed818002569</t>
        </is>
      </c>
    </row>
    <row r="52" ht="45" customHeight="1">
      <c r="A52" s="12" t="inlineStr">
        <is>
          <t>Measures, Shape and Space</t>
        </is>
      </c>
      <c r="B52" s="12" t="inlineStr">
        <is>
          <t>Time and Money</t>
        </is>
      </c>
      <c r="C52" s="13" t="inlineStr">
        <is>
          <t>Money 2: Exam-Style Questions [MC2.05]</t>
        </is>
      </c>
      <c r="D52" s="12" t="inlineStr">
        <is>
          <t>This nugget has questions on understanding the value of coins and notes in different denominations of GBP, including some simple calculations.</t>
        </is>
      </c>
      <c r="E52" s="12" t="inlineStr">
        <is>
          <t>65181a0a-6c36-40e2-875e-040c88e25341</t>
        </is>
      </c>
    </row>
    <row r="53" ht="45" customHeight="1">
      <c r="A53" s="12" t="inlineStr">
        <is>
          <t>Measures, Shape and Space</t>
        </is>
      </c>
      <c r="B53" s="12" t="inlineStr">
        <is>
          <t>Time and Money</t>
        </is>
      </c>
      <c r="C53" s="13" t="inlineStr">
        <is>
          <t>Solving Money Problems 1 [MC2.06]</t>
        </is>
      </c>
      <c r="D53" s="12" t="inlineStr">
        <is>
          <t>This nugget has questions in a worded context which require adding and subtracting money in pounds and pence.</t>
        </is>
      </c>
      <c r="E53" s="12" t="inlineStr">
        <is>
          <t>c87bf4f4-1414-4518-8dde-8924694d4d32</t>
        </is>
      </c>
    </row>
    <row r="54" ht="45" customHeight="1">
      <c r="A54" s="12" t="inlineStr">
        <is>
          <t>Measures, Shape and Space</t>
        </is>
      </c>
      <c r="B54" s="12" t="inlineStr">
        <is>
          <t>Time and Money</t>
        </is>
      </c>
      <c r="C54" s="13" t="inlineStr">
        <is>
          <t>Multiplying Amounts of Money [MC2.07]</t>
        </is>
      </c>
      <c r="D54" s="12" t="inlineStr">
        <is>
          <t>This nugget has questions on multiplying amounts of money given in pounds by an integer amount.</t>
        </is>
      </c>
      <c r="E54" s="12" t="inlineStr">
        <is>
          <t>ad9403d2-04ab-4bba-91cd-ee1474a5b93f</t>
        </is>
      </c>
    </row>
    <row r="55" ht="45" customHeight="1">
      <c r="A55" s="12" t="inlineStr">
        <is>
          <t>Measures, Shape and Space</t>
        </is>
      </c>
      <c r="B55" s="12" t="inlineStr">
        <is>
          <t>Time and Money</t>
        </is>
      </c>
      <c r="C55" s="13" t="inlineStr">
        <is>
          <t>Dividing Amounts of Money [MC2.08]</t>
        </is>
      </c>
      <c r="D55" s="12" t="inlineStr">
        <is>
          <t>This nugget has questions on dividing amounts of money given in pounds by an integer amount, including questions where there is a remainder.</t>
        </is>
      </c>
      <c r="E55" s="12" t="inlineStr">
        <is>
          <t>615999cd-b787-400f-9de0-3cb959c9d477</t>
        </is>
      </c>
    </row>
    <row r="56" ht="45" customHeight="1">
      <c r="A56" s="12" t="inlineStr">
        <is>
          <t>Measures, Shape and Space</t>
        </is>
      </c>
      <c r="B56" s="12" t="inlineStr">
        <is>
          <t>Time and Money</t>
        </is>
      </c>
      <c r="C56" s="13" t="inlineStr">
        <is>
          <t>Solving Money Problems 2 [MC2.09]</t>
        </is>
      </c>
      <c r="D56" s="12" t="inlineStr">
        <is>
          <t>This nugget has questions in a worded context which require multiplying and dividing money in pounds and pence.</t>
        </is>
      </c>
      <c r="E56" s="12" t="inlineStr">
        <is>
          <t>c6f17c47-9d2f-4a88-b83d-3c0f491a599e</t>
        </is>
      </c>
    </row>
    <row r="57" ht="45" customHeight="1">
      <c r="A57" s="12" t="inlineStr">
        <is>
          <t>Measures, Shape and Space</t>
        </is>
      </c>
      <c r="B57" s="12" t="inlineStr">
        <is>
          <t>Time and Money</t>
        </is>
      </c>
      <c r="C57" s="13" t="inlineStr">
        <is>
          <t>Estimating Amounts of Money [MC2.10]</t>
        </is>
      </c>
      <c r="D57" s="12" t="inlineStr">
        <is>
          <t>This nugget has learning material and questions covering the topic of estimating amounts of money.</t>
        </is>
      </c>
      <c r="E57" s="12" t="inlineStr">
        <is>
          <t>84817bd4-5a52-4068-b99d-f72311a0109e</t>
        </is>
      </c>
    </row>
    <row r="58" ht="45" customHeight="1">
      <c r="A58" s="12" t="inlineStr">
        <is>
          <t>Measures, Shape and Space</t>
        </is>
      </c>
      <c r="B58" s="12" t="inlineStr">
        <is>
          <t>Time and Money</t>
        </is>
      </c>
      <c r="C58" s="13" t="inlineStr">
        <is>
          <t>Converting Time: AM and PM [MF37.04]</t>
        </is>
      </c>
      <c r="D58" s="12" t="inlineStr">
        <is>
          <t>This nugget has learning material and questions covering the topic of Converting Time: AM and PM.</t>
        </is>
      </c>
      <c r="E58" s="12" t="inlineStr">
        <is>
          <t>2a583390-41af-4b32-9d30-da66c98fd1af</t>
        </is>
      </c>
    </row>
    <row r="59" ht="45" customHeight="1">
      <c r="A59" s="12" t="inlineStr">
        <is>
          <t>Measures, Shape and Space</t>
        </is>
      </c>
      <c r="B59" s="12" t="inlineStr">
        <is>
          <t>Time and Money</t>
        </is>
      </c>
      <c r="C59" s="13" t="inlineStr">
        <is>
          <t>Reading a 12-Hour Clock 1: O'Clock and Half Past [MF37.01]</t>
        </is>
      </c>
      <c r="D59" s="12" t="inlineStr">
        <is>
          <t>This nugget involves reading the time from an analogue clock face and choosing the correct time given in words.</t>
        </is>
      </c>
      <c r="E59" s="12" t="inlineStr">
        <is>
          <t>f7f2a8c0-d665-46aa-9cad-481a5ad3fc79</t>
        </is>
      </c>
    </row>
    <row r="60" ht="45" customHeight="1">
      <c r="A60" s="12" t="inlineStr">
        <is>
          <t>Measures, Shape and Space</t>
        </is>
      </c>
      <c r="B60" s="12" t="inlineStr">
        <is>
          <t>Time and Money</t>
        </is>
      </c>
      <c r="C60" s="13" t="inlineStr">
        <is>
          <t>Reading a 12-Hour Clock 2: Multiples of 5 [MF37.02]</t>
        </is>
      </c>
      <c r="D60" s="12" t="inlineStr">
        <is>
          <t>This nugget has learning material and questions covering the topic of Reading a 12-Hour Clock 2: Multiples of 5.</t>
        </is>
      </c>
      <c r="E60" s="12" t="inlineStr">
        <is>
          <t>c4e658ad-f1ac-4cad-9198-20d1094a145f</t>
        </is>
      </c>
    </row>
    <row r="61" ht="45" customHeight="1">
      <c r="A61" s="12" t="inlineStr">
        <is>
          <t>Measures, Shape and Space</t>
        </is>
      </c>
      <c r="B61" s="12" t="inlineStr">
        <is>
          <t>Time and Money</t>
        </is>
      </c>
      <c r="C61" s="13" t="inlineStr">
        <is>
          <t>Reading a 12-Hour Clock 3: Mixed [MF37.03]</t>
        </is>
      </c>
      <c r="D61" s="12" t="inlineStr">
        <is>
          <t>This nugget has learning material and questions covering the topic of Reading a 12-Hour Clock 3: Mixed.</t>
        </is>
      </c>
      <c r="E61" s="12" t="inlineStr">
        <is>
          <t>cc255dfd-ea2a-4a7b-ad49-0465473c4b0a</t>
        </is>
      </c>
    </row>
    <row r="62" ht="45" customHeight="1">
      <c r="A62" s="12" t="inlineStr">
        <is>
          <t>Measures, Shape and Space</t>
        </is>
      </c>
      <c r="B62" s="12" t="inlineStr">
        <is>
          <t>Time and Money</t>
        </is>
      </c>
      <c r="C62" s="13" t="inlineStr">
        <is>
          <t>12 hour and 24 hour Clocks [MC2.11]</t>
        </is>
      </c>
      <c r="D62" s="12" t="inlineStr">
        <is>
          <t>This nugget has learning material and questions covering the topic of 12 hour and 24 hour clocks.</t>
        </is>
      </c>
      <c r="E62" s="12" t="inlineStr">
        <is>
          <t>868f4a25-34ae-4602-a0ec-c22e0e2901bd</t>
        </is>
      </c>
    </row>
    <row r="63" ht="45" customHeight="1">
      <c r="A63" s="12" t="inlineStr">
        <is>
          <t>Measures, Shape and Space</t>
        </is>
      </c>
      <c r="B63" s="12" t="inlineStr">
        <is>
          <t>Metric and Imperial Measures</t>
        </is>
      </c>
      <c r="C63" s="13" t="inlineStr">
        <is>
          <t>Diagnostic: Metric and Imperial Measures [MC0.09]</t>
        </is>
      </c>
      <c r="D63" s="12" t="inlineStr">
        <is>
          <t>This is a short diagnostic assessment covering the topic of Metric and Imperial Measures.</t>
        </is>
      </c>
      <c r="E63" s="12" t="inlineStr">
        <is>
          <t>598bcf02-890f-44f5-a825-6031683d0516</t>
        </is>
      </c>
    </row>
    <row r="64" ht="45" customHeight="1">
      <c r="A64" s="12" t="inlineStr">
        <is>
          <t>Measures, Shape and Space</t>
        </is>
      </c>
      <c r="B64" s="12" t="inlineStr">
        <is>
          <t>Metric and Imperial Measures</t>
        </is>
      </c>
      <c r="C64" s="13" t="inlineStr">
        <is>
          <t>Units of Measure [MC2.12]</t>
        </is>
      </c>
      <c r="D64" s="12" t="inlineStr">
        <is>
          <t>This nugget has learning material and questions covering the topic of units of measure.</t>
        </is>
      </c>
      <c r="E64" s="12" t="inlineStr">
        <is>
          <t>a5ce0288-2ec0-431a-b226-0ed4a8a6abd4</t>
        </is>
      </c>
    </row>
    <row r="65" ht="45" customHeight="1">
      <c r="A65" s="12" t="inlineStr">
        <is>
          <t>Measures, Shape and Space</t>
        </is>
      </c>
      <c r="B65" s="12" t="inlineStr">
        <is>
          <t>Metric and Imperial Measures</t>
        </is>
      </c>
      <c r="C65" s="13" t="inlineStr">
        <is>
          <t>Length [MC2.13]</t>
        </is>
      </c>
      <c r="D65" s="12" t="inlineStr">
        <is>
          <t>This nugget has learning material and questions covering the topic of length (Entry 3)</t>
        </is>
      </c>
      <c r="E65" s="12" t="inlineStr">
        <is>
          <t>a2189a71-816c-42b4-940d-f2d6cbeedba0</t>
        </is>
      </c>
    </row>
    <row r="66" ht="45" customHeight="1">
      <c r="A66" s="12" t="inlineStr">
        <is>
          <t>Measures, Shape and Space</t>
        </is>
      </c>
      <c r="B66" s="12" t="inlineStr">
        <is>
          <t>Metric and Imperial Measures</t>
        </is>
      </c>
      <c r="C66" s="13" t="inlineStr">
        <is>
          <t>Mass [MC2.14]</t>
        </is>
      </c>
      <c r="D66" s="12" t="inlineStr">
        <is>
          <t>This nugget has learning material and questions covering the topic of mass (Entry 3)</t>
        </is>
      </c>
      <c r="E66" s="12" t="inlineStr">
        <is>
          <t>4a680516-fdfc-4fd3-b9af-b07f9c77da69</t>
        </is>
      </c>
    </row>
    <row r="67" ht="45" customHeight="1">
      <c r="A67" s="12" t="inlineStr">
        <is>
          <t>Measures, Shape and Space</t>
        </is>
      </c>
      <c r="B67" s="12" t="inlineStr">
        <is>
          <t>Metric and Imperial Measures</t>
        </is>
      </c>
      <c r="C67" s="13" t="inlineStr">
        <is>
          <t>Volume and Capacity [MC2.15]</t>
        </is>
      </c>
      <c r="D67" s="12" t="inlineStr">
        <is>
          <t>This nugget has learning material and questions covering the topic of volume and capacity (Entry 3)</t>
        </is>
      </c>
      <c r="E67" s="12" t="inlineStr">
        <is>
          <t>48681159-f9e7-4f67-9808-233c7dd17f9f</t>
        </is>
      </c>
    </row>
    <row r="68" ht="45" customHeight="1">
      <c r="A68" s="12" t="inlineStr">
        <is>
          <t>Measures, Shape and Space</t>
        </is>
      </c>
      <c r="B68" s="12" t="inlineStr">
        <is>
          <t>Metric and Imperial Measures</t>
        </is>
      </c>
      <c r="C68" s="13" t="inlineStr">
        <is>
          <t>Temperature [MC2.16]</t>
        </is>
      </c>
      <c r="D68" s="12" t="inlineStr">
        <is>
          <t>This nugget has learning material and questions covering the topic of Temperature.</t>
        </is>
      </c>
      <c r="E68" s="12" t="inlineStr">
        <is>
          <t>f1c13dd2-4a7b-4f34-9c8f-0da62f8bc2b7</t>
        </is>
      </c>
    </row>
    <row r="69" ht="45" customHeight="1">
      <c r="A69" s="12" t="inlineStr">
        <is>
          <t>Measures, Shape and Space</t>
        </is>
      </c>
      <c r="B69" s="12" t="inlineStr">
        <is>
          <t>Metric and Imperial Measures</t>
        </is>
      </c>
      <c r="C69" s="13" t="inlineStr">
        <is>
          <t>Choosing a Measuring Instrument [MC2.32]</t>
        </is>
      </c>
      <c r="D69" s="12" t="inlineStr">
        <is>
          <t>This nugget covers selecting the correct instrument to measure length, mass or capacity and choosing the most appropriate instrument for the given scenario.</t>
        </is>
      </c>
      <c r="E69" s="12" t="inlineStr">
        <is>
          <t>6e9cd735-87b0-41a0-91c6-27858c6786a9</t>
        </is>
      </c>
    </row>
    <row r="70" ht="45" customHeight="1">
      <c r="A70" s="12" t="inlineStr">
        <is>
          <t>Measures, Shape and Space</t>
        </is>
      </c>
      <c r="B70" s="12" t="inlineStr">
        <is>
          <t>Metric and Imperial Measures</t>
        </is>
      </c>
      <c r="C70" s="13" t="inlineStr">
        <is>
          <t>Adding and Subtracting Metric Measures [MD10.11]</t>
        </is>
      </c>
      <c r="D70" s="12" t="inlineStr">
        <is>
          <t xml:space="preserve">This nugget covers the addition and subtraction of metric quantities of length, mass and capacity. These questions involve decimal quantities, but without conversions between quantities. </t>
        </is>
      </c>
      <c r="E70" s="12" t="inlineStr">
        <is>
          <t>062ec6f8-969c-4fba-986c-b9c4339e0062</t>
        </is>
      </c>
    </row>
    <row r="71" ht="45" customHeight="1">
      <c r="A71" s="12" t="inlineStr">
        <is>
          <t>Measures, Shape and Space</t>
        </is>
      </c>
      <c r="B71" s="12" t="inlineStr">
        <is>
          <t>Metric and Imperial Measures</t>
        </is>
      </c>
      <c r="C71" s="13" t="inlineStr">
        <is>
          <t>Converting Length [MC2.17]</t>
        </is>
      </c>
      <c r="D71" s="12" t="inlineStr">
        <is>
          <t xml:space="preserve">This nugget has learning material and questions covering the topic of converting length (Entry 3)
</t>
        </is>
      </c>
      <c r="E71" s="12" t="inlineStr">
        <is>
          <t>af802fd5-d908-4820-a771-28436ef8d821</t>
        </is>
      </c>
    </row>
    <row r="72" ht="45" customHeight="1">
      <c r="A72" s="12" t="inlineStr">
        <is>
          <t>Measures, Shape and Space</t>
        </is>
      </c>
      <c r="B72" s="12" t="inlineStr">
        <is>
          <t>Metric and Imperial Measures</t>
        </is>
      </c>
      <c r="C72" s="13" t="inlineStr">
        <is>
          <t>Converting Mass [MC2.18]</t>
        </is>
      </c>
      <c r="D72" s="12" t="inlineStr">
        <is>
          <t>This nugget has learning material and questions covering the topic of converting mass (Entry 3)</t>
        </is>
      </c>
      <c r="E72" s="12" t="inlineStr">
        <is>
          <t>901cc6ff-6261-4bd8-b5fd-6a8317ca76f9</t>
        </is>
      </c>
    </row>
    <row r="73" ht="45" customHeight="1">
      <c r="A73" s="12" t="inlineStr">
        <is>
          <t>Measures, Shape and Space</t>
        </is>
      </c>
      <c r="B73" s="12" t="inlineStr">
        <is>
          <t>Metric and Imperial Measures</t>
        </is>
      </c>
      <c r="C73" s="13" t="inlineStr">
        <is>
          <t>Converting Volume [MC2.19]</t>
        </is>
      </c>
      <c r="D73" s="12" t="inlineStr">
        <is>
          <t>This nugget has learning material and questions covering the topic of converting volume and capacity (Entry 3)</t>
        </is>
      </c>
      <c r="E73" s="12" t="inlineStr">
        <is>
          <t>4de42928-866b-4478-b98f-c2c3751f706e</t>
        </is>
      </c>
    </row>
    <row r="74" ht="45" customHeight="1">
      <c r="A74" s="12" t="inlineStr">
        <is>
          <t>Measures, Shape and Space</t>
        </is>
      </c>
      <c r="B74" s="12" t="inlineStr">
        <is>
          <t>Metric and Imperial Measures</t>
        </is>
      </c>
      <c r="C74" s="13" t="inlineStr">
        <is>
          <t>Imperial Units of Length [MC2.20]</t>
        </is>
      </c>
      <c r="D74" s="12" t="inlineStr">
        <is>
          <t>This nugget has learning material and questions covering the topic of imperial units of length (Entry 3)</t>
        </is>
      </c>
      <c r="E74" s="12" t="inlineStr">
        <is>
          <t>b376d740-f848-46ce-b1bd-dc54c2c6ea2e</t>
        </is>
      </c>
    </row>
    <row r="75" ht="45" customHeight="1">
      <c r="A75" s="12" t="inlineStr">
        <is>
          <t>Measures, Shape and Space</t>
        </is>
      </c>
      <c r="B75" s="12" t="inlineStr">
        <is>
          <t>Metric and Imperial Measures</t>
        </is>
      </c>
      <c r="C75" s="13" t="inlineStr">
        <is>
          <t>Imperial Units of Mass [MC2.21]</t>
        </is>
      </c>
      <c r="D75" s="12" t="inlineStr">
        <is>
          <t>This nugget has learning material and questions covering the topic of imperial units of mass (Entry 3)</t>
        </is>
      </c>
      <c r="E75" s="12" t="inlineStr">
        <is>
          <t>b8f7b140-0940-4562-8f44-28a44b3e34b3</t>
        </is>
      </c>
    </row>
    <row r="76" ht="45" customHeight="1">
      <c r="A76" s="12" t="inlineStr">
        <is>
          <t>Measures, Shape and Space</t>
        </is>
      </c>
      <c r="B76" s="12" t="inlineStr">
        <is>
          <t>Metric and Imperial Measures</t>
        </is>
      </c>
      <c r="C76" s="13" t="inlineStr">
        <is>
          <t>Imperial Units of Volume and Capacity [MC2.22]</t>
        </is>
      </c>
      <c r="D76" s="12" t="inlineStr">
        <is>
          <t>This nugget has learning material and questions covering the topic of imperial units of volume and capacity (Entry 3)</t>
        </is>
      </c>
      <c r="E76" s="12" t="inlineStr">
        <is>
          <t>20f2ef5a-7ecf-428d-bbce-3c55bb02887e</t>
        </is>
      </c>
    </row>
    <row r="77" ht="45" customHeight="1">
      <c r="A77" s="12" t="inlineStr">
        <is>
          <t>Measures, Shape and Space</t>
        </is>
      </c>
      <c r="B77" s="12" t="inlineStr">
        <is>
          <t>Metric and Imperial Measures</t>
        </is>
      </c>
      <c r="C77" s="13" t="inlineStr">
        <is>
          <t>Solving Length Problems with Conversion [MC2.23]</t>
        </is>
      </c>
      <c r="D77" s="12" t="inlineStr">
        <is>
          <t>This nugget has learning material and questions covering the topic of solving length problems with conversion (Entry 3)</t>
        </is>
      </c>
      <c r="E77" s="12" t="inlineStr">
        <is>
          <t>11625460-90e1-43d5-97d4-5b4a12eb153f</t>
        </is>
      </c>
    </row>
    <row r="78" ht="45" customHeight="1">
      <c r="A78" s="12" t="inlineStr">
        <is>
          <t>Measures, Shape and Space</t>
        </is>
      </c>
      <c r="B78" s="12" t="inlineStr">
        <is>
          <t>Metric and Imperial Measures</t>
        </is>
      </c>
      <c r="C78" s="13" t="inlineStr">
        <is>
          <t>Solving Mass Problems with Conversion [MC2.24]</t>
        </is>
      </c>
      <c r="D78" s="12" t="inlineStr">
        <is>
          <t>This nugget has learning material and questions covering the topic of solving mass problems with conversion (Entry 3)</t>
        </is>
      </c>
      <c r="E78" s="12" t="inlineStr">
        <is>
          <t>fc79b990-f766-4186-8206-b615a36608e7</t>
        </is>
      </c>
    </row>
    <row r="79" ht="45" customHeight="1">
      <c r="A79" s="12" t="inlineStr">
        <is>
          <t>Measures, Shape and Space</t>
        </is>
      </c>
      <c r="B79" s="12" t="inlineStr">
        <is>
          <t>Metric and Imperial Measures</t>
        </is>
      </c>
      <c r="C79" s="13" t="inlineStr">
        <is>
          <t>Rounding Units on a Scale [MC2.25]</t>
        </is>
      </c>
      <c r="D79" s="12" t="inlineStr">
        <is>
          <t>This nugget has learning material and questions covering the topic of Rounding Units on a Scale.</t>
        </is>
      </c>
      <c r="E79" s="12" t="inlineStr">
        <is>
          <t>084d6e28-376a-4d25-ba12-4f3f56ca0869</t>
        </is>
      </c>
    </row>
    <row r="80" ht="45" customHeight="1">
      <c r="A80" s="12" t="inlineStr">
        <is>
          <t>Measures, Shape and Space</t>
        </is>
      </c>
      <c r="B80" s="12" t="inlineStr">
        <is>
          <t>Metric and Imperial Measures</t>
        </is>
      </c>
      <c r="C80" s="13" t="inlineStr">
        <is>
          <t>Solving Problems with Metric Units [MC2.26]</t>
        </is>
      </c>
      <c r="D80" s="12" t="inlineStr">
        <is>
          <t>This nugget has learning material and questions covering the topic of Solving Problems with Metric Units (Entry 3)</t>
        </is>
      </c>
      <c r="E80" s="12" t="inlineStr">
        <is>
          <t>74d73103-367a-4a25-8910-9c28947a699c</t>
        </is>
      </c>
    </row>
    <row r="81" ht="45" customHeight="1">
      <c r="A81" s="12" t="inlineStr">
        <is>
          <t>Measures, Shape and Space</t>
        </is>
      </c>
      <c r="B81" s="12" t="inlineStr">
        <is>
          <t>Metric and Imperial Measures</t>
        </is>
      </c>
      <c r="C81" s="13" t="inlineStr">
        <is>
          <t>Using a Ruler [MC2.27]</t>
        </is>
      </c>
      <c r="D81" s="12" t="inlineStr">
        <is>
          <t>This nugget has learning material and questions covering the topic of Using a Ruler.</t>
        </is>
      </c>
      <c r="E81" s="12" t="inlineStr">
        <is>
          <t>72c846d4-302e-4dc5-96b8-3a8da4fd36f8</t>
        </is>
      </c>
    </row>
    <row r="82" ht="45" customHeight="1">
      <c r="A82" s="12" t="inlineStr">
        <is>
          <t>Measures, Shape and Space</t>
        </is>
      </c>
      <c r="B82" s="12" t="inlineStr">
        <is>
          <t>Shape and Space</t>
        </is>
      </c>
      <c r="C82" s="13" t="inlineStr">
        <is>
          <t>Diagnostic: Shape and Space [MC0.10]</t>
        </is>
      </c>
      <c r="D82" s="12" t="inlineStr">
        <is>
          <t>This is a short diagnostic assessment covering the topic of Shape and Space.</t>
        </is>
      </c>
      <c r="E82" s="12" t="inlineStr">
        <is>
          <t>7a9d5fbc-9ba9-46e1-b5f8-20c8fd8d540e</t>
        </is>
      </c>
    </row>
    <row r="83" ht="45" customHeight="1">
      <c r="A83" s="12" t="inlineStr">
        <is>
          <t>Measures, Shape and Space</t>
        </is>
      </c>
      <c r="B83" s="12" t="inlineStr">
        <is>
          <t>Shape and Space</t>
        </is>
      </c>
      <c r="C83" s="13" t="inlineStr">
        <is>
          <t>Identifying Angles [MC2.28]</t>
        </is>
      </c>
      <c r="D83" s="12" t="inlineStr">
        <is>
          <t>This nugget has learning material and questions covering the topic of identifying angles.</t>
        </is>
      </c>
      <c r="E83" s="12" t="inlineStr">
        <is>
          <t>a3926dfd-32f3-4022-8185-ffd5ac71df1d</t>
        </is>
      </c>
    </row>
    <row r="84" ht="45" customHeight="1">
      <c r="A84" s="12" t="inlineStr">
        <is>
          <t>Measures, Shape and Space</t>
        </is>
      </c>
      <c r="B84" s="12" t="inlineStr">
        <is>
          <t>Shape and Space</t>
        </is>
      </c>
      <c r="C84" s="13" t="inlineStr">
        <is>
          <t>Lines of Symmetry [MC2.29]</t>
        </is>
      </c>
      <c r="D84" s="12" t="inlineStr">
        <is>
          <t>This nugget has learning material and questions covering the topic of lines of symmetry.</t>
        </is>
      </c>
      <c r="E84" s="12" t="inlineStr">
        <is>
          <t>cc51d10a-aa49-4e65-a5c7-52b42f1664ab</t>
        </is>
      </c>
    </row>
    <row r="85" ht="45" customHeight="1">
      <c r="A85" s="12" t="inlineStr">
        <is>
          <t>Measures, Shape and Space</t>
        </is>
      </c>
      <c r="B85" s="12" t="inlineStr">
        <is>
          <t>Shape and Space</t>
        </is>
      </c>
      <c r="C85" s="13" t="inlineStr">
        <is>
          <t>Describing Movement [MC2.30]</t>
        </is>
      </c>
      <c r="D85" s="12" t="inlineStr">
        <is>
          <t>This nugget covers the terms clockwise and anticlockwise, and quarter, half and three-quarter turns.</t>
        </is>
      </c>
      <c r="E85" s="12" t="inlineStr">
        <is>
          <t>b2884041-76e7-43d9-adaf-50ba8953dc13</t>
        </is>
      </c>
    </row>
    <row r="86" ht="45" customHeight="1">
      <c r="A86" s="12" t="inlineStr">
        <is>
          <t>Measures, Shape and Space</t>
        </is>
      </c>
      <c r="B86" s="12" t="inlineStr">
        <is>
          <t>Shape and Space</t>
        </is>
      </c>
      <c r="C86" s="13" t="inlineStr">
        <is>
          <t>Describing Direction [MC2.31]</t>
        </is>
      </c>
      <c r="D86" s="12" t="inlineStr">
        <is>
          <t>This nugget covers using compass directions to describe direction.</t>
        </is>
      </c>
      <c r="E86" s="12" t="inlineStr">
        <is>
          <t>f1ddd475-5942-49d3-aea3-3ed75ab04a77</t>
        </is>
      </c>
    </row>
    <row r="87" ht="45" customHeight="1">
      <c r="A87" s="12" t="inlineStr">
        <is>
          <t>Handling Data</t>
        </is>
      </c>
      <c r="B87" s="12" t="inlineStr">
        <is>
          <t>Handling Data</t>
        </is>
      </c>
      <c r="C87" s="13" t="inlineStr">
        <is>
          <t>Diagnostic: Handling Data [MC0.11]</t>
        </is>
      </c>
      <c r="D87" s="12" t="inlineStr">
        <is>
          <t>This is a short diagnostic assessment covering the topic of Handling Data.</t>
        </is>
      </c>
      <c r="E87" s="12" t="inlineStr">
        <is>
          <t>53a14505-e20f-48c8-96ba-527845c3f4c9</t>
        </is>
      </c>
    </row>
    <row r="88" ht="45" customHeight="1">
      <c r="A88" s="12" t="inlineStr">
        <is>
          <t>Handling Data</t>
        </is>
      </c>
      <c r="B88" s="12" t="inlineStr">
        <is>
          <t>Handling Data</t>
        </is>
      </c>
      <c r="C88" s="13" t="inlineStr">
        <is>
          <t>Tables [MC3.01]</t>
        </is>
      </c>
      <c r="D88" s="12" t="inlineStr">
        <is>
          <t>This nugget has questions on organising data into tables when given in various different forms.</t>
        </is>
      </c>
      <c r="E88" s="12" t="inlineStr">
        <is>
          <t>fba9b5a8-d867-49cc-bc88-d1894ab6284f</t>
        </is>
      </c>
    </row>
    <row r="89" ht="45" customHeight="1">
      <c r="A89" s="12" t="inlineStr">
        <is>
          <t>Handling Data</t>
        </is>
      </c>
      <c r="B89" s="12" t="inlineStr">
        <is>
          <t>Handling Data</t>
        </is>
      </c>
      <c r="C89" s="13" t="inlineStr">
        <is>
          <t>Bar Charts [MF50.04]</t>
        </is>
      </c>
      <c r="D89" s="12" t="inlineStr">
        <is>
          <t>This nugget has learning material and questions covering the topic of Bar Charts.</t>
        </is>
      </c>
      <c r="E89" s="12" t="inlineStr">
        <is>
          <t>b6c397fc-5a9f-4025-bf48-63a780bce147</t>
        </is>
      </c>
    </row>
    <row r="90" ht="45" customHeight="1">
      <c r="A90" s="12" t="inlineStr">
        <is>
          <t>Handling Data</t>
        </is>
      </c>
      <c r="B90" s="12" t="inlineStr">
        <is>
          <t>Handling Data</t>
        </is>
      </c>
      <c r="C90" s="13" t="inlineStr">
        <is>
          <t>Lists 1: Least and Greatest [MC3.02]</t>
        </is>
      </c>
      <c r="D90" s="12" t="inlineStr">
        <is>
          <t>This nugget has questions on finding the least or greatest amount from a list, in the context of time or money.</t>
        </is>
      </c>
      <c r="E90" s="12" t="inlineStr">
        <is>
          <t>8a1e0a43-9c59-43bb-b57e-2e0e15a4d6f3</t>
        </is>
      </c>
    </row>
    <row r="91" ht="45" customHeight="1">
      <c r="A91" s="12" t="inlineStr">
        <is>
          <t>Handling Data</t>
        </is>
      </c>
      <c r="B91" s="12" t="inlineStr">
        <is>
          <t>Handling Data</t>
        </is>
      </c>
      <c r="C91" s="13" t="inlineStr">
        <is>
          <t>Lists 2: Finding Certain Values in Given Groups [MC3.03]</t>
        </is>
      </c>
      <c r="D91" s="12" t="inlineStr">
        <is>
          <t>This nugget has questions on finding information from lists given in real life contexts.</t>
        </is>
      </c>
      <c r="E91" s="12" t="inlineStr">
        <is>
          <t>bfa6be8b-3bf6-4336-af99-a362dbc31549</t>
        </is>
      </c>
    </row>
    <row r="92" ht="45" customHeight="1">
      <c r="A92" s="12" t="inlineStr">
        <is>
          <t>Handling Data</t>
        </is>
      </c>
      <c r="B92" s="12" t="inlineStr">
        <is>
          <t>Handling Data</t>
        </is>
      </c>
      <c r="C92" s="13" t="inlineStr">
        <is>
          <t>Vertical Line Graphs [MF50.06]</t>
        </is>
      </c>
      <c r="D92" s="12" t="inlineStr">
        <is>
          <t>This nugget has learning material and questions covering the topic of Vertical Line Graphs.</t>
        </is>
      </c>
      <c r="E92" s="12" t="inlineStr">
        <is>
          <t>14417ce4-7ddb-4dde-99b1-2ec73a2b6909</t>
        </is>
      </c>
    </row>
    <row r="93" ht="45" customHeight="1">
      <c r="A93" s="12" t="inlineStr">
        <is>
          <t>Handling Data</t>
        </is>
      </c>
      <c r="B93" s="12" t="inlineStr">
        <is>
          <t>Handling Data</t>
        </is>
      </c>
      <c r="C93" s="13" t="inlineStr">
        <is>
          <t>Interpreting Tables [MC3.04]</t>
        </is>
      </c>
      <c r="D93" s="12" t="inlineStr">
        <is>
          <t>This nugget involves reading from a table, including carrying out some simple calculations.</t>
        </is>
      </c>
      <c r="E93" s="12" t="inlineStr">
        <is>
          <t>06868f95-faf7-4c6d-be66-8df65c9b4892</t>
        </is>
      </c>
    </row>
    <row r="94" ht="45" customHeight="1">
      <c r="A94" s="12" t="inlineStr">
        <is>
          <t>Handling Data</t>
        </is>
      </c>
      <c r="B94" s="12" t="inlineStr">
        <is>
          <t>Handling Data</t>
        </is>
      </c>
      <c r="C94" s="13" t="inlineStr">
        <is>
          <t>Drawing Tables [MC3.05]</t>
        </is>
      </c>
      <c r="D94" s="12" t="inlineStr">
        <is>
          <t>This nugget has questions on completing a missing header or a missing value in a frequency table given the raw data in a list.</t>
        </is>
      </c>
      <c r="E94" s="12" t="inlineStr">
        <is>
          <t>6748a864-1974-45d8-b927-0cb4e58de741</t>
        </is>
      </c>
    </row>
    <row r="95" ht="45" customHeight="1">
      <c r="A95" s="12" t="inlineStr">
        <is>
          <t>Handling Data</t>
        </is>
      </c>
      <c r="B95" s="12" t="inlineStr">
        <is>
          <t>Handling Data</t>
        </is>
      </c>
      <c r="C95" s="13" t="inlineStr">
        <is>
          <t>Multiple and Composite Bar Charts [MF50.05]</t>
        </is>
      </c>
      <c r="D95" s="12" t="inlineStr">
        <is>
          <t>This nugget has learning material and questions covering the topic of Multiple and Composite Bar Charts.</t>
        </is>
      </c>
      <c r="E95" s="12" t="inlineStr">
        <is>
          <t>65696649-a9bd-49df-a175-324ae53918a4</t>
        </is>
      </c>
    </row>
    <row r="96" ht="45" customHeight="1">
      <c r="A96" s="12" t="inlineStr">
        <is>
          <t>Handling Data</t>
        </is>
      </c>
      <c r="B96" s="12" t="inlineStr">
        <is>
          <t>Handling Data</t>
        </is>
      </c>
      <c r="C96" s="13" t="inlineStr">
        <is>
          <t>Sort and Classify Objects (two criteria) [MB3.03]</t>
        </is>
      </c>
      <c r="D96" s="12" t="inlineStr">
        <is>
          <t>This nugget has learning material and questions covering the topic of sorting and classifying objects across two separate criteria.</t>
        </is>
      </c>
      <c r="E96" s="12" t="inlineStr">
        <is>
          <t>3fa253d2-f47f-475a-a558-4c01d0753322</t>
        </is>
      </c>
    </row>
    <row r="97" ht="45" customHeight="1">
      <c r="A97" s="12" t="inlineStr">
        <is>
          <t>Handling Data</t>
        </is>
      </c>
      <c r="B97" s="12" t="inlineStr">
        <is>
          <t>Handling Data</t>
        </is>
      </c>
      <c r="C97" s="13" t="inlineStr">
        <is>
          <t>Line Graphs [MF50.20]</t>
        </is>
      </c>
      <c r="D97" s="12" t="inlineStr">
        <is>
          <t xml:space="preserve">This nugget goes through some of the key features of line graphs including reading from the graph, completing calculations, and comparing two data sets. </t>
        </is>
      </c>
      <c r="E97" s="12" t="inlineStr">
        <is>
          <t>738a54fd-e21e-4ef8-83bc-e8fc4a4fb05e</t>
        </is>
      </c>
    </row>
    <row r="98" ht="45" customHeight="1">
      <c r="A98" s="12" t="inlineStr">
        <is>
          <t>Legacy Diagnostic</t>
        </is>
      </c>
      <c r="B98" s="12" t="inlineStr">
        <is>
          <t>Legacy Diagnostic</t>
        </is>
      </c>
      <c r="C98" s="13" t="inlineStr">
        <is>
          <t>Diagnostic: Entry 3 [MC0.03]</t>
        </is>
      </c>
      <c r="D98" s="12" t="inlineStr">
        <is>
          <t>This is a diagnostic with calculator and non-calculator questions from across the Functional Skills Entry 3 course.</t>
        </is>
      </c>
      <c r="E98" s="12" t="inlineStr">
        <is>
          <t>25407a6d-76c5-4dd6-8903-59444386ebcc</t>
        </is>
      </c>
    </row>
  </sheetData>
  <mergeCells count="1">
    <mergeCell ref="A6:E6"/>
  </mergeCells>
  <pageMargins left="0.75" right="0.75" top="1" bottom="1" header="0.5" footer="0.5"/>
</worksheet>
</file>

<file path=xl/worksheets/sheet21.xml><?xml version="1.0" encoding="utf-8"?>
<worksheet xmlns="http://schemas.openxmlformats.org/spreadsheetml/2006/main">
  <sheetPr>
    <outlinePr summaryBelow="1" summaryRight="1"/>
    <pageSetUpPr/>
  </sheetPr>
  <dimension ref="A1:E192"/>
  <sheetViews>
    <sheetView showGridLines="0" workbookViewId="0">
      <selection activeCell="A1" sqref="A1"/>
    </sheetView>
  </sheetViews>
  <sheetFormatPr baseColWidth="8" defaultRowHeight="15"/>
  <cols>
    <col width="29" customWidth="1" min="1" max="1"/>
    <col width="39" customWidth="1" min="2" max="2"/>
    <col width="60" customWidth="1" min="3" max="3"/>
    <col width="60" customWidth="1" min="4" max="4"/>
    <col hidden="1" width="40" customWidth="1" min="5" max="5"/>
  </cols>
  <sheetData>
    <row r="1">
      <c r="A1" s="10">
        <f>HYPERLINK("#'Overview'!A1","← Back to overview")</f>
        <v/>
      </c>
    </row>
    <row r="2">
      <c r="A2" s="1" t="inlineStr">
        <is>
          <t>Course content</t>
        </is>
      </c>
      <c r="D2" s="3" t="inlineStr">
        <is>
          <t>429f822d-a1c8-4ee5-b7aa-c25f8a9935ba</t>
        </is>
      </c>
    </row>
    <row r="3">
      <c r="A3" s="2" t="inlineStr">
        <is>
          <t>Mathematics Functional Skills (Level 1)</t>
        </is>
      </c>
      <c r="D3" s="3" t="inlineStr">
        <is>
          <t>Last updated: 13 August 2026</t>
        </is>
      </c>
    </row>
    <row r="4">
      <c r="A4" s="4" t="inlineStr">
        <is>
          <t>5 Topics   ·   17 Subtopics   ·   185 Nuggets   ·   17 Diagnostics</t>
        </is>
      </c>
    </row>
    <row r="6" ht="30" customHeight="1">
      <c r="A6" s="11" t="inlineStr">
        <is>
          <t>CENTURY Data</t>
        </is>
      </c>
    </row>
    <row r="7" ht="22" customHeight="1">
      <c r="A7" s="6" t="inlineStr">
        <is>
          <t>Topic</t>
        </is>
      </c>
      <c r="B7" s="6" t="inlineStr">
        <is>
          <t>Subtopic</t>
        </is>
      </c>
      <c r="C7" s="6" t="inlineStr">
        <is>
          <t>Nugget</t>
        </is>
      </c>
      <c r="D7" s="6" t="inlineStr">
        <is>
          <t>Nugget Description</t>
        </is>
      </c>
      <c r="E7" s="6" t="inlineStr">
        <is>
          <t>Nugget ID</t>
        </is>
      </c>
    </row>
    <row r="8" ht="45" customHeight="1">
      <c r="A8" s="12" t="inlineStr">
        <is>
          <t>Diagnostics</t>
        </is>
      </c>
      <c r="B8" s="12" t="inlineStr">
        <is>
          <t>Diagnostics</t>
        </is>
      </c>
      <c r="C8" s="13" t="inlineStr">
        <is>
          <t>Quickstart Diagnostic: Level 1 [MD0.04]</t>
        </is>
      </c>
      <c r="D8" s="12" t="inlineStr">
        <is>
          <t>This is a diagnostic with calculator and non-calculator questions from across the Functional Skills Level 1 course.</t>
        </is>
      </c>
      <c r="E8" s="12" t="inlineStr">
        <is>
          <t>45678f38-7d52-4366-8098-36679af95a85</t>
        </is>
      </c>
    </row>
    <row r="9" ht="45" customHeight="1">
      <c r="A9" s="12" t="inlineStr">
        <is>
          <t>Number</t>
        </is>
      </c>
      <c r="B9" s="12" t="inlineStr">
        <is>
          <t>Integers</t>
        </is>
      </c>
      <c r="C9" s="13" t="inlineStr">
        <is>
          <t>Diagnostic: Integers [MD0.05]</t>
        </is>
      </c>
      <c r="D9" s="12" t="inlineStr">
        <is>
          <t>This is a short diagnostic assessment covering the topic of Integers.</t>
        </is>
      </c>
      <c r="E9" s="12" t="inlineStr">
        <is>
          <t>2d0a56d3-207f-4c29-b266-b990ebac155e</t>
        </is>
      </c>
    </row>
    <row r="10" ht="45" customHeight="1">
      <c r="A10" s="12" t="inlineStr">
        <is>
          <t>Number</t>
        </is>
      </c>
      <c r="B10" s="12" t="inlineStr">
        <is>
          <t>Integers</t>
        </is>
      </c>
      <c r="C10" s="13" t="inlineStr">
        <is>
          <t>Integer Place Value [MF2.01]</t>
        </is>
      </c>
      <c r="D10" s="12" t="inlineStr">
        <is>
          <t xml:space="preserve">A nugget on understanding and using place value. </t>
        </is>
      </c>
      <c r="E10" s="12" t="inlineStr">
        <is>
          <t>07d27f57-89ba-4646-a66d-d74134132016</t>
        </is>
      </c>
    </row>
    <row r="11" ht="45" customHeight="1">
      <c r="A11" s="12" t="inlineStr">
        <is>
          <t>Number</t>
        </is>
      </c>
      <c r="B11" s="12" t="inlineStr">
        <is>
          <t>Integers</t>
        </is>
      </c>
      <c r="C11" s="13" t="inlineStr">
        <is>
          <t>Reading and writing numbers up to 1000 [MC1.01]</t>
        </is>
      </c>
      <c r="D11" s="12" t="inlineStr">
        <is>
          <t>This nugget has learning material and questions covering the topic of reading and and writing numbers up to 1000.</t>
        </is>
      </c>
      <c r="E11" s="12" t="inlineStr">
        <is>
          <t>aad66ee2-e1d6-4fc3-8203-e8db9d184a34</t>
        </is>
      </c>
    </row>
    <row r="12" ht="45" customHeight="1">
      <c r="A12" s="12" t="inlineStr">
        <is>
          <t>Number</t>
        </is>
      </c>
      <c r="B12" s="12" t="inlineStr">
        <is>
          <t>Integers</t>
        </is>
      </c>
      <c r="C12" s="13" t="inlineStr">
        <is>
          <t>Reading Large Numbers [MD1.01]</t>
        </is>
      </c>
      <c r="D12" s="12" t="inlineStr">
        <is>
          <t>This nugget has learning material and questions covering the topic of Reading large numbers (Level 1).</t>
        </is>
      </c>
      <c r="E12" s="12" t="inlineStr">
        <is>
          <t>f5e02f43-b3f5-4d5c-8e62-07214729e73e</t>
        </is>
      </c>
    </row>
    <row r="13" ht="45" customHeight="1">
      <c r="A13" s="12" t="inlineStr">
        <is>
          <t>Number</t>
        </is>
      </c>
      <c r="B13" s="12" t="inlineStr">
        <is>
          <t>Integers</t>
        </is>
      </c>
      <c r="C13" s="13" t="inlineStr">
        <is>
          <t>Writing Large Numbers [MD1.02]</t>
        </is>
      </c>
      <c r="D13" s="12" t="inlineStr">
        <is>
          <t>This nugget has learning material and questions covering the topic of Writing large numbers (Level 1).</t>
        </is>
      </c>
      <c r="E13" s="12" t="inlineStr">
        <is>
          <t>5f7dd84d-f5cc-4fd3-918d-8890b0c62fa3</t>
        </is>
      </c>
    </row>
    <row r="14" ht="45" customHeight="1">
      <c r="A14" s="12" t="inlineStr">
        <is>
          <t>Number</t>
        </is>
      </c>
      <c r="B14" s="12" t="inlineStr">
        <is>
          <t>Integers</t>
        </is>
      </c>
      <c r="C14" s="13" t="inlineStr">
        <is>
          <t>Mathematical Symbols [MF2.02]</t>
        </is>
      </c>
      <c r="D14" s="12" t="inlineStr">
        <is>
          <t xml:space="preserve">A nugget on using these symbols, =, ≠, &lt;, &gt;, ≤, ≥. </t>
        </is>
      </c>
      <c r="E14" s="12" t="inlineStr">
        <is>
          <t>5745a70c-42a7-4fac-850a-23514c552b23</t>
        </is>
      </c>
    </row>
    <row r="15" ht="45" customHeight="1">
      <c r="A15" s="12" t="inlineStr">
        <is>
          <t>Number</t>
        </is>
      </c>
      <c r="B15" s="12" t="inlineStr">
        <is>
          <t>Integers</t>
        </is>
      </c>
      <c r="C15" s="13" t="inlineStr">
        <is>
          <t>Negative Numbers [MF2.14]</t>
        </is>
      </c>
      <c r="D15" s="12" t="inlineStr">
        <is>
          <t>A nugget on negative numbers and subtraction.</t>
        </is>
      </c>
      <c r="E15" s="12" t="inlineStr">
        <is>
          <t>49e3c950-9e09-4344-ab0f-d07c4af5cf45</t>
        </is>
      </c>
    </row>
    <row r="16" ht="45" customHeight="1">
      <c r="A16" s="12" t="inlineStr">
        <is>
          <t>Number</t>
        </is>
      </c>
      <c r="B16" s="12" t="inlineStr">
        <is>
          <t>Integers</t>
        </is>
      </c>
      <c r="C16" s="13" t="inlineStr">
        <is>
          <t>Ordering Integers [MD1.04]</t>
        </is>
      </c>
      <c r="D16" s="12" t="inlineStr">
        <is>
          <t>A nugget on ordering integers (Level 1).</t>
        </is>
      </c>
      <c r="E16" s="12" t="inlineStr">
        <is>
          <t>41bd088f-20cf-4a43-894c-74e70793a829</t>
        </is>
      </c>
    </row>
    <row r="17" ht="45" customHeight="1">
      <c r="A17" s="12" t="inlineStr">
        <is>
          <t>Number</t>
        </is>
      </c>
      <c r="B17" s="12" t="inlineStr">
        <is>
          <t>Integers</t>
        </is>
      </c>
      <c r="C17" s="13" t="inlineStr">
        <is>
          <t>Ordering Negatives [MD1.05]</t>
        </is>
      </c>
      <c r="D17" s="12" t="inlineStr">
        <is>
          <t>A nugget on ordering negative integers  (Level 1).</t>
        </is>
      </c>
      <c r="E17" s="12" t="inlineStr">
        <is>
          <t>46b4b1eb-11e3-4982-9370-36552b135a09</t>
        </is>
      </c>
    </row>
    <row r="18" ht="45" customHeight="1">
      <c r="A18" s="12" t="inlineStr">
        <is>
          <t>Number</t>
        </is>
      </c>
      <c r="B18" s="12" t="inlineStr">
        <is>
          <t>Integers</t>
        </is>
      </c>
      <c r="C18" s="13" t="inlineStr">
        <is>
          <t>Column Addition [MF3.01]</t>
        </is>
      </c>
      <c r="D18" s="12" t="inlineStr">
        <is>
          <t>A nugget on using column addition.</t>
        </is>
      </c>
      <c r="E18" s="12" t="inlineStr">
        <is>
          <t>964030a6-cc6d-49dc-8eb7-f7cd790dbb86</t>
        </is>
      </c>
    </row>
    <row r="19" ht="45" customHeight="1">
      <c r="A19" s="12" t="inlineStr">
        <is>
          <t>Number</t>
        </is>
      </c>
      <c r="B19" s="12" t="inlineStr">
        <is>
          <t>Integers</t>
        </is>
      </c>
      <c r="C19" s="13" t="inlineStr">
        <is>
          <t>Column Subtraction [MF3.02]</t>
        </is>
      </c>
      <c r="D19" s="12" t="inlineStr">
        <is>
          <t>A nugget on using column subtraction.</t>
        </is>
      </c>
      <c r="E19" s="12" t="inlineStr">
        <is>
          <t>81e2c517-a781-441a-89d9-e00f1c939167</t>
        </is>
      </c>
    </row>
    <row r="20" ht="45" customHeight="1">
      <c r="A20" s="12" t="inlineStr">
        <is>
          <t>Number</t>
        </is>
      </c>
      <c r="B20" s="12" t="inlineStr">
        <is>
          <t>Integers</t>
        </is>
      </c>
      <c r="C20" s="13" t="inlineStr">
        <is>
          <t>Addition and Subtraction: Worded Questions [MD1.06]</t>
        </is>
      </c>
      <c r="D20" s="12" t="inlineStr">
        <is>
          <t>This nugget has learning material and questions covering the topic of Addition and Subtraction: Worded Questions (Level 1).</t>
        </is>
      </c>
      <c r="E20" s="12" t="inlineStr">
        <is>
          <t>1cb52b98-58e7-42de-82db-e5545f633af2</t>
        </is>
      </c>
    </row>
    <row r="21" ht="45" customHeight="1">
      <c r="A21" s="12" t="inlineStr">
        <is>
          <t>Number</t>
        </is>
      </c>
      <c r="B21" s="12" t="inlineStr">
        <is>
          <t>Integers</t>
        </is>
      </c>
      <c r="C21" s="13" t="inlineStr">
        <is>
          <t>Multiplying by Powers of Ten [MD1.07]</t>
        </is>
      </c>
      <c r="D21" s="12" t="inlineStr">
        <is>
          <t>This nugget has learning material and questions covering the topic of Multiplying by Powers of Ten (Level 1).</t>
        </is>
      </c>
      <c r="E21" s="12" t="inlineStr">
        <is>
          <t>9b422e36-ca8e-4cbd-8220-1a3e57b96613</t>
        </is>
      </c>
    </row>
    <row r="22" ht="45" customHeight="1">
      <c r="A22" s="12" t="inlineStr">
        <is>
          <t>Number</t>
        </is>
      </c>
      <c r="B22" s="12" t="inlineStr">
        <is>
          <t>Integers</t>
        </is>
      </c>
      <c r="C22" s="13" t="inlineStr">
        <is>
          <t>Dividing by Powers of Ten [MD1.08]</t>
        </is>
      </c>
      <c r="D22" s="12" t="inlineStr">
        <is>
          <t>This nugget has learning material and questions covering the topic of Dividing by Powers of Ten (Level 1).</t>
        </is>
      </c>
      <c r="E22" s="12" t="inlineStr">
        <is>
          <t>2a1802dd-e8d2-4186-bb96-a6b1cf5d7ae5</t>
        </is>
      </c>
    </row>
    <row r="23" ht="45" customHeight="1">
      <c r="A23" s="12" t="inlineStr">
        <is>
          <t>Number</t>
        </is>
      </c>
      <c r="B23" s="12" t="inlineStr">
        <is>
          <t>Integers</t>
        </is>
      </c>
      <c r="C23" s="13" t="inlineStr">
        <is>
          <t>Multiplication and Division Facts [MD1.09]</t>
        </is>
      </c>
      <c r="D23" s="12" t="inlineStr">
        <is>
          <t>This nugget has learning material and questions covering the topic of multiplication and division facts.</t>
        </is>
      </c>
      <c r="E23" s="12" t="inlineStr">
        <is>
          <t>d5de7e36-5cb2-4e1d-946c-5a208f2c793c</t>
        </is>
      </c>
    </row>
    <row r="24" ht="45" customHeight="1">
      <c r="A24" s="12" t="inlineStr">
        <is>
          <t>Number</t>
        </is>
      </c>
      <c r="B24" s="12" t="inlineStr">
        <is>
          <t>Integers</t>
        </is>
      </c>
      <c r="C24" s="13" t="inlineStr">
        <is>
          <t>Multiplication and Division: Worded Questions [MD1.10]</t>
        </is>
      </c>
      <c r="D24" s="12" t="inlineStr">
        <is>
          <t>This nugget has learning material and questions covering the topic of Multiplication and Division: Worded Questions (Level 1).</t>
        </is>
      </c>
      <c r="E24" s="12" t="inlineStr">
        <is>
          <t>24bfa906-0dff-4ff1-8125-d086148497d1</t>
        </is>
      </c>
    </row>
    <row r="25" ht="45" customHeight="1">
      <c r="A25" s="12" t="inlineStr">
        <is>
          <t>Number</t>
        </is>
      </c>
      <c r="B25" s="12" t="inlineStr">
        <is>
          <t>Integers</t>
        </is>
      </c>
      <c r="C25" s="13" t="inlineStr">
        <is>
          <t>Mixed Operations: Worded Questions [MF3.20]</t>
        </is>
      </c>
      <c r="D25" s="12" t="inlineStr">
        <is>
          <t>This nugget covers questions using a combination of the four operations to answer worded questions.</t>
        </is>
      </c>
      <c r="E25" s="12" t="inlineStr">
        <is>
          <t>28db196c-a81d-4fe3-a25c-ab1a9fe010c8</t>
        </is>
      </c>
    </row>
    <row r="26" ht="45" customHeight="1">
      <c r="A26" s="12" t="inlineStr">
        <is>
          <t>Number</t>
        </is>
      </c>
      <c r="B26" s="12" t="inlineStr">
        <is>
          <t>Integers</t>
        </is>
      </c>
      <c r="C26" s="13" t="inlineStr">
        <is>
          <t>Squares [MD1.11]</t>
        </is>
      </c>
      <c r="D26" s="12" t="inlineStr">
        <is>
          <t>This nugget has learning material and questions covering the topic of Squares (Level 1).</t>
        </is>
      </c>
      <c r="E26" s="12" t="inlineStr">
        <is>
          <t>9a6a8730-dabc-41e4-b307-c11673767b74</t>
        </is>
      </c>
    </row>
    <row r="27" ht="45" customHeight="1">
      <c r="A27" s="12" t="inlineStr">
        <is>
          <t>Number</t>
        </is>
      </c>
      <c r="B27" s="12" t="inlineStr">
        <is>
          <t>Integers</t>
        </is>
      </c>
      <c r="C27" s="13" t="inlineStr">
        <is>
          <t>Powers (Basic Calculator) [MD1.13]</t>
        </is>
      </c>
      <c r="D27" s="12" t="inlineStr">
        <is>
          <t>This nugget covers how to answer questions involving powers using a basic calculator.</t>
        </is>
      </c>
      <c r="E27" s="12" t="inlineStr">
        <is>
          <t>bf144339-32a2-4052-928e-5ccf6e4877f1</t>
        </is>
      </c>
    </row>
    <row r="28" ht="45" customHeight="1">
      <c r="A28" s="12" t="inlineStr">
        <is>
          <t>Number</t>
        </is>
      </c>
      <c r="B28" s="12" t="inlineStr">
        <is>
          <t>Integers</t>
        </is>
      </c>
      <c r="C28" s="13" t="inlineStr">
        <is>
          <t>BIDMAS Introduction [MF3.14]</t>
        </is>
      </c>
      <c r="D28" s="12" t="inlineStr">
        <is>
          <t>A nugget introducing the basics of BIDMAS.</t>
        </is>
      </c>
      <c r="E28" s="12" t="inlineStr">
        <is>
          <t>f78e1525-aac5-4a59-bb89-a89c2ca29bca</t>
        </is>
      </c>
    </row>
    <row r="29" ht="45" customHeight="1">
      <c r="A29" s="12" t="inlineStr">
        <is>
          <t>Number</t>
        </is>
      </c>
      <c r="B29" s="12" t="inlineStr">
        <is>
          <t>Integers</t>
        </is>
      </c>
      <c r="C29" s="13" t="inlineStr">
        <is>
          <t>Function Machines [MF17.12]</t>
        </is>
      </c>
      <c r="D29" s="12" t="inlineStr">
        <is>
          <t>This nugget has learning material and questions covering the topic of Function Machines.</t>
        </is>
      </c>
      <c r="E29" s="12" t="inlineStr">
        <is>
          <t>bbcc69c8-24af-4a63-ac22-a08ff6af565e</t>
        </is>
      </c>
    </row>
    <row r="30" ht="45" customHeight="1">
      <c r="A30" s="12" t="inlineStr">
        <is>
          <t>Number</t>
        </is>
      </c>
      <c r="B30" s="12" t="inlineStr">
        <is>
          <t>Integers</t>
        </is>
      </c>
      <c r="C30" s="13" t="inlineStr">
        <is>
          <t>Using a Worded Formula [MF21.12]</t>
        </is>
      </c>
      <c r="D30" s="12" t="inlineStr">
        <is>
          <t>This nuggets covers substituting into a simple worded formula in a real life context.</t>
        </is>
      </c>
      <c r="E30" s="12" t="inlineStr">
        <is>
          <t>7f32d50d-8712-425f-8fd3-c770ad07aff5</t>
        </is>
      </c>
    </row>
    <row r="31" ht="45" customHeight="1">
      <c r="A31" s="12" t="inlineStr">
        <is>
          <t>Number</t>
        </is>
      </c>
      <c r="B31" s="12" t="inlineStr">
        <is>
          <t>Decimals</t>
        </is>
      </c>
      <c r="C31" s="13" t="inlineStr">
        <is>
          <t>Diagnostic: Decimals [MD0.06]</t>
        </is>
      </c>
      <c r="D31" s="12" t="inlineStr">
        <is>
          <t>This is a short diagnostic assessment covering the topic of Decimals.</t>
        </is>
      </c>
      <c r="E31" s="12" t="inlineStr">
        <is>
          <t>2b10e371-8cfc-4c7f-9d4a-bb706add9e09</t>
        </is>
      </c>
    </row>
    <row r="32" ht="45" customHeight="1">
      <c r="A32" s="12" t="inlineStr">
        <is>
          <t>Number</t>
        </is>
      </c>
      <c r="B32" s="12" t="inlineStr">
        <is>
          <t>Decimals</t>
        </is>
      </c>
      <c r="C32" s="13" t="inlineStr">
        <is>
          <t>Decimal Place Value [MF6.01]</t>
        </is>
      </c>
      <c r="D32" s="12" t="inlineStr">
        <is>
          <t>This nugget has learning material and questions covering the topic of Decimal place value.</t>
        </is>
      </c>
      <c r="E32" s="12" t="inlineStr">
        <is>
          <t>a7506a55-2b5b-406a-8cbd-5524b913277b</t>
        </is>
      </c>
    </row>
    <row r="33" ht="45" customHeight="1">
      <c r="A33" s="12" t="inlineStr">
        <is>
          <t>Number</t>
        </is>
      </c>
      <c r="B33" s="12" t="inlineStr">
        <is>
          <t>Decimals</t>
        </is>
      </c>
      <c r="C33" s="13" t="inlineStr">
        <is>
          <t>Ordering Decimals [MF2.09]</t>
        </is>
      </c>
      <c r="D33" s="12" t="inlineStr">
        <is>
          <t xml:space="preserve">A nugget on ordering decimals. </t>
        </is>
      </c>
      <c r="E33" s="12" t="inlineStr">
        <is>
          <t>fd6398ca-8fd0-401e-be9c-27117c6768fd</t>
        </is>
      </c>
    </row>
    <row r="34" ht="45" customHeight="1">
      <c r="A34" s="12" t="inlineStr">
        <is>
          <t>Number</t>
        </is>
      </c>
      <c r="B34" s="12" t="inlineStr">
        <is>
          <t>Decimals</t>
        </is>
      </c>
      <c r="C34" s="13" t="inlineStr">
        <is>
          <t>Adding Decimals 1 [MD2.01]</t>
        </is>
      </c>
      <c r="D34" s="12" t="inlineStr">
        <is>
          <t>This nugget has learning material and questions covering the topic of Adding Decimals 1.</t>
        </is>
      </c>
      <c r="E34" s="12" t="inlineStr">
        <is>
          <t>a15bd096-20ce-41ac-a7ee-577e84f8f372</t>
        </is>
      </c>
    </row>
    <row r="35" ht="45" customHeight="1">
      <c r="A35" s="12" t="inlineStr">
        <is>
          <t>Number</t>
        </is>
      </c>
      <c r="B35" s="12" t="inlineStr">
        <is>
          <t>Decimals</t>
        </is>
      </c>
      <c r="C35" s="13" t="inlineStr">
        <is>
          <t>Adding Decimals 2 [MD2.02]</t>
        </is>
      </c>
      <c r="D35" s="12" t="inlineStr">
        <is>
          <t>This nugget has learning material and questions covering the topic of Adding Decimals 2 .</t>
        </is>
      </c>
      <c r="E35" s="12" t="inlineStr">
        <is>
          <t>dd2d1bf0-e919-4c58-b91d-fe453eab7d29</t>
        </is>
      </c>
    </row>
    <row r="36" ht="45" customHeight="1">
      <c r="A36" s="12" t="inlineStr">
        <is>
          <t>Number</t>
        </is>
      </c>
      <c r="B36" s="12" t="inlineStr">
        <is>
          <t>Decimals</t>
        </is>
      </c>
      <c r="C36" s="13" t="inlineStr">
        <is>
          <t>Subtracting Decimals 1: Calculations [MF6.04]</t>
        </is>
      </c>
      <c r="D36" s="12" t="inlineStr">
        <is>
          <t>This nugget has learning material and questions covering the topic of Subtracting Decimals 1.</t>
        </is>
      </c>
      <c r="E36" s="12" t="inlineStr">
        <is>
          <t>ff921169-f0a5-46eb-b834-bbe787de8b1f</t>
        </is>
      </c>
    </row>
    <row r="37" ht="45" customHeight="1">
      <c r="A37" s="12" t="inlineStr">
        <is>
          <t>Number</t>
        </is>
      </c>
      <c r="B37" s="12" t="inlineStr">
        <is>
          <t>Decimals</t>
        </is>
      </c>
      <c r="C37" s="13" t="inlineStr">
        <is>
          <t>Subtracting Decimals 2: Worded Problems [MF6.05]</t>
        </is>
      </c>
      <c r="D37" s="12" t="inlineStr">
        <is>
          <t>This nugget has learning material and questions covering the topic of Subtracting Decimals 2.</t>
        </is>
      </c>
      <c r="E37" s="12" t="inlineStr">
        <is>
          <t>9617980c-d488-4eac-8cf0-1820bbf75889</t>
        </is>
      </c>
    </row>
    <row r="38" ht="45" customHeight="1">
      <c r="A38" s="12" t="inlineStr">
        <is>
          <t>Number</t>
        </is>
      </c>
      <c r="B38" s="12" t="inlineStr">
        <is>
          <t>Decimals</t>
        </is>
      </c>
      <c r="C38" s="13" t="inlineStr">
        <is>
          <t>Multiplying Decimals 1 [MF6.06]</t>
        </is>
      </c>
      <c r="D38" s="12" t="inlineStr">
        <is>
          <t>This nugget has learning material and questions covering the topic of Multiplying decimals 1.</t>
        </is>
      </c>
      <c r="E38" s="12" t="inlineStr">
        <is>
          <t>389ae0c6-7e24-4139-84fe-f676ec0257c8</t>
        </is>
      </c>
    </row>
    <row r="39" ht="45" customHeight="1">
      <c r="A39" s="12" t="inlineStr">
        <is>
          <t>Number</t>
        </is>
      </c>
      <c r="B39" s="12" t="inlineStr">
        <is>
          <t>Decimals</t>
        </is>
      </c>
      <c r="C39" s="13" t="inlineStr">
        <is>
          <t>Dividing Decimals [MF6.09]</t>
        </is>
      </c>
      <c r="D39" s="12" t="inlineStr">
        <is>
          <t>This nugget has learning material and questions covering the topic of Dividing decimals.</t>
        </is>
      </c>
      <c r="E39" s="12" t="inlineStr">
        <is>
          <t>1f47021b-ec02-4c36-a6f5-6948875c0418</t>
        </is>
      </c>
    </row>
    <row r="40" ht="45" customHeight="1">
      <c r="A40" s="12" t="inlineStr">
        <is>
          <t>Number</t>
        </is>
      </c>
      <c r="B40" s="12" t="inlineStr">
        <is>
          <t>Decimals</t>
        </is>
      </c>
      <c r="C40" s="13" t="inlineStr">
        <is>
          <t>Manipulating Decimal Calculations with Multiplication [MF6.12]</t>
        </is>
      </c>
      <c r="D40" s="12" t="inlineStr">
        <is>
          <t>This nugget has learning material and questions covering the topic of Manipulating Decimal Calculations with Multiplication.</t>
        </is>
      </c>
      <c r="E40" s="12" t="inlineStr">
        <is>
          <t>e6c9064b-fa1c-405f-8b8f-39377a28060c</t>
        </is>
      </c>
    </row>
    <row r="41" ht="45" customHeight="1">
      <c r="A41" s="12" t="inlineStr">
        <is>
          <t>Number</t>
        </is>
      </c>
      <c r="B41" s="12" t="inlineStr">
        <is>
          <t>Decimals</t>
        </is>
      </c>
      <c r="C41" s="13" t="inlineStr">
        <is>
          <t>Manipulating Decimal Calculations with Division [MF6.13]</t>
        </is>
      </c>
      <c r="D41" s="12" t="inlineStr">
        <is>
          <t>This nugget has learning material and questions covering the topic of Manipulating Decimal Calculations with Division.</t>
        </is>
      </c>
      <c r="E41" s="12" t="inlineStr">
        <is>
          <t>065421a3-c100-436e-a3e8-b30c7204a358</t>
        </is>
      </c>
    </row>
    <row r="42" ht="45" customHeight="1">
      <c r="A42" s="12" t="inlineStr">
        <is>
          <t>Number</t>
        </is>
      </c>
      <c r="B42" s="12" t="inlineStr">
        <is>
          <t>Decimals</t>
        </is>
      </c>
      <c r="C42" s="13" t="inlineStr">
        <is>
          <t>Functional: Number [MD15.01]</t>
        </is>
      </c>
      <c r="D42" s="12" t="inlineStr">
        <is>
          <t>This nugget has learning material and questions covering the topic of Functional Number (Level 1).</t>
        </is>
      </c>
      <c r="E42" s="12" t="inlineStr">
        <is>
          <t>ed091837-f671-4229-81c3-42ee0790eb6c</t>
        </is>
      </c>
    </row>
    <row r="43" ht="45" customHeight="1">
      <c r="A43" s="12" t="inlineStr">
        <is>
          <t>Number</t>
        </is>
      </c>
      <c r="B43" s="12" t="inlineStr">
        <is>
          <t>Fractions</t>
        </is>
      </c>
      <c r="C43" s="13" t="inlineStr">
        <is>
          <t>Diagnostic: Fractions [MD0.07]</t>
        </is>
      </c>
      <c r="D43" s="12" t="inlineStr">
        <is>
          <t>This is a short diagnostic assessment covering the topic of Fractions.</t>
        </is>
      </c>
      <c r="E43" s="12" t="inlineStr">
        <is>
          <t>ff9d3900-7edb-4209-bd9a-35045e94f76a</t>
        </is>
      </c>
    </row>
    <row r="44" ht="45" customHeight="1">
      <c r="A44" s="12" t="inlineStr">
        <is>
          <t>Number</t>
        </is>
      </c>
      <c r="B44" s="12" t="inlineStr">
        <is>
          <t>Fractions</t>
        </is>
      </c>
      <c r="C44" s="13" t="inlineStr">
        <is>
          <t>Expressing Fractions [MF4.01]</t>
        </is>
      </c>
      <c r="D44" s="12" t="inlineStr">
        <is>
          <t>This nugget has learning material and questions covering the topic of Expressing Fractions.</t>
        </is>
      </c>
      <c r="E44" s="12" t="inlineStr">
        <is>
          <t>e4a378fb-4522-44ad-9450-e2bf28984dc4</t>
        </is>
      </c>
    </row>
    <row r="45" ht="45" customHeight="1">
      <c r="A45" s="12" t="inlineStr">
        <is>
          <t>Number</t>
        </is>
      </c>
      <c r="B45" s="12" t="inlineStr">
        <is>
          <t>Fractions</t>
        </is>
      </c>
      <c r="C45" s="13" t="inlineStr">
        <is>
          <t>Equivalent Fractions [MD3.01]</t>
        </is>
      </c>
      <c r="D45" s="12" t="inlineStr">
        <is>
          <t>This nugget has learning material and questions covering the topic of Equivalent fractions (Level 1).</t>
        </is>
      </c>
      <c r="E45" s="12" t="inlineStr">
        <is>
          <t>9ee292f1-5325-4efc-94db-759b6070449b</t>
        </is>
      </c>
    </row>
    <row r="46" ht="45" customHeight="1">
      <c r="A46" s="12" t="inlineStr">
        <is>
          <t>Number</t>
        </is>
      </c>
      <c r="B46" s="12" t="inlineStr">
        <is>
          <t>Fractions</t>
        </is>
      </c>
      <c r="C46" s="13" t="inlineStr">
        <is>
          <t>Simplifying Fractions [MD3.02]</t>
        </is>
      </c>
      <c r="D46" s="12" t="inlineStr">
        <is>
          <t>This nugget has learning material and questions covering the topic of Simplifying fractions (Level 1).</t>
        </is>
      </c>
      <c r="E46" s="12" t="inlineStr">
        <is>
          <t>4993faf7-26df-40f6-925e-fc0caf392dfd</t>
        </is>
      </c>
    </row>
    <row r="47" ht="45" customHeight="1">
      <c r="A47" s="12" t="inlineStr">
        <is>
          <t>Number</t>
        </is>
      </c>
      <c r="B47" s="12" t="inlineStr">
        <is>
          <t>Fractions</t>
        </is>
      </c>
      <c r="C47" s="13" t="inlineStr">
        <is>
          <t>Shading Fractions [MF4.05]</t>
        </is>
      </c>
      <c r="D47" s="12" t="inlineStr">
        <is>
          <t>This nugget has learning material and questions covering the topic of Shading fractions.</t>
        </is>
      </c>
      <c r="E47" s="12" t="inlineStr">
        <is>
          <t>6b8ad1af-592d-49ab-8359-219ec7a9f821</t>
        </is>
      </c>
    </row>
    <row r="48" ht="45" customHeight="1">
      <c r="A48" s="12" t="inlineStr">
        <is>
          <t>Number</t>
        </is>
      </c>
      <c r="B48" s="12" t="inlineStr">
        <is>
          <t>Fractions</t>
        </is>
      </c>
      <c r="C48" s="13" t="inlineStr">
        <is>
          <t>Ordering Fractions [MF4.02]</t>
        </is>
      </c>
      <c r="D48" s="12" t="inlineStr">
        <is>
          <t>This nugget has learning material and questions covering the topic of Ordering fractions.</t>
        </is>
      </c>
      <c r="E48" s="12" t="inlineStr">
        <is>
          <t>99efffa3-9fda-403a-bf72-2539bf441868</t>
        </is>
      </c>
    </row>
    <row r="49" ht="45" customHeight="1">
      <c r="A49" s="12" t="inlineStr">
        <is>
          <t>Number</t>
        </is>
      </c>
      <c r="B49" s="12" t="inlineStr">
        <is>
          <t>Fractions</t>
        </is>
      </c>
      <c r="C49" s="13" t="inlineStr">
        <is>
          <t>Fraction of Amounts: Modelling [MF4.39]</t>
        </is>
      </c>
      <c r="D49" s="12" t="inlineStr">
        <is>
          <t>This nugget has learning material and questions covering the topic of fractions of amounts by modelling using bar models.</t>
        </is>
      </c>
      <c r="E49" s="12" t="inlineStr">
        <is>
          <t>7a877027-4a3f-46fd-825f-90e1875cba62</t>
        </is>
      </c>
    </row>
    <row r="50" ht="45" customHeight="1">
      <c r="A50" s="12" t="inlineStr">
        <is>
          <t>Number</t>
        </is>
      </c>
      <c r="B50" s="12" t="inlineStr">
        <is>
          <t>Fractions</t>
        </is>
      </c>
      <c r="C50" s="13" t="inlineStr">
        <is>
          <t>Fraction of Amounts: Non-Calculator [MD3.03]</t>
        </is>
      </c>
      <c r="D50" s="12" t="inlineStr">
        <is>
          <t>This nugget has learning material and questions covering the topic of Fractions of Amounts: Non-Calculator (Level 1).</t>
        </is>
      </c>
      <c r="E50" s="12" t="inlineStr">
        <is>
          <t>ec68a1cb-917b-4f8b-a018-b770625bb48e</t>
        </is>
      </c>
    </row>
    <row r="51" ht="45" customHeight="1">
      <c r="A51" s="12" t="inlineStr">
        <is>
          <t>Number</t>
        </is>
      </c>
      <c r="B51" s="12" t="inlineStr">
        <is>
          <t>Fractions</t>
        </is>
      </c>
      <c r="C51" s="13" t="inlineStr">
        <is>
          <t>Fraction of an Amount (Basic Calculator) [MD3.06]</t>
        </is>
      </c>
      <c r="D51" s="12" t="inlineStr">
        <is>
          <t>This nugget covers finding a fraction of an amount using a basic calculator.</t>
        </is>
      </c>
      <c r="E51" s="12" t="inlineStr">
        <is>
          <t>68a2673c-b82d-4279-aa23-edebf2c19c68</t>
        </is>
      </c>
    </row>
    <row r="52" ht="45" customHeight="1">
      <c r="A52" s="12" t="inlineStr">
        <is>
          <t>Number</t>
        </is>
      </c>
      <c r="B52" s="12" t="inlineStr">
        <is>
          <t>Fractions</t>
        </is>
      </c>
      <c r="C52" s="13" t="inlineStr">
        <is>
          <t>Fraction of Amounts (Scientific calculator) [MD3.04]</t>
        </is>
      </c>
      <c r="D52" s="12" t="inlineStr">
        <is>
          <t>This nugget has learning material and questions covering the topic of Fractions of Amounts: Calculator (Level 1).</t>
        </is>
      </c>
      <c r="E52" s="12" t="inlineStr">
        <is>
          <t>5f96fd40-cc80-4dcd-a2d3-686ef925386b</t>
        </is>
      </c>
    </row>
    <row r="53" ht="45" customHeight="1">
      <c r="A53" s="12" t="inlineStr">
        <is>
          <t>Number</t>
        </is>
      </c>
      <c r="B53" s="12" t="inlineStr">
        <is>
          <t>Fractions</t>
        </is>
      </c>
      <c r="C53" s="13" t="inlineStr">
        <is>
          <t>Mixed and Improper Fractions [MF4.06]</t>
        </is>
      </c>
      <c r="D53" s="12" t="inlineStr">
        <is>
          <t>This nugget has learning material and questions covering the topic of Mixed and improper fractions.</t>
        </is>
      </c>
      <c r="E53" s="12" t="inlineStr">
        <is>
          <t>76d06b62-428e-4e30-8eb9-7542dccf22c0</t>
        </is>
      </c>
    </row>
    <row r="54" ht="45" customHeight="1">
      <c r="A54" s="12" t="inlineStr">
        <is>
          <t>Number</t>
        </is>
      </c>
      <c r="B54" s="12" t="inlineStr">
        <is>
          <t>Fractions</t>
        </is>
      </c>
      <c r="C54" s="13" t="inlineStr">
        <is>
          <t>Estimating Fractions [MD3.05]</t>
        </is>
      </c>
      <c r="D54" s="12" t="inlineStr">
        <is>
          <t>This nugget has learning material and questions covering the topic of Estimating Fractions (Level 1).</t>
        </is>
      </c>
      <c r="E54" s="12" t="inlineStr">
        <is>
          <t>0ac13ed9-5e27-4617-9ba7-36ce1a118393</t>
        </is>
      </c>
    </row>
    <row r="55" ht="45" customHeight="1">
      <c r="A55" s="12" t="inlineStr">
        <is>
          <t>Number</t>
        </is>
      </c>
      <c r="B55" s="12" t="inlineStr">
        <is>
          <t>Percentages</t>
        </is>
      </c>
      <c r="C55" s="13" t="inlineStr">
        <is>
          <t>Diagnostic: Percentages [MD0.08]</t>
        </is>
      </c>
      <c r="D55" s="12" t="inlineStr">
        <is>
          <t>This is a short diagnostic assessment covering the topic of Percentages.</t>
        </is>
      </c>
      <c r="E55" s="12" t="inlineStr">
        <is>
          <t>1eeac3d9-e507-4b39-ad53-389757663873</t>
        </is>
      </c>
    </row>
    <row r="56" ht="45" customHeight="1">
      <c r="A56" s="12" t="inlineStr">
        <is>
          <t>Number</t>
        </is>
      </c>
      <c r="B56" s="12" t="inlineStr">
        <is>
          <t>Percentages</t>
        </is>
      </c>
      <c r="C56" s="13" t="inlineStr">
        <is>
          <t>Understanding Percentages [MF7.01]</t>
        </is>
      </c>
      <c r="D56" s="12" t="inlineStr">
        <is>
          <t>This nugget has learning material and questions covering the topic of Understanding Percentages.</t>
        </is>
      </c>
      <c r="E56" s="12" t="inlineStr">
        <is>
          <t>c5d48b0e-941d-4d3c-8e8f-18a641edf441</t>
        </is>
      </c>
    </row>
    <row r="57" ht="45" customHeight="1">
      <c r="A57" s="12" t="inlineStr">
        <is>
          <t>Number</t>
        </is>
      </c>
      <c r="B57" s="12" t="inlineStr">
        <is>
          <t>Percentages</t>
        </is>
      </c>
      <c r="C57" s="13" t="inlineStr">
        <is>
          <t>Finding 50% [MD4.01]</t>
        </is>
      </c>
      <c r="D57" s="12" t="inlineStr">
        <is>
          <t>This nugget has learning material and questions covering the topic of Finding 50% (Level 1).</t>
        </is>
      </c>
      <c r="E57" s="12" t="inlineStr">
        <is>
          <t>bbaad216-2d54-4f15-8421-80c943132ca4</t>
        </is>
      </c>
    </row>
    <row r="58" ht="45" customHeight="1">
      <c r="A58" s="12" t="inlineStr">
        <is>
          <t>Number</t>
        </is>
      </c>
      <c r="B58" s="12" t="inlineStr">
        <is>
          <t>Percentages</t>
        </is>
      </c>
      <c r="C58" s="13" t="inlineStr">
        <is>
          <t>Finding 25% [MD4.02]</t>
        </is>
      </c>
      <c r="D58" s="12" t="inlineStr">
        <is>
          <t>This nugget has learning material and questions covering the topic of Finding 25% (Level 1).</t>
        </is>
      </c>
      <c r="E58" s="12" t="inlineStr">
        <is>
          <t>cc3106e6-43ea-4f4d-826f-0121ccc59cc4</t>
        </is>
      </c>
    </row>
    <row r="59" ht="45" customHeight="1">
      <c r="A59" s="12" t="inlineStr">
        <is>
          <t>Number</t>
        </is>
      </c>
      <c r="B59" s="12" t="inlineStr">
        <is>
          <t>Percentages</t>
        </is>
      </c>
      <c r="C59" s="13" t="inlineStr">
        <is>
          <t>Finding 10% [MD4.03]</t>
        </is>
      </c>
      <c r="D59" s="12" t="inlineStr">
        <is>
          <t>This nugget has learning material and questions covering the topic of Finding 10% (Level 1).</t>
        </is>
      </c>
      <c r="E59" s="12" t="inlineStr">
        <is>
          <t>648f3b3c-a0fb-4d2d-a827-de745b39ab53</t>
        </is>
      </c>
    </row>
    <row r="60" ht="45" customHeight="1">
      <c r="A60" s="12" t="inlineStr">
        <is>
          <t>Number</t>
        </is>
      </c>
      <c r="B60" s="12" t="inlineStr">
        <is>
          <t>Percentages</t>
        </is>
      </c>
      <c r="C60" s="13" t="inlineStr">
        <is>
          <t>Finding 5% [MD4.04]</t>
        </is>
      </c>
      <c r="D60" s="12" t="inlineStr">
        <is>
          <t>This nugget has learning material and questions covering the topic of Finding 5%.</t>
        </is>
      </c>
      <c r="E60" s="12" t="inlineStr">
        <is>
          <t>9b3d0202-7ae9-48b3-a8dd-c0d32fdc7941</t>
        </is>
      </c>
    </row>
    <row r="61" ht="45" customHeight="1">
      <c r="A61" s="12" t="inlineStr">
        <is>
          <t>Number</t>
        </is>
      </c>
      <c r="B61" s="12" t="inlineStr">
        <is>
          <t>Percentages</t>
        </is>
      </c>
      <c r="C61" s="13" t="inlineStr">
        <is>
          <t>Finding Multiples of Tens in Percentages [MD4.06]</t>
        </is>
      </c>
      <c r="D61" s="12" t="inlineStr">
        <is>
          <t>This nugget has learning material and questions covering the topic of Finding Multiples of Tens in Percentages (Level 1).</t>
        </is>
      </c>
      <c r="E61" s="12" t="inlineStr">
        <is>
          <t>9f0ef725-4110-4015-b8e0-6526833d8bc3</t>
        </is>
      </c>
    </row>
    <row r="62" ht="45" customHeight="1">
      <c r="A62" s="12" t="inlineStr">
        <is>
          <t>Number</t>
        </is>
      </c>
      <c r="B62" s="12" t="inlineStr">
        <is>
          <t>Percentages</t>
        </is>
      </c>
      <c r="C62" s="13" t="inlineStr">
        <is>
          <t>Percentages of Amounts: Modelling [MF7.15]</t>
        </is>
      </c>
      <c r="D62" s="12" t="inlineStr">
        <is>
          <t>This nugget has learning material and questions covering the topic of percentages of amounts by modelling using bar models.</t>
        </is>
      </c>
      <c r="E62" s="12" t="inlineStr">
        <is>
          <t>8817b4a4-f5b2-4900-8697-2bb1c9f12d4e</t>
        </is>
      </c>
    </row>
    <row r="63" ht="45" customHeight="1">
      <c r="A63" s="12" t="inlineStr">
        <is>
          <t>Number</t>
        </is>
      </c>
      <c r="B63" s="12" t="inlineStr">
        <is>
          <t>Percentages</t>
        </is>
      </c>
      <c r="C63" s="13" t="inlineStr">
        <is>
          <t>Estimate with Percentages [MF7.14]</t>
        </is>
      </c>
      <c r="D63" s="12" t="inlineStr">
        <is>
          <t>This nugget has learning material and questions covering the topic of estimation with percentages.</t>
        </is>
      </c>
      <c r="E63" s="12" t="inlineStr">
        <is>
          <t>4d3a5765-a42c-4bc9-bb42-d557989df31c</t>
        </is>
      </c>
    </row>
    <row r="64" ht="45" customHeight="1">
      <c r="A64" s="12" t="inlineStr">
        <is>
          <t>Number</t>
        </is>
      </c>
      <c r="B64" s="12" t="inlineStr">
        <is>
          <t>Percentages</t>
        </is>
      </c>
      <c r="C64" s="13" t="inlineStr">
        <is>
          <t>Comparing Percentages 1 [MD4.08]</t>
        </is>
      </c>
      <c r="D64" s="12" t="inlineStr">
        <is>
          <t>This nugget has learning material and questions covering the topic of Comparing Percentages 1.</t>
        </is>
      </c>
      <c r="E64" s="12" t="inlineStr">
        <is>
          <t>4c62cbed-9b13-4491-80aa-b397d02c7b0b</t>
        </is>
      </c>
    </row>
    <row r="65" ht="45" customHeight="1">
      <c r="A65" s="12" t="inlineStr">
        <is>
          <t>Number</t>
        </is>
      </c>
      <c r="B65" s="12" t="inlineStr">
        <is>
          <t>Percentages</t>
        </is>
      </c>
      <c r="C65" s="13" t="inlineStr">
        <is>
          <t>Percentage Increase and Decrease: Functional Skills [MD4.09]</t>
        </is>
      </c>
      <c r="D65" s="12" t="inlineStr">
        <is>
          <t>This nugget has learning material and questions covering the topic of Percentage Increase and Decrease: Functional Skills  (Level 1).</t>
        </is>
      </c>
      <c r="E65" s="12" t="inlineStr">
        <is>
          <t>0d82358c-47de-4822-bc77-24e7ec18fbbb</t>
        </is>
      </c>
    </row>
    <row r="66" ht="45" customHeight="1">
      <c r="A66" s="12" t="inlineStr">
        <is>
          <t>Number</t>
        </is>
      </c>
      <c r="B66" s="12" t="inlineStr">
        <is>
          <t>Percentages</t>
        </is>
      </c>
      <c r="C66" s="13" t="inlineStr">
        <is>
          <t>Simple Interest: Multiples of 5% [MD4.10]</t>
        </is>
      </c>
      <c r="D66" s="12" t="inlineStr">
        <is>
          <t>This nugget has learning material and questions covering the topic of Simple Interest: Multiples of 5% (Level 1).</t>
        </is>
      </c>
      <c r="E66" s="12" t="inlineStr">
        <is>
          <t>918c4b97-e922-4499-b4e9-10d923e8f67a</t>
        </is>
      </c>
    </row>
    <row r="67" ht="45" customHeight="1">
      <c r="A67" s="12" t="inlineStr">
        <is>
          <t>Number</t>
        </is>
      </c>
      <c r="B67" s="12" t="inlineStr">
        <is>
          <t>Percentages</t>
        </is>
      </c>
      <c r="C67" s="13" t="inlineStr">
        <is>
          <t>Discounts [MD4.12]</t>
        </is>
      </c>
      <c r="D67" s="12" t="inlineStr">
        <is>
          <t>This nugget has learning material and questions covering the topic of Discounts  (Level 1).</t>
        </is>
      </c>
      <c r="E67" s="12" t="inlineStr">
        <is>
          <t>0c5fa91a-a23f-4914-9e7b-9f4b6420a4d1</t>
        </is>
      </c>
    </row>
    <row r="68" ht="45" customHeight="1">
      <c r="A68" s="12" t="inlineStr">
        <is>
          <t>Number</t>
        </is>
      </c>
      <c r="B68" s="12" t="inlineStr">
        <is>
          <t>Fractions, Decimals and Percentages</t>
        </is>
      </c>
      <c r="C68" s="13" t="inlineStr">
        <is>
          <t>Diagnostic: Fractions, Decimals and Percentages [MD0.09]</t>
        </is>
      </c>
      <c r="D68" s="12" t="inlineStr">
        <is>
          <t>This is a short diagnostic assessment covering the topic of Fractions, Decimals and Percentages.</t>
        </is>
      </c>
      <c r="E68" s="12" t="inlineStr">
        <is>
          <t>8b7976d6-924b-43db-908e-d325df914567</t>
        </is>
      </c>
    </row>
    <row r="69" ht="45" customHeight="1">
      <c r="A69" s="12" t="inlineStr">
        <is>
          <t>Number</t>
        </is>
      </c>
      <c r="B69" s="12" t="inlineStr">
        <is>
          <t>Fractions, Decimals and Percentages</t>
        </is>
      </c>
      <c r="C69" s="13" t="inlineStr">
        <is>
          <t>Introduction to Fractions, Decimals and Percentages [MF8.01]</t>
        </is>
      </c>
      <c r="D69" s="12" t="inlineStr">
        <is>
          <t>This nugget has learning material and questions covering the topic of an Introduction to Fractions, Decimals and Percentages.</t>
        </is>
      </c>
      <c r="E69" s="12" t="inlineStr">
        <is>
          <t>24b73690-28c6-42c3-a1d9-71e6fd16bc23</t>
        </is>
      </c>
    </row>
    <row r="70" ht="45" customHeight="1">
      <c r="A70" s="12" t="inlineStr">
        <is>
          <t>Number</t>
        </is>
      </c>
      <c r="B70" s="12" t="inlineStr">
        <is>
          <t>Fractions, Decimals and Percentages</t>
        </is>
      </c>
      <c r="C70" s="13" t="inlineStr">
        <is>
          <t>Converting Fractions to Denominator 100 [MD5.01]</t>
        </is>
      </c>
      <c r="D70" s="12" t="inlineStr">
        <is>
          <t>This nugget has learning material and questions covering the topic of Converting Fractions to Denominator 100 (Level 1).</t>
        </is>
      </c>
      <c r="E70" s="12" t="inlineStr">
        <is>
          <t>87800163-d13c-48ce-ad58-01b54cc5a0e3</t>
        </is>
      </c>
    </row>
    <row r="71" ht="45" customHeight="1">
      <c r="A71" s="12" t="inlineStr">
        <is>
          <t>Number</t>
        </is>
      </c>
      <c r="B71" s="12" t="inlineStr">
        <is>
          <t>Fractions, Decimals and Percentages</t>
        </is>
      </c>
      <c r="C71" s="13" t="inlineStr">
        <is>
          <t>Fractions to Percentage [MD5.02]</t>
        </is>
      </c>
      <c r="D71" s="12" t="inlineStr">
        <is>
          <t>This nugget has learning material and questions covering the topic of Fractions to Percentages (Non Calc) (Level 1).</t>
        </is>
      </c>
      <c r="E71" s="12" t="inlineStr">
        <is>
          <t>713c80d0-8788-44cf-891b-3dd799e76734</t>
        </is>
      </c>
    </row>
    <row r="72" ht="45" customHeight="1">
      <c r="A72" s="12" t="inlineStr">
        <is>
          <t>Number</t>
        </is>
      </c>
      <c r="B72" s="12" t="inlineStr">
        <is>
          <t>Fractions, Decimals and Percentages</t>
        </is>
      </c>
      <c r="C72" s="13" t="inlineStr">
        <is>
          <t>Fractions to Percentages (Basic Calculator) [MD5.11]</t>
        </is>
      </c>
      <c r="D72" s="12" t="inlineStr">
        <is>
          <t>This nugget covers converting fractions to percentages using a basic calculator.</t>
        </is>
      </c>
      <c r="E72" s="12" t="inlineStr">
        <is>
          <t>39748955-1773-4086-a054-d2111e6316a8</t>
        </is>
      </c>
    </row>
    <row r="73" ht="45" customHeight="1">
      <c r="A73" s="12" t="inlineStr">
        <is>
          <t>Number</t>
        </is>
      </c>
      <c r="B73" s="12" t="inlineStr">
        <is>
          <t>Fractions, Decimals and Percentages</t>
        </is>
      </c>
      <c r="C73" s="13" t="inlineStr">
        <is>
          <t>Fractions to Percentages (Scientific calculator) [MD5.03]</t>
        </is>
      </c>
      <c r="D73" s="12" t="inlineStr">
        <is>
          <t>This nugget has learning material and questions covering the topic of Fractions to Percentages (Calc)  (Level 1).</t>
        </is>
      </c>
      <c r="E73" s="12" t="inlineStr">
        <is>
          <t>7951fcf5-2049-41ae-826a-4515735d4f92</t>
        </is>
      </c>
    </row>
    <row r="74" ht="45" customHeight="1">
      <c r="A74" s="12" t="inlineStr">
        <is>
          <t>Number</t>
        </is>
      </c>
      <c r="B74" s="12" t="inlineStr">
        <is>
          <t>Fractions, Decimals and Percentages</t>
        </is>
      </c>
      <c r="C74" s="13" t="inlineStr">
        <is>
          <t>Decimals to Percentage [MD5.04]</t>
        </is>
      </c>
      <c r="D74" s="12" t="inlineStr">
        <is>
          <t>This nugget has learning material and questions covering the topic of Decimals to Percentages (Non Calc) (Level 1).</t>
        </is>
      </c>
      <c r="E74" s="12" t="inlineStr">
        <is>
          <t>0e153706-3e6e-4663-a6f1-2575475150f8</t>
        </is>
      </c>
    </row>
    <row r="75" ht="45" customHeight="1">
      <c r="A75" s="12" t="inlineStr">
        <is>
          <t>Number</t>
        </is>
      </c>
      <c r="B75" s="12" t="inlineStr">
        <is>
          <t>Fractions, Decimals and Percentages</t>
        </is>
      </c>
      <c r="C75" s="13" t="inlineStr">
        <is>
          <t>Percentage to Decimals [MD5.05]</t>
        </is>
      </c>
      <c r="D75" s="12" t="inlineStr">
        <is>
          <t>This nugget has learning material and questions covering the topic of Percentages to Decimals (Non Calc) (Level 1).</t>
        </is>
      </c>
      <c r="E75" s="12" t="inlineStr">
        <is>
          <t>50d56841-1fb3-4016-94e9-3d45059f26fa</t>
        </is>
      </c>
    </row>
    <row r="76" ht="45" customHeight="1">
      <c r="A76" s="12" t="inlineStr">
        <is>
          <t>Number</t>
        </is>
      </c>
      <c r="B76" s="12" t="inlineStr">
        <is>
          <t>Fractions, Decimals and Percentages</t>
        </is>
      </c>
      <c r="C76" s="13" t="inlineStr">
        <is>
          <t>Fractions to Decimals 1 [MD5.06]</t>
        </is>
      </c>
      <c r="D76" s="12" t="inlineStr">
        <is>
          <t>This nugget has learning material and questions covering the topic of Fractions to Decimals (Non Calc) (Level 1).</t>
        </is>
      </c>
      <c r="E76" s="12" t="inlineStr">
        <is>
          <t>43f77e66-ca2e-4bbb-9b36-7b2a59099cf4</t>
        </is>
      </c>
    </row>
    <row r="77" ht="45" customHeight="1">
      <c r="A77" s="12" t="inlineStr">
        <is>
          <t>Number</t>
        </is>
      </c>
      <c r="B77" s="12" t="inlineStr">
        <is>
          <t>Fractions, Decimals and Percentages</t>
        </is>
      </c>
      <c r="C77" s="13" t="inlineStr">
        <is>
          <t>Fractions to Decimals 2 [MD5.07]</t>
        </is>
      </c>
      <c r="D77" s="12" t="inlineStr">
        <is>
          <t>This nugget has learning material and questions covering the topic of Fractions to Decimals (Non Calc) 2 (Level 1).</t>
        </is>
      </c>
      <c r="E77" s="12" t="inlineStr">
        <is>
          <t>f70bc88b-2cdf-45ad-9f44-92028e596aa7</t>
        </is>
      </c>
    </row>
    <row r="78" ht="45" customHeight="1">
      <c r="A78" s="12" t="inlineStr">
        <is>
          <t>Number</t>
        </is>
      </c>
      <c r="B78" s="12" t="inlineStr">
        <is>
          <t>Fractions, Decimals and Percentages</t>
        </is>
      </c>
      <c r="C78" s="13" t="inlineStr">
        <is>
          <t>Fractions to Decimals (Basic Calculator) [MD5.12]</t>
        </is>
      </c>
      <c r="D78" s="12" t="inlineStr">
        <is>
          <t>This nugget covers converting fractions to decimals using a basic calculator.</t>
        </is>
      </c>
      <c r="E78" s="12" t="inlineStr">
        <is>
          <t>9b4e99a5-2f46-4bda-aa7b-5dfd8859b017</t>
        </is>
      </c>
    </row>
    <row r="79" ht="45" customHeight="1">
      <c r="A79" s="12" t="inlineStr">
        <is>
          <t>Number</t>
        </is>
      </c>
      <c r="B79" s="12" t="inlineStr">
        <is>
          <t>Fractions, Decimals and Percentages</t>
        </is>
      </c>
      <c r="C79" s="13" t="inlineStr">
        <is>
          <t>Fractions to Decimals (Scientific calculator) [MD5.08]</t>
        </is>
      </c>
      <c r="D79" s="12" t="inlineStr">
        <is>
          <t>This nugget has learning material and questions covering the topic of Fractions to Decimals (Calc) (Level 1).</t>
        </is>
      </c>
      <c r="E79" s="12" t="inlineStr">
        <is>
          <t>9552d0b0-8041-4301-93ec-116b461292a9</t>
        </is>
      </c>
    </row>
    <row r="80" ht="45" customHeight="1">
      <c r="A80" s="12" t="inlineStr">
        <is>
          <t>Number</t>
        </is>
      </c>
      <c r="B80" s="12" t="inlineStr">
        <is>
          <t>Fractions, Decimals and Percentages</t>
        </is>
      </c>
      <c r="C80" s="13" t="inlineStr">
        <is>
          <t>Percentage to Fractions [MD5.09]</t>
        </is>
      </c>
      <c r="D80" s="12" t="inlineStr">
        <is>
          <t>This nugget has learning material and questions covering the topic of Percentages to Fractions (Non Calc) (Level 1).</t>
        </is>
      </c>
      <c r="E80" s="12" t="inlineStr">
        <is>
          <t>8c9f0b93-8d88-4889-b97c-283bccef0305</t>
        </is>
      </c>
    </row>
    <row r="81" ht="45" customHeight="1">
      <c r="A81" s="12" t="inlineStr">
        <is>
          <t>Number</t>
        </is>
      </c>
      <c r="B81" s="12" t="inlineStr">
        <is>
          <t>Fractions, Decimals and Percentages</t>
        </is>
      </c>
      <c r="C81" s="13" t="inlineStr">
        <is>
          <t>Percentage to Fractions (Scientific calculator) [MD5.10]</t>
        </is>
      </c>
      <c r="D81" s="12" t="inlineStr">
        <is>
          <t>This nugget has learning material and questions covering the topic of Percentages to Fractions (Calc) (Level 1).</t>
        </is>
      </c>
      <c r="E81" s="12" t="inlineStr">
        <is>
          <t>8fe26096-ac16-40b8-9fd5-3f2d4b7bfaf4</t>
        </is>
      </c>
    </row>
    <row r="82" ht="45" customHeight="1">
      <c r="A82" s="12" t="inlineStr">
        <is>
          <t>Number</t>
        </is>
      </c>
      <c r="B82" s="12" t="inlineStr">
        <is>
          <t>Fractions, Decimals and Percentages</t>
        </is>
      </c>
      <c r="C82" s="13" t="inlineStr">
        <is>
          <t>Ordering Fractions, Decimals and Percentages 1: Unit Fractions (Non-Calculator) [MF8.14]</t>
        </is>
      </c>
      <c r="D82" s="12" t="inlineStr">
        <is>
          <t>This nugget has learning material and questions covering the topic of Ordering Fractions, Decimals &amp; Percentages 1.</t>
        </is>
      </c>
      <c r="E82" s="12" t="inlineStr">
        <is>
          <t>af14a918-5814-46cb-90c3-8ff4647a94fd</t>
        </is>
      </c>
    </row>
    <row r="83" ht="45" customHeight="1">
      <c r="A83" s="12" t="inlineStr">
        <is>
          <t>Number</t>
        </is>
      </c>
      <c r="B83" s="12" t="inlineStr">
        <is>
          <t>Rounding</t>
        </is>
      </c>
      <c r="C83" s="13" t="inlineStr">
        <is>
          <t>Diagnostic: Rounding [MD0.10]</t>
        </is>
      </c>
      <c r="D83" s="12" t="inlineStr">
        <is>
          <t>This is a short diagnostic assessment covering the topic of Rounding.</t>
        </is>
      </c>
      <c r="E83" s="12" t="inlineStr">
        <is>
          <t>d6819ecb-5c28-48f5-abd0-6db78551af53</t>
        </is>
      </c>
    </row>
    <row r="84" ht="45" customHeight="1">
      <c r="A84" s="12" t="inlineStr">
        <is>
          <t>Number</t>
        </is>
      </c>
      <c r="B84" s="12" t="inlineStr">
        <is>
          <t>Rounding</t>
        </is>
      </c>
      <c r="C84" s="13" t="inlineStr">
        <is>
          <t>Rounding to the nearest 10, 100 and 1000 [MD6.01]</t>
        </is>
      </c>
      <c r="D84" s="12" t="inlineStr">
        <is>
          <t>This nugget has learning material and questions covering the topic of Rounding to the nearest 10, 100 and 1000 (Level 1).</t>
        </is>
      </c>
      <c r="E84" s="12" t="inlineStr">
        <is>
          <t>9fc85e11-f383-42a8-8171-6bac823a43d6</t>
        </is>
      </c>
    </row>
    <row r="85" ht="45" customHeight="1">
      <c r="A85" s="12" t="inlineStr">
        <is>
          <t>Number</t>
        </is>
      </c>
      <c r="B85" s="12" t="inlineStr">
        <is>
          <t>Rounding</t>
        </is>
      </c>
      <c r="C85" s="13" t="inlineStr">
        <is>
          <t>Rounding to the Nearest Whole Number [MD6.02]</t>
        </is>
      </c>
      <c r="D85" s="12" t="inlineStr">
        <is>
          <t>This nugget has learning material and questions covering the topic of Rounding to the nearest whole number (Level 1).</t>
        </is>
      </c>
      <c r="E85" s="12" t="inlineStr">
        <is>
          <t>5ecc7e76-c643-4b03-a743-b566f8490c62</t>
        </is>
      </c>
    </row>
    <row r="86" ht="45" customHeight="1">
      <c r="A86" s="12" t="inlineStr">
        <is>
          <t>Number</t>
        </is>
      </c>
      <c r="B86" s="12" t="inlineStr">
        <is>
          <t>Rounding</t>
        </is>
      </c>
      <c r="C86" s="13" t="inlineStr">
        <is>
          <t>Rounding to 1 Decimal Place [MD6.03]</t>
        </is>
      </c>
      <c r="D86" s="12" t="inlineStr">
        <is>
          <t>This nugget has learning material and questions covering the topic of Rounding to 1 decimal place (Level 1).</t>
        </is>
      </c>
      <c r="E86" s="12" t="inlineStr">
        <is>
          <t>2c778aa6-4970-4844-b091-2aab4b846b52</t>
        </is>
      </c>
    </row>
    <row r="87" ht="45" customHeight="1">
      <c r="A87" s="12" t="inlineStr">
        <is>
          <t>Number</t>
        </is>
      </c>
      <c r="B87" s="12" t="inlineStr">
        <is>
          <t>Rounding</t>
        </is>
      </c>
      <c r="C87" s="13" t="inlineStr">
        <is>
          <t>Rounding to 2 Decimal Places [MD6.04]</t>
        </is>
      </c>
      <c r="D87" s="12" t="inlineStr">
        <is>
          <t>This nugget has learning material and questions covering the topic of Rounding to 2 decimal places (Level 1).</t>
        </is>
      </c>
      <c r="E87" s="12" t="inlineStr">
        <is>
          <t>08ebdabf-e469-49a3-9052-dfae6e11edf3</t>
        </is>
      </c>
    </row>
    <row r="88" ht="45" customHeight="1">
      <c r="A88" s="12" t="inlineStr">
        <is>
          <t>Number</t>
        </is>
      </c>
      <c r="B88" s="12" t="inlineStr">
        <is>
          <t>Rounding</t>
        </is>
      </c>
      <c r="C88" s="13" t="inlineStr">
        <is>
          <t>Introduction to Estimation [MD6.05]</t>
        </is>
      </c>
      <c r="D88" s="12" t="inlineStr">
        <is>
          <t>This nugget has learning material and questions covering the topic of Introduction to Estimation (Level 1).</t>
        </is>
      </c>
      <c r="E88" s="12" t="inlineStr">
        <is>
          <t>fa1d1ddd-a1de-41f4-bbd1-2c9ecbaf3e52</t>
        </is>
      </c>
    </row>
    <row r="89" ht="45" customHeight="1">
      <c r="A89" s="12" t="inlineStr">
        <is>
          <t>Number</t>
        </is>
      </c>
      <c r="B89" s="12" t="inlineStr">
        <is>
          <t>Rounding</t>
        </is>
      </c>
      <c r="C89" s="13" t="inlineStr">
        <is>
          <t>Estimation: Functional Skills [MD6.06]</t>
        </is>
      </c>
      <c r="D89" s="12" t="inlineStr">
        <is>
          <t>This nugget has learning material and questions covering the topic of Estimation: Functional Skills.</t>
        </is>
      </c>
      <c r="E89" s="12" t="inlineStr">
        <is>
          <t>1a91ec8c-80bf-428b-9bd2-34df2a311a5c</t>
        </is>
      </c>
    </row>
    <row r="90" ht="45" customHeight="1">
      <c r="A90" s="12" t="inlineStr">
        <is>
          <t>Number</t>
        </is>
      </c>
      <c r="B90" s="12" t="inlineStr">
        <is>
          <t>Rounding</t>
        </is>
      </c>
      <c r="C90" s="13" t="inlineStr">
        <is>
          <t>Estimating and Checking Results [MD6.07]</t>
        </is>
      </c>
      <c r="D90" s="12" t="inlineStr">
        <is>
          <t>This nugget covers skills that can be used to check answers, including using inverse operations, checking the final digit, estimation and checking that the answer makes sense in context.</t>
        </is>
      </c>
      <c r="E90" s="12" t="inlineStr">
        <is>
          <t>d0127acd-b994-4d53-90ab-a3e61561734e</t>
        </is>
      </c>
    </row>
    <row r="91" ht="45" customHeight="1">
      <c r="A91" s="12" t="inlineStr">
        <is>
          <t>Number</t>
        </is>
      </c>
      <c r="B91" s="12" t="inlineStr">
        <is>
          <t>Ratio and Proportion</t>
        </is>
      </c>
      <c r="C91" s="13" t="inlineStr">
        <is>
          <t>Diagnostic: Ratio and Proportion [MD0.11]</t>
        </is>
      </c>
      <c r="D91" s="12" t="inlineStr">
        <is>
          <t>This is a short diagnostic assessment covering the topic of Ratio and Proportion.</t>
        </is>
      </c>
      <c r="E91" s="12" t="inlineStr">
        <is>
          <t>7776c8e4-fda2-4b35-ba9a-11eb0a96318e</t>
        </is>
      </c>
    </row>
    <row r="92" ht="45" customHeight="1">
      <c r="A92" s="12" t="inlineStr">
        <is>
          <t>Number</t>
        </is>
      </c>
      <c r="B92" s="12" t="inlineStr">
        <is>
          <t>Ratio and Proportion</t>
        </is>
      </c>
      <c r="C92" s="13" t="inlineStr">
        <is>
          <t>Introduction to Ratio [MF15.01]</t>
        </is>
      </c>
      <c r="D92" s="12" t="inlineStr">
        <is>
          <t>This nugget has learning material and questions covering the topic of an Introduction to Ratio.</t>
        </is>
      </c>
      <c r="E92" s="12" t="inlineStr">
        <is>
          <t>a54c1392-c308-43a2-82d3-c0494a6c9436</t>
        </is>
      </c>
    </row>
    <row r="93" ht="45" customHeight="1">
      <c r="A93" s="12" t="inlineStr">
        <is>
          <t>Number</t>
        </is>
      </c>
      <c r="B93" s="12" t="inlineStr">
        <is>
          <t>Ratio and Proportion</t>
        </is>
      </c>
      <c r="C93" s="13" t="inlineStr">
        <is>
          <t>Simplifying Ratios [MD8.01]</t>
        </is>
      </c>
      <c r="D93" s="12" t="inlineStr">
        <is>
          <t>This nugget has learning material and questions covering the topic of Simplifying Ratios (Level 1).</t>
        </is>
      </c>
      <c r="E93" s="12" t="inlineStr">
        <is>
          <t>02857917-9864-412e-964f-61eb3f81a8a9</t>
        </is>
      </c>
    </row>
    <row r="94" ht="45" customHeight="1">
      <c r="A94" s="12" t="inlineStr">
        <is>
          <t>Number</t>
        </is>
      </c>
      <c r="B94" s="12" t="inlineStr">
        <is>
          <t>Ratio and Proportion</t>
        </is>
      </c>
      <c r="C94" s="13" t="inlineStr">
        <is>
          <t>Converting Fractions into Ratios [MF15.12]</t>
        </is>
      </c>
      <c r="D94" s="12" t="inlineStr">
        <is>
          <t>This nugget has learning material and questions covering the topic of converting fractions into ratios.</t>
        </is>
      </c>
      <c r="E94" s="12" t="inlineStr">
        <is>
          <t>3dd802c2-6e1b-436d-bfc1-fea0371a3e24</t>
        </is>
      </c>
    </row>
    <row r="95" ht="45" customHeight="1">
      <c r="A95" s="12" t="inlineStr">
        <is>
          <t>Number</t>
        </is>
      </c>
      <c r="B95" s="12" t="inlineStr">
        <is>
          <t>Ratio and Proportion</t>
        </is>
      </c>
      <c r="C95" s="13" t="inlineStr">
        <is>
          <t>Sharing with a Given Ratio: Modelling [MF15.15]</t>
        </is>
      </c>
      <c r="D95" s="12" t="inlineStr">
        <is>
          <t>This nugget has learning material and questions covering the topic of modelling sharing with a given ratio using bar models.</t>
        </is>
      </c>
      <c r="E95" s="12" t="inlineStr">
        <is>
          <t>e39538e6-4a8c-4263-81ec-7961de6f27f1</t>
        </is>
      </c>
    </row>
    <row r="96" ht="45" customHeight="1">
      <c r="A96" s="12" t="inlineStr">
        <is>
          <t>Number</t>
        </is>
      </c>
      <c r="B96" s="12" t="inlineStr">
        <is>
          <t>Ratio and Proportion</t>
        </is>
      </c>
      <c r="C96" s="13" t="inlineStr">
        <is>
          <t>Sharing with a Given Ratio 1 [MD8.02]</t>
        </is>
      </c>
      <c r="D96" s="12" t="inlineStr">
        <is>
          <t>This nugget has learning material and questions covering the topic of Sharing with a Given Ratio 1 (Level 1).</t>
        </is>
      </c>
      <c r="E96" s="12" t="inlineStr">
        <is>
          <t>128ff0f2-2d2d-4f34-857f-59dc403eb197</t>
        </is>
      </c>
    </row>
    <row r="97" ht="45" customHeight="1">
      <c r="A97" s="12" t="inlineStr">
        <is>
          <t>Number</t>
        </is>
      </c>
      <c r="B97" s="12" t="inlineStr">
        <is>
          <t>Ratio and Proportion</t>
        </is>
      </c>
      <c r="C97" s="13" t="inlineStr">
        <is>
          <t>Sharing with a Given Ratio 2 (Calculator) [MD8.03]</t>
        </is>
      </c>
      <c r="D97" s="12" t="inlineStr">
        <is>
          <t>This nugget has learning material and questions covering the topic of Sharing with a Given Ratio 2 (Calculator) (Level 1).</t>
        </is>
      </c>
      <c r="E97" s="12" t="inlineStr">
        <is>
          <t>35b5fdac-7d45-40fb-b060-ff35ae100a12</t>
        </is>
      </c>
    </row>
    <row r="98" ht="45" customHeight="1">
      <c r="A98" s="12" t="inlineStr">
        <is>
          <t>Number</t>
        </is>
      </c>
      <c r="B98" s="12" t="inlineStr">
        <is>
          <t>Ratio and Proportion</t>
        </is>
      </c>
      <c r="C98" s="13" t="inlineStr">
        <is>
          <t>Introduction to Proportion [MD8.04]</t>
        </is>
      </c>
      <c r="D98" s="12" t="inlineStr">
        <is>
          <t>This nugget has learning material and questions covering the topic of an Introduction to Proportion (Level 1).</t>
        </is>
      </c>
      <c r="E98" s="12" t="inlineStr">
        <is>
          <t>44a9ac6e-bc56-4bdf-907b-60121d85246e</t>
        </is>
      </c>
    </row>
    <row r="99" ht="45" customHeight="1">
      <c r="A99" s="12" t="inlineStr">
        <is>
          <t>Number</t>
        </is>
      </c>
      <c r="B99" s="12" t="inlineStr">
        <is>
          <t>Ratio and Proportion</t>
        </is>
      </c>
      <c r="C99" s="13" t="inlineStr">
        <is>
          <t>Direct Proportion 1 [MD8.05]</t>
        </is>
      </c>
      <c r="D99" s="12" t="inlineStr">
        <is>
          <t>This nugget has learning material and questions covering the topic of Direct Proportion 1 (Level 1).</t>
        </is>
      </c>
      <c r="E99" s="12" t="inlineStr">
        <is>
          <t>ce1bb361-92f1-4c72-b0c8-97b445a7dfcf</t>
        </is>
      </c>
    </row>
    <row r="100" ht="45" customHeight="1">
      <c r="A100" s="12" t="inlineStr">
        <is>
          <t>Number</t>
        </is>
      </c>
      <c r="B100" s="12" t="inlineStr">
        <is>
          <t>Ratio and Proportion</t>
        </is>
      </c>
      <c r="C100" s="13" t="inlineStr">
        <is>
          <t>Recipe Ratio 1 [MD8.06]</t>
        </is>
      </c>
      <c r="D100" s="12" t="inlineStr">
        <is>
          <t>This nugget has learning material and questions covering the topic of Recipe Ratio 1 (Level 1).</t>
        </is>
      </c>
      <c r="E100" s="12" t="inlineStr">
        <is>
          <t>ce4409bb-9ab4-45fb-9e46-6363a9f6f878</t>
        </is>
      </c>
    </row>
    <row r="101" ht="45" customHeight="1">
      <c r="A101" s="12" t="inlineStr">
        <is>
          <t>Number</t>
        </is>
      </c>
      <c r="B101" s="12" t="inlineStr">
        <is>
          <t>Ratio and Proportion</t>
        </is>
      </c>
      <c r="C101" s="13" t="inlineStr">
        <is>
          <t>Better Value [MD8.07]</t>
        </is>
      </c>
      <c r="D101" s="12" t="inlineStr">
        <is>
          <t>This nugget has learning material and questions covering the topic of Better Value (Level 1).</t>
        </is>
      </c>
      <c r="E101" s="12" t="inlineStr">
        <is>
          <t>f53bedca-04ff-4b2c-929f-1bde0c7af1e5</t>
        </is>
      </c>
    </row>
    <row r="102" ht="45" customHeight="1">
      <c r="A102" s="12" t="inlineStr">
        <is>
          <t>Measures, Shape and Space</t>
        </is>
      </c>
      <c r="B102" s="12" t="inlineStr">
        <is>
          <t>Measures</t>
        </is>
      </c>
      <c r="C102" s="13" t="inlineStr">
        <is>
          <t>Diagnostic: Measures [MD0.12]</t>
        </is>
      </c>
      <c r="D102" s="12" t="inlineStr">
        <is>
          <t>This is a short diagnostic assessment covering the topic of Measures.</t>
        </is>
      </c>
      <c r="E102" s="12" t="inlineStr">
        <is>
          <t>32e82fe5-56be-446b-b4fb-5a15dd17cde1</t>
        </is>
      </c>
    </row>
    <row r="103" ht="45" customHeight="1">
      <c r="A103" s="12" t="inlineStr">
        <is>
          <t>Measures, Shape and Space</t>
        </is>
      </c>
      <c r="B103" s="12" t="inlineStr">
        <is>
          <t>Measures</t>
        </is>
      </c>
      <c r="C103" s="13" t="inlineStr">
        <is>
          <t>Reading Scales [MF36.01]</t>
        </is>
      </c>
      <c r="D103" s="12" t="inlineStr">
        <is>
          <t>This nugget has learning material and questions covering the topic of Reading Scales.</t>
        </is>
      </c>
      <c r="E103" s="12" t="inlineStr">
        <is>
          <t>488d469f-5ec1-4a53-b56b-a1b3da7ec705</t>
        </is>
      </c>
    </row>
    <row r="104" ht="45" customHeight="1">
      <c r="A104" s="12" t="inlineStr">
        <is>
          <t>Measures, Shape and Space</t>
        </is>
      </c>
      <c r="B104" s="12" t="inlineStr">
        <is>
          <t>Measures</t>
        </is>
      </c>
      <c r="C104" s="13" t="inlineStr">
        <is>
          <t>Metric Units [MF36.02]</t>
        </is>
      </c>
      <c r="D104" s="12" t="inlineStr">
        <is>
          <t>This nugget has learning material and questions covering the topic of Metric Units.</t>
        </is>
      </c>
      <c r="E104" s="12" t="inlineStr">
        <is>
          <t>2c5e43ab-03b8-4e5f-bc8f-324267ad6227</t>
        </is>
      </c>
    </row>
    <row r="105" ht="45" customHeight="1">
      <c r="A105" s="12" t="inlineStr">
        <is>
          <t>Measures, Shape and Space</t>
        </is>
      </c>
      <c r="B105" s="12" t="inlineStr">
        <is>
          <t>Measures</t>
        </is>
      </c>
      <c r="C105" s="13" t="inlineStr">
        <is>
          <t>Estimating with Metric Units [MD10.01]</t>
        </is>
      </c>
      <c r="D105" s="12" t="inlineStr">
        <is>
          <t>This nugget has questions on estimating using metric or imperial measures of length, mass and volume.</t>
        </is>
      </c>
      <c r="E105" s="12" t="inlineStr">
        <is>
          <t>5e777ea4-4a56-4e6a-9392-0a7d5dd18f8d</t>
        </is>
      </c>
    </row>
    <row r="106" ht="45" customHeight="1">
      <c r="A106" s="12" t="inlineStr">
        <is>
          <t>Measures, Shape and Space</t>
        </is>
      </c>
      <c r="B106" s="12" t="inlineStr">
        <is>
          <t>Measures</t>
        </is>
      </c>
      <c r="C106" s="13" t="inlineStr">
        <is>
          <t>Adding and Subtracting Metric Measures [MD10.11]</t>
        </is>
      </c>
      <c r="D106" s="12" t="inlineStr">
        <is>
          <t xml:space="preserve">This nugget covers the addition and subtraction of metric quantities of length, mass and capacity. These questions involve decimal quantities, but without conversions between quantities. </t>
        </is>
      </c>
      <c r="E106" s="12" t="inlineStr">
        <is>
          <t>062ec6f8-969c-4fba-986c-b9c4339e0062</t>
        </is>
      </c>
    </row>
    <row r="107" ht="45" customHeight="1">
      <c r="A107" s="12" t="inlineStr">
        <is>
          <t>Measures, Shape and Space</t>
        </is>
      </c>
      <c r="B107" s="12" t="inlineStr">
        <is>
          <t>Measures</t>
        </is>
      </c>
      <c r="C107" s="13" t="inlineStr">
        <is>
          <t>Converting Metric Length (One-Step) [MD10.02]</t>
        </is>
      </c>
      <c r="D107" s="12" t="inlineStr">
        <is>
          <t>This nugget has learning material and questions covering the topic of Converting Metric Length (One-Step) (Level 1).</t>
        </is>
      </c>
      <c r="E107" s="12" t="inlineStr">
        <is>
          <t>7c7fc325-b6c3-4702-af14-f1c59d63079b</t>
        </is>
      </c>
    </row>
    <row r="108" ht="45" customHeight="1">
      <c r="A108" s="12" t="inlineStr">
        <is>
          <t>Measures, Shape and Space</t>
        </is>
      </c>
      <c r="B108" s="12" t="inlineStr">
        <is>
          <t>Measures</t>
        </is>
      </c>
      <c r="C108" s="13" t="inlineStr">
        <is>
          <t>Converting Metric Mass (One-Step) [MD10.03]</t>
        </is>
      </c>
      <c r="D108" s="12" t="inlineStr">
        <is>
          <t>This nugget has learning material and questions covering the topic of Converting Metric Mass (One-Step). (Level 1)</t>
        </is>
      </c>
      <c r="E108" s="12" t="inlineStr">
        <is>
          <t>b836d996-fa36-4ce7-98a7-0880d8a37358</t>
        </is>
      </c>
    </row>
    <row r="109" ht="45" customHeight="1">
      <c r="A109" s="12" t="inlineStr">
        <is>
          <t>Measures, Shape and Space</t>
        </is>
      </c>
      <c r="B109" s="12" t="inlineStr">
        <is>
          <t>Measures</t>
        </is>
      </c>
      <c r="C109" s="13" t="inlineStr">
        <is>
          <t>Converting Metric Capacity [MD10.04]</t>
        </is>
      </c>
      <c r="D109" s="12" t="inlineStr">
        <is>
          <t>This nugget has learning material and questions covering the topic of Converting Metric Capacity. (Level 1)</t>
        </is>
      </c>
      <c r="E109" s="12" t="inlineStr">
        <is>
          <t>d9233d34-967e-4e56-95bc-f2c2471eb2c3</t>
        </is>
      </c>
    </row>
    <row r="110" ht="45" customHeight="1">
      <c r="A110" s="12" t="inlineStr">
        <is>
          <t>Measures, Shape and Space</t>
        </is>
      </c>
      <c r="B110" s="12" t="inlineStr">
        <is>
          <t>Measures</t>
        </is>
      </c>
      <c r="C110" s="13" t="inlineStr">
        <is>
          <t>Using Scales on a Map [MD10.09]</t>
        </is>
      </c>
      <c r="D110" s="12" t="inlineStr">
        <is>
          <t>This nugget has learning material and questions covering the topic of Using Scales on a Map. (Level 1)</t>
        </is>
      </c>
      <c r="E110" s="12" t="inlineStr">
        <is>
          <t>c4b9658b-e24d-4728-b114-42b926f743a4</t>
        </is>
      </c>
    </row>
    <row r="111" ht="45" customHeight="1">
      <c r="A111" s="12" t="inlineStr">
        <is>
          <t>Measures, Shape and Space</t>
        </is>
      </c>
      <c r="B111" s="12" t="inlineStr">
        <is>
          <t>Time and Money</t>
        </is>
      </c>
      <c r="C111" s="13" t="inlineStr">
        <is>
          <t>Diagnostic: Time and Money [MD0.13]</t>
        </is>
      </c>
      <c r="D111" s="12" t="inlineStr">
        <is>
          <t>This is a short diagnostic assessment covering the topic of Time and Money.</t>
        </is>
      </c>
      <c r="E111" s="12" t="inlineStr">
        <is>
          <t>7ea1bcc8-09e7-470d-ac41-b0cc8c609457</t>
        </is>
      </c>
    </row>
    <row r="112" ht="45" customHeight="1">
      <c r="A112" s="12" t="inlineStr">
        <is>
          <t>Measures, Shape and Space</t>
        </is>
      </c>
      <c r="B112" s="12" t="inlineStr">
        <is>
          <t>Time and Money</t>
        </is>
      </c>
      <c r="C112" s="13" t="inlineStr">
        <is>
          <t>Converting between Pounds (£) and Pence (p) [MD10.10]</t>
        </is>
      </c>
      <c r="D112" s="12" t="inlineStr">
        <is>
          <t>This nugget has learning material and questions covering the topic of Converting between pounds (£) and pence (p) (Level 1).</t>
        </is>
      </c>
      <c r="E112" s="12" t="inlineStr">
        <is>
          <t>70a8965e-17b3-49cb-b128-9cc0c86e3c9f</t>
        </is>
      </c>
    </row>
    <row r="113" ht="45" customHeight="1">
      <c r="A113" s="12" t="inlineStr">
        <is>
          <t>Measures, Shape and Space</t>
        </is>
      </c>
      <c r="B113" s="12" t="inlineStr">
        <is>
          <t>Time and Money</t>
        </is>
      </c>
      <c r="C113" s="13" t="inlineStr">
        <is>
          <t>Reading a 12-Hour Clock 1: O'Clock and Half Past [MF37.01]</t>
        </is>
      </c>
      <c r="D113" s="12" t="inlineStr">
        <is>
          <t>This nugget involves reading the time from an analogue clock face and choosing the correct time given in words.</t>
        </is>
      </c>
      <c r="E113" s="12" t="inlineStr">
        <is>
          <t>f7f2a8c0-d665-46aa-9cad-481a5ad3fc79</t>
        </is>
      </c>
    </row>
    <row r="114" ht="45" customHeight="1">
      <c r="A114" s="12" t="inlineStr">
        <is>
          <t>Measures, Shape and Space</t>
        </is>
      </c>
      <c r="B114" s="12" t="inlineStr">
        <is>
          <t>Time and Money</t>
        </is>
      </c>
      <c r="C114" s="13" t="inlineStr">
        <is>
          <t>Reading a 12-Hour Clock 2: Multiples of 5 [MF37.02]</t>
        </is>
      </c>
      <c r="D114" s="12" t="inlineStr">
        <is>
          <t>This nugget has learning material and questions covering the topic of Reading a 12-Hour Clock 2: Multiples of 5.</t>
        </is>
      </c>
      <c r="E114" s="12" t="inlineStr">
        <is>
          <t>c4e658ad-f1ac-4cad-9198-20d1094a145f</t>
        </is>
      </c>
    </row>
    <row r="115" ht="45" customHeight="1">
      <c r="A115" s="12" t="inlineStr">
        <is>
          <t>Measures, Shape and Space</t>
        </is>
      </c>
      <c r="B115" s="12" t="inlineStr">
        <is>
          <t>Time and Money</t>
        </is>
      </c>
      <c r="C115" s="13" t="inlineStr">
        <is>
          <t>Reading a 12-Hour Clock 3: Mixed [MF37.03]</t>
        </is>
      </c>
      <c r="D115" s="12" t="inlineStr">
        <is>
          <t>This nugget has learning material and questions covering the topic of Reading a 12-Hour Clock 3: Mixed.</t>
        </is>
      </c>
      <c r="E115" s="12" t="inlineStr">
        <is>
          <t>cc255dfd-ea2a-4a7b-ad49-0465473c4b0a</t>
        </is>
      </c>
    </row>
    <row r="116" ht="45" customHeight="1">
      <c r="A116" s="12" t="inlineStr">
        <is>
          <t>Measures, Shape and Space</t>
        </is>
      </c>
      <c r="B116" s="12" t="inlineStr">
        <is>
          <t>Time and Money</t>
        </is>
      </c>
      <c r="C116" s="13" t="inlineStr">
        <is>
          <t>Converting Time: AM and PM [MD10.05]</t>
        </is>
      </c>
      <c r="D116" s="12" t="inlineStr">
        <is>
          <t>This nugget has learning material and questions covering the topic of Converting Time: AM and PM (Level 1).</t>
        </is>
      </c>
      <c r="E116" s="12" t="inlineStr">
        <is>
          <t>40a84876-9311-449c-915f-ac1bab34332c</t>
        </is>
      </c>
    </row>
    <row r="117" ht="45" customHeight="1">
      <c r="A117" s="12" t="inlineStr">
        <is>
          <t>Measures, Shape and Space</t>
        </is>
      </c>
      <c r="B117" s="12" t="inlineStr">
        <is>
          <t>Time and Money</t>
        </is>
      </c>
      <c r="C117" s="13" t="inlineStr">
        <is>
          <t>Converting Time: Seconds, Minutes and Hours [MD10.06]</t>
        </is>
      </c>
      <c r="D117" s="12" t="inlineStr">
        <is>
          <t>This nugget has learning material and questions covering the topic of Converting Time: Seconds, Minutes and Hours (Level 1).</t>
        </is>
      </c>
      <c r="E117" s="12" t="inlineStr">
        <is>
          <t>16c2df30-5982-4e67-a06c-94e2e35fddaf</t>
        </is>
      </c>
    </row>
    <row r="118" ht="45" customHeight="1">
      <c r="A118" s="12" t="inlineStr">
        <is>
          <t>Measures, Shape and Space</t>
        </is>
      </c>
      <c r="B118" s="12" t="inlineStr">
        <is>
          <t>Time and Money</t>
        </is>
      </c>
      <c r="C118" s="13" t="inlineStr">
        <is>
          <t>Calendar Months [MF37.07]</t>
        </is>
      </c>
      <c r="D118" s="12" t="inlineStr">
        <is>
          <t>This nugget has learning material and questions covering the topic of Calendar Months.</t>
        </is>
      </c>
      <c r="E118" s="12" t="inlineStr">
        <is>
          <t>ceba81bd-524d-4fb5-877c-7c935f64d395</t>
        </is>
      </c>
    </row>
    <row r="119" ht="45" customHeight="1">
      <c r="A119" s="12" t="inlineStr">
        <is>
          <t>Measures, Shape and Space</t>
        </is>
      </c>
      <c r="B119" s="12" t="inlineStr">
        <is>
          <t>Time and Money</t>
        </is>
      </c>
      <c r="C119" s="13" t="inlineStr">
        <is>
          <t>Converting Time: Days, Weeks and Years [MD10.07]</t>
        </is>
      </c>
      <c r="D119" s="12" t="inlineStr">
        <is>
          <t>This nugget has learning material and questions covering the topic of Converting Time: Days, Weeks and Years.</t>
        </is>
      </c>
      <c r="E119" s="12" t="inlineStr">
        <is>
          <t>2a851d80-708e-409c-8104-bd86f06d2597</t>
        </is>
      </c>
    </row>
    <row r="120" ht="45" customHeight="1">
      <c r="A120" s="12" t="inlineStr">
        <is>
          <t>Measures, Shape and Space</t>
        </is>
      </c>
      <c r="B120" s="12" t="inlineStr">
        <is>
          <t>Time and Money</t>
        </is>
      </c>
      <c r="C120" s="13" t="inlineStr">
        <is>
          <t>Converting Time: Mixed Units [MD10.08]</t>
        </is>
      </c>
      <c r="D120" s="12" t="inlineStr">
        <is>
          <t>This nugget has learning material and questions covering the topic of Converting Time: Mixed Units.</t>
        </is>
      </c>
      <c r="E120" s="12" t="inlineStr">
        <is>
          <t>acb715cd-86a8-4a6a-883c-cee10f09696c</t>
        </is>
      </c>
    </row>
    <row r="121" ht="45" customHeight="1">
      <c r="A121" s="12" t="inlineStr">
        <is>
          <t>Measures, Shape and Space</t>
        </is>
      </c>
      <c r="B121" s="12" t="inlineStr">
        <is>
          <t>Time and Money</t>
        </is>
      </c>
      <c r="C121" s="13" t="inlineStr">
        <is>
          <t>Problems with Time [MF37.09]</t>
        </is>
      </c>
      <c r="D121" s="12" t="inlineStr">
        <is>
          <t>This nugget has learning material and questions covering the topic of Problems with Time.</t>
        </is>
      </c>
      <c r="E121" s="12" t="inlineStr">
        <is>
          <t>c99897f8-1adf-4a77-b15c-344cc4423357</t>
        </is>
      </c>
    </row>
    <row r="122" ht="45" customHeight="1">
      <c r="A122" s="12" t="inlineStr">
        <is>
          <t>Measures, Shape and Space</t>
        </is>
      </c>
      <c r="B122" s="12" t="inlineStr">
        <is>
          <t>Time and Money</t>
        </is>
      </c>
      <c r="C122" s="13" t="inlineStr">
        <is>
          <t>Menus [MD7.01]</t>
        </is>
      </c>
      <c r="D122" s="12" t="inlineStr">
        <is>
          <t>This nugget has learning material and questions covering the topic of Menus (Level 1).</t>
        </is>
      </c>
      <c r="E122" s="12" t="inlineStr">
        <is>
          <t>9263b497-4d22-49ca-b1bb-b8c76e072435</t>
        </is>
      </c>
    </row>
    <row r="123" ht="45" customHeight="1">
      <c r="A123" s="12" t="inlineStr">
        <is>
          <t>Measures, Shape and Space</t>
        </is>
      </c>
      <c r="B123" s="12" t="inlineStr">
        <is>
          <t>Time and Money</t>
        </is>
      </c>
      <c r="C123" s="13" t="inlineStr">
        <is>
          <t>Wage Calculations [MD7.02]</t>
        </is>
      </c>
      <c r="D123" s="12" t="inlineStr">
        <is>
          <t>This nugget has learning material and questions covering the topic of Wage calculations (Level 1).</t>
        </is>
      </c>
      <c r="E123" s="12" t="inlineStr">
        <is>
          <t>994796c2-2337-4077-abe3-0f27179023df</t>
        </is>
      </c>
    </row>
    <row r="124" ht="45" customHeight="1">
      <c r="A124" s="12" t="inlineStr">
        <is>
          <t>Measures, Shape and Space</t>
        </is>
      </c>
      <c r="B124" s="12" t="inlineStr">
        <is>
          <t>Time and Money</t>
        </is>
      </c>
      <c r="C124" s="13" t="inlineStr">
        <is>
          <t>Profit and Loss 1 [MD7.03]</t>
        </is>
      </c>
      <c r="D124" s="12" t="inlineStr">
        <is>
          <t>This nugget has learning material and questions covering the topic of Profit &amp; Loss 1 (Level 1).</t>
        </is>
      </c>
      <c r="E124" s="12" t="inlineStr">
        <is>
          <t>93419462-366f-4257-881d-fbf923ee1185</t>
        </is>
      </c>
    </row>
    <row r="125" ht="45" customHeight="1">
      <c r="A125" s="12" t="inlineStr">
        <is>
          <t>Measures, Shape and Space</t>
        </is>
      </c>
      <c r="B125" s="12" t="inlineStr">
        <is>
          <t>Time and Money</t>
        </is>
      </c>
      <c r="C125" s="13" t="inlineStr">
        <is>
          <t>Profit and Loss 2 [MD7.04]</t>
        </is>
      </c>
      <c r="D125" s="12" t="inlineStr">
        <is>
          <t>This nugget has learning material and questions covering the topic of Profit &amp; Loss 2 (Level 1).</t>
        </is>
      </c>
      <c r="E125" s="12" t="inlineStr">
        <is>
          <t>c845e296-3319-4a61-9ac3-8a2fd243cc32</t>
        </is>
      </c>
    </row>
    <row r="126" ht="45" customHeight="1">
      <c r="A126" s="12" t="inlineStr">
        <is>
          <t>Measures, Shape and Space</t>
        </is>
      </c>
      <c r="B126" s="12" t="inlineStr">
        <is>
          <t>Angles</t>
        </is>
      </c>
      <c r="C126" s="13" t="inlineStr">
        <is>
          <t>Diagnostic: Angles [MD0.14]</t>
        </is>
      </c>
      <c r="D126" s="12" t="inlineStr">
        <is>
          <t>This is a short diagnostic assessment covering the topic of Angles.</t>
        </is>
      </c>
      <c r="E126" s="12" t="inlineStr">
        <is>
          <t>91f9f772-fd66-4f38-9b4d-497e387ee422</t>
        </is>
      </c>
    </row>
    <row r="127" ht="45" customHeight="1">
      <c r="A127" s="12" t="inlineStr">
        <is>
          <t>Measures, Shape and Space</t>
        </is>
      </c>
      <c r="B127" s="12" t="inlineStr">
        <is>
          <t>Angles</t>
        </is>
      </c>
      <c r="C127" s="13" t="inlineStr">
        <is>
          <t>Types of Angles 1: Diagrams [MF26.03]</t>
        </is>
      </c>
      <c r="D127" s="12" t="inlineStr">
        <is>
          <t>This nugget has learning material and questions covering the topic of Types of Angles 1.</t>
        </is>
      </c>
      <c r="E127" s="12" t="inlineStr">
        <is>
          <t>e1495ed9-57d8-451d-9aa1-81f0d0bab241</t>
        </is>
      </c>
    </row>
    <row r="128" ht="45" customHeight="1">
      <c r="A128" s="12" t="inlineStr">
        <is>
          <t>Measures, Shape and Space</t>
        </is>
      </c>
      <c r="B128" s="12" t="inlineStr">
        <is>
          <t>Angles</t>
        </is>
      </c>
      <c r="C128" s="13" t="inlineStr">
        <is>
          <t>Types of Angles 2: Numbers [MF26.04]</t>
        </is>
      </c>
      <c r="D128" s="12" t="inlineStr">
        <is>
          <t>This nugget has learning material and questions covering the topic of Types of Angles 2.</t>
        </is>
      </c>
      <c r="E128" s="12" t="inlineStr">
        <is>
          <t>b1e6382d-c19b-43de-a199-2909872dc0d8</t>
        </is>
      </c>
    </row>
    <row r="129" ht="45" customHeight="1">
      <c r="A129" s="12" t="inlineStr">
        <is>
          <t>Measures, Shape and Space</t>
        </is>
      </c>
      <c r="B129" s="12" t="inlineStr">
        <is>
          <t>Angles</t>
        </is>
      </c>
      <c r="C129" s="13" t="inlineStr">
        <is>
          <t>Estimating Angles [MD11.01]</t>
        </is>
      </c>
      <c r="D129" s="12" t="inlineStr">
        <is>
          <t>This nugget has learning material and questions covering the topic of Estimating Angles (Level 1).</t>
        </is>
      </c>
      <c r="E129" s="12" t="inlineStr">
        <is>
          <t>c711f817-aff0-4c9b-81a0-0207ebddbe98</t>
        </is>
      </c>
    </row>
    <row r="130" ht="45" customHeight="1">
      <c r="A130" s="12" t="inlineStr">
        <is>
          <t>Measures, Shape and Space</t>
        </is>
      </c>
      <c r="B130" s="12" t="inlineStr">
        <is>
          <t>Angles</t>
        </is>
      </c>
      <c r="C130" s="13" t="inlineStr">
        <is>
          <t>Measuring Angles 1: Angles &lt; 180° (horizontal) [MF26.11]</t>
        </is>
      </c>
      <c r="D130" s="12" t="inlineStr">
        <is>
          <t>This nugget has learning material and questions covering the topic of Measuring Angles 1.</t>
        </is>
      </c>
      <c r="E130" s="12" t="inlineStr">
        <is>
          <t>7b392955-40ca-43f8-b8b5-b22e5a6233ee</t>
        </is>
      </c>
    </row>
    <row r="131" ht="45" customHeight="1">
      <c r="A131" s="12" t="inlineStr">
        <is>
          <t>Measures, Shape and Space</t>
        </is>
      </c>
      <c r="B131" s="12" t="inlineStr">
        <is>
          <t>Angles</t>
        </is>
      </c>
      <c r="C131" s="13" t="inlineStr">
        <is>
          <t>Measuring Angles 2: Angles &lt; 180° [MF26.12]</t>
        </is>
      </c>
      <c r="D131" s="12" t="inlineStr">
        <is>
          <t>This nugget has learning material and questions covering the topic of Measuring Angles 2.</t>
        </is>
      </c>
      <c r="E131" s="12" t="inlineStr">
        <is>
          <t>ce18d6d2-1a4f-4a45-93b0-8b37e9a7c234</t>
        </is>
      </c>
    </row>
    <row r="132" ht="45" customHeight="1">
      <c r="A132" s="12" t="inlineStr">
        <is>
          <t>Measures, Shape and Space</t>
        </is>
      </c>
      <c r="B132" s="12" t="inlineStr">
        <is>
          <t>Angles</t>
        </is>
      </c>
      <c r="C132" s="13" t="inlineStr">
        <is>
          <t>Measuring Angles 3: Angles &gt; 180° [MF26.13]</t>
        </is>
      </c>
      <c r="D132" s="12" t="inlineStr">
        <is>
          <t>This nugget has learning material and questions covering the topic of Measuring Angles 3.</t>
        </is>
      </c>
      <c r="E132" s="12" t="inlineStr">
        <is>
          <t>d7e64c44-1780-4ffd-babf-fc159ddad5cf</t>
        </is>
      </c>
    </row>
    <row r="133" ht="45" customHeight="1">
      <c r="A133" s="12" t="inlineStr">
        <is>
          <t>Measures, Shape and Space</t>
        </is>
      </c>
      <c r="B133" s="12" t="inlineStr">
        <is>
          <t>Angles</t>
        </is>
      </c>
      <c r="C133" s="13" t="inlineStr">
        <is>
          <t>Drawing Angles [MD11.02]</t>
        </is>
      </c>
      <c r="D133" s="12" t="inlineStr">
        <is>
          <t>This nugget has learning material and questions covering the topic of Drawing Angles. (Level 1)</t>
        </is>
      </c>
      <c r="E133" s="12" t="inlineStr">
        <is>
          <t>534716b7-09e0-470c-928f-89dbb3db0db9</t>
        </is>
      </c>
    </row>
    <row r="134" ht="45" customHeight="1">
      <c r="A134" s="12" t="inlineStr">
        <is>
          <t>Measures, Shape and Space</t>
        </is>
      </c>
      <c r="B134" s="12" t="inlineStr">
        <is>
          <t>Angles</t>
        </is>
      </c>
      <c r="C134" s="13" t="inlineStr">
        <is>
          <t>Direction and Angles [MD11.05]</t>
        </is>
      </c>
      <c r="D134" s="12" t="inlineStr">
        <is>
          <t>This nugget has learning material and questions covering the topic of Direction and Angles (Level 1).</t>
        </is>
      </c>
      <c r="E134" s="12" t="inlineStr">
        <is>
          <t>4a4e8c54-6dee-4ab5-ad6c-1ad90b6063a9</t>
        </is>
      </c>
    </row>
    <row r="135" ht="45" customHeight="1">
      <c r="A135" s="12" t="inlineStr">
        <is>
          <t>Measures, Shape and Space</t>
        </is>
      </c>
      <c r="B135" s="12" t="inlineStr">
        <is>
          <t>2D and 3D Shapes</t>
        </is>
      </c>
      <c r="C135" s="13" t="inlineStr">
        <is>
          <t>Diagnostic: 2D and 3D Shapes [MD0.15]</t>
        </is>
      </c>
      <c r="D135" s="12" t="inlineStr">
        <is>
          <t>This is a short diagnostic assessment covering the topic of 2D and 3D Shapes.</t>
        </is>
      </c>
      <c r="E135" s="12" t="inlineStr">
        <is>
          <t>36ac2f34-96f6-4767-a5fa-7546438b586d</t>
        </is>
      </c>
    </row>
    <row r="136" ht="45" customHeight="1">
      <c r="A136" s="12" t="inlineStr">
        <is>
          <t>Measures, Shape and Space</t>
        </is>
      </c>
      <c r="B136" s="12" t="inlineStr">
        <is>
          <t>2D and 3D Shapes</t>
        </is>
      </c>
      <c r="C136" s="13" t="inlineStr">
        <is>
          <t>Key Terms in 2D Geometry [MF26.01]</t>
        </is>
      </c>
      <c r="D136" s="12" t="inlineStr">
        <is>
          <t>This nugget has learning material and questions covering the topic of Key Terms in 2D Geometry.</t>
        </is>
      </c>
      <c r="E136" s="12" t="inlineStr">
        <is>
          <t>0fa92733-0d18-4ac4-9655-dbf43606634d</t>
        </is>
      </c>
    </row>
    <row r="137" ht="45" customHeight="1">
      <c r="A137" s="12" t="inlineStr">
        <is>
          <t>Measures, Shape and Space</t>
        </is>
      </c>
      <c r="B137" s="12" t="inlineStr">
        <is>
          <t>2D and 3D Shapes</t>
        </is>
      </c>
      <c r="C137" s="13" t="inlineStr">
        <is>
          <t>Naming 2D Shapes [MF26.06]</t>
        </is>
      </c>
      <c r="D137" s="12" t="inlineStr">
        <is>
          <t>This nugget has learning material and questions covering the topic of Naming 2D Shapes.</t>
        </is>
      </c>
      <c r="E137" s="12" t="inlineStr">
        <is>
          <t>45f41eba-c906-48a4-8184-4093d24fb7a7</t>
        </is>
      </c>
    </row>
    <row r="138" ht="45" customHeight="1">
      <c r="A138" s="12" t="inlineStr">
        <is>
          <t>Measures, Shape and Space</t>
        </is>
      </c>
      <c r="B138" s="12" t="inlineStr">
        <is>
          <t>2D and 3D Shapes</t>
        </is>
      </c>
      <c r="C138" s="13" t="inlineStr">
        <is>
          <t>Reflective Symmetry [MF29.02]</t>
        </is>
      </c>
      <c r="D138" s="12" t="inlineStr">
        <is>
          <t>This nugget has learning material and questions covering the topic of Reflective Symmetry.</t>
        </is>
      </c>
      <c r="E138" s="12" t="inlineStr">
        <is>
          <t>8dd48b2f-4d4f-4cd9-a4a8-e42794e9ba72</t>
        </is>
      </c>
    </row>
    <row r="139" ht="45" customHeight="1">
      <c r="A139" s="12" t="inlineStr">
        <is>
          <t>Measures, Shape and Space</t>
        </is>
      </c>
      <c r="B139" s="12" t="inlineStr">
        <is>
          <t>2D and 3D Shapes</t>
        </is>
      </c>
      <c r="C139" s="13" t="inlineStr">
        <is>
          <t>Parallel and Perpendicular Lines [MD11.03]</t>
        </is>
      </c>
      <c r="D139" s="12" t="inlineStr">
        <is>
          <t>This nugget has learning material and questions covering the topic of Parallel and Perpendicular Lines (Level 1).</t>
        </is>
      </c>
      <c r="E139" s="12" t="inlineStr">
        <is>
          <t>798d85aa-5a5b-408b-b59e-ee8feec29157</t>
        </is>
      </c>
    </row>
    <row r="140" ht="45" customHeight="1">
      <c r="A140" s="12" t="inlineStr">
        <is>
          <t>Measures, Shape and Space</t>
        </is>
      </c>
      <c r="B140" s="12" t="inlineStr">
        <is>
          <t>2D and 3D Shapes</t>
        </is>
      </c>
      <c r="C140" s="13" t="inlineStr">
        <is>
          <t>Faces, Edges and Vertices [MF26.02]</t>
        </is>
      </c>
      <c r="D140" s="12" t="inlineStr">
        <is>
          <t>This nugget has learning material and questions covering the topic of Key Terms in 3D Geometry.</t>
        </is>
      </c>
      <c r="E140" s="12" t="inlineStr">
        <is>
          <t>521c4c8f-c4d6-4626-9e62-4488639ea125</t>
        </is>
      </c>
    </row>
    <row r="141" ht="45" customHeight="1">
      <c r="A141" s="12" t="inlineStr">
        <is>
          <t>Measures, Shape and Space</t>
        </is>
      </c>
      <c r="B141" s="12" t="inlineStr">
        <is>
          <t>2D and 3D Shapes</t>
        </is>
      </c>
      <c r="C141" s="13" t="inlineStr">
        <is>
          <t>Naming 3D Shapes [MF26.10]</t>
        </is>
      </c>
      <c r="D141" s="12" t="inlineStr">
        <is>
          <t>This nugget has learning material and questions covering the topic of Naming 3D Shapes.</t>
        </is>
      </c>
      <c r="E141" s="12" t="inlineStr">
        <is>
          <t>2541690c-718d-46ea-9896-efc5298db2c7</t>
        </is>
      </c>
    </row>
    <row r="142" ht="45" customHeight="1">
      <c r="A142" s="12" t="inlineStr">
        <is>
          <t>Measures, Shape and Space</t>
        </is>
      </c>
      <c r="B142" s="12" t="inlineStr">
        <is>
          <t>2D and 3D Shapes</t>
        </is>
      </c>
      <c r="C142" s="13" t="inlineStr">
        <is>
          <t>Nets of Cubes [MF33.02]</t>
        </is>
      </c>
      <c r="D142" s="12" t="inlineStr">
        <is>
          <t>This nugget has learning material and questions covering the topic of Nets of Cubes.</t>
        </is>
      </c>
      <c r="E142" s="12" t="inlineStr">
        <is>
          <t>060d2031-f1bf-49a8-9c12-ba5f83081131</t>
        </is>
      </c>
    </row>
    <row r="143" ht="45" customHeight="1">
      <c r="A143" s="12" t="inlineStr">
        <is>
          <t>Measures, Shape and Space</t>
        </is>
      </c>
      <c r="B143" s="12" t="inlineStr">
        <is>
          <t>2D and 3D Shapes</t>
        </is>
      </c>
      <c r="C143" s="13" t="inlineStr">
        <is>
          <t>Nets of 3D Shapes [MF33.05]</t>
        </is>
      </c>
      <c r="D143" s="12" t="inlineStr">
        <is>
          <t>This nugget shows how different nets fold up to make cuboids, cylinders, cones, pyramids with regular polygons as the base, and prisms.</t>
        </is>
      </c>
      <c r="E143" s="12" t="inlineStr">
        <is>
          <t>988687ba-d781-4e63-828d-f2b585b7e3dc</t>
        </is>
      </c>
    </row>
    <row r="144" ht="45" customHeight="1">
      <c r="A144" s="12" t="inlineStr">
        <is>
          <t>Measures, Shape and Space</t>
        </is>
      </c>
      <c r="B144" s="12" t="inlineStr">
        <is>
          <t>2D and 3D Shapes</t>
        </is>
      </c>
      <c r="C144" s="13" t="inlineStr">
        <is>
          <t>Plans and Elevations with Cuboids [MF33.03]</t>
        </is>
      </c>
      <c r="D144" s="12" t="inlineStr">
        <is>
          <t>This nugget has learning material and questions covering the topic of Plans and Elevations with Cuboids.</t>
        </is>
      </c>
      <c r="E144" s="12" t="inlineStr">
        <is>
          <t>99653930-8e3a-4b19-8c50-5df19b9f7f1a</t>
        </is>
      </c>
    </row>
    <row r="145" ht="45" customHeight="1">
      <c r="A145" s="12" t="inlineStr">
        <is>
          <t>Measures, Shape and Space</t>
        </is>
      </c>
      <c r="B145" s="12" t="inlineStr">
        <is>
          <t>2D and 3D Shapes</t>
        </is>
      </c>
      <c r="C145" s="13" t="inlineStr">
        <is>
          <t>Plans and Elevations [MF33.04]</t>
        </is>
      </c>
      <c r="D145" s="12" t="inlineStr">
        <is>
          <t>This nugget has learning material and questions covering the topic of Plans and Elevations.</t>
        </is>
      </c>
      <c r="E145" s="12" t="inlineStr">
        <is>
          <t>17072aa4-4633-4dce-9593-2df94b580170</t>
        </is>
      </c>
    </row>
    <row r="146" ht="45" customHeight="1">
      <c r="A146" s="12" t="inlineStr">
        <is>
          <t>Measures, Shape and Space</t>
        </is>
      </c>
      <c r="B146" s="12" t="inlineStr">
        <is>
          <t>2D and 3D Shapes</t>
        </is>
      </c>
      <c r="C146" s="13" t="inlineStr">
        <is>
          <t>Plan Drawings [MD11.04]</t>
        </is>
      </c>
      <c r="D146" s="12" t="inlineStr">
        <is>
          <t>This nugget has learning material and questions covering the topic of Plan Drawings (Level 1)</t>
        </is>
      </c>
      <c r="E146" s="12" t="inlineStr">
        <is>
          <t>a9c7825e-b47c-4256-97cf-2e4b298ff435</t>
        </is>
      </c>
    </row>
    <row r="147" ht="45" customHeight="1">
      <c r="A147" s="12" t="inlineStr">
        <is>
          <t>Measures, Shape and Space</t>
        </is>
      </c>
      <c r="B147" s="12" t="inlineStr">
        <is>
          <t>Area, Perimeter and Volume</t>
        </is>
      </c>
      <c r="C147" s="13" t="inlineStr">
        <is>
          <t>Diagnostic: Area, Perimeter and Volume [MD0.16]</t>
        </is>
      </c>
      <c r="D147" s="12" t="inlineStr">
        <is>
          <t>This is a short diagnostic assessment covering the topic of Area, Perimeter and Volume.</t>
        </is>
      </c>
      <c r="E147" s="12" t="inlineStr">
        <is>
          <t>a151e681-09d2-4e20-9116-cc8ed2f5c372</t>
        </is>
      </c>
    </row>
    <row r="148" ht="45" customHeight="1">
      <c r="A148" s="12" t="inlineStr">
        <is>
          <t>Measures, Shape and Space</t>
        </is>
      </c>
      <c r="B148" s="12" t="inlineStr">
        <is>
          <t>Area, Perimeter and Volume</t>
        </is>
      </c>
      <c r="C148" s="13" t="inlineStr">
        <is>
          <t>Perimeter by Counting [MF30.01]</t>
        </is>
      </c>
      <c r="D148" s="12" t="inlineStr">
        <is>
          <t>This nugget has learning material and questions covering the topic of Perimeter by Counting.</t>
        </is>
      </c>
      <c r="E148" s="12" t="inlineStr">
        <is>
          <t>3ac009c6-1f67-4465-bb62-0978b4b1e64a</t>
        </is>
      </c>
    </row>
    <row r="149" ht="45" customHeight="1">
      <c r="A149" s="12" t="inlineStr">
        <is>
          <t>Measures, Shape and Space</t>
        </is>
      </c>
      <c r="B149" s="12" t="inlineStr">
        <is>
          <t>Area, Perimeter and Volume</t>
        </is>
      </c>
      <c r="C149" s="13" t="inlineStr">
        <is>
          <t>Perimeter of Rectangles [MD12.01]</t>
        </is>
      </c>
      <c r="D149" s="12" t="inlineStr">
        <is>
          <t>This nugget has learning material and questions covering the topic of Perimeter of Rectangles.</t>
        </is>
      </c>
      <c r="E149" s="12" t="inlineStr">
        <is>
          <t>d9a21e59-7b16-4e85-be8a-65562a249a49</t>
        </is>
      </c>
    </row>
    <row r="150" ht="45" customHeight="1">
      <c r="A150" s="12" t="inlineStr">
        <is>
          <t>Measures, Shape and Space</t>
        </is>
      </c>
      <c r="B150" s="12" t="inlineStr">
        <is>
          <t>Area, Perimeter and Volume</t>
        </is>
      </c>
      <c r="C150" s="13" t="inlineStr">
        <is>
          <t>Basic Perimeter [MF30.07]</t>
        </is>
      </c>
      <c r="D150" s="12" t="inlineStr">
        <is>
          <t xml:space="preserve">This nugget covers finding the perimeter of squares, rectangles and triangles, either through addition or multiplication. </t>
        </is>
      </c>
      <c r="E150" s="12" t="inlineStr">
        <is>
          <t>eb6c7ec9-da55-47bc-a51a-9947fe4d81d8</t>
        </is>
      </c>
    </row>
    <row r="151" ht="45" customHeight="1">
      <c r="A151" s="12" t="inlineStr">
        <is>
          <t>Measures, Shape and Space</t>
        </is>
      </c>
      <c r="B151" s="12" t="inlineStr">
        <is>
          <t>Area, Perimeter and Volume</t>
        </is>
      </c>
      <c r="C151" s="13" t="inlineStr">
        <is>
          <t>Perimeter of Regular Shapes 1: Calculate Perimeter [MF30.02]</t>
        </is>
      </c>
      <c r="D151" s="12" t="inlineStr">
        <is>
          <t>This nugget has learning material and questions covering the topic of the Perimeter of Regular Shapes 1.</t>
        </is>
      </c>
      <c r="E151" s="12" t="inlineStr">
        <is>
          <t>0305e05b-c8aa-4289-87ee-7df4de44fb7c</t>
        </is>
      </c>
    </row>
    <row r="152" ht="45" customHeight="1">
      <c r="A152" s="12" t="inlineStr">
        <is>
          <t>Measures, Shape and Space</t>
        </is>
      </c>
      <c r="B152" s="12" t="inlineStr">
        <is>
          <t>Area, Perimeter and Volume</t>
        </is>
      </c>
      <c r="C152" s="13" t="inlineStr">
        <is>
          <t>Perimeter of Regular Shapes 2: Calculate Side Length [MF30.03]</t>
        </is>
      </c>
      <c r="D152" s="12" t="inlineStr">
        <is>
          <t>This nugget has learning material and questions covering the topic of the Perimeter of Regular Shapes 2.</t>
        </is>
      </c>
      <c r="E152" s="12" t="inlineStr">
        <is>
          <t>2c943e26-9638-4168-9432-ee78860c9b23</t>
        </is>
      </c>
    </row>
    <row r="153" ht="45" customHeight="1">
      <c r="A153" s="12" t="inlineStr">
        <is>
          <t>Measures, Shape and Space</t>
        </is>
      </c>
      <c r="B153" s="12" t="inlineStr">
        <is>
          <t>Area, Perimeter and Volume</t>
        </is>
      </c>
      <c r="C153" s="13" t="inlineStr">
        <is>
          <t>Perimeter of Rectilinear Shapes [MD12.02]</t>
        </is>
      </c>
      <c r="D153" s="12" t="inlineStr">
        <is>
          <t>This nugget has learning material and questions covering the topic of calculating the perimeter of composite shapes made of rectangles (Level 1)</t>
        </is>
      </c>
      <c r="E153" s="12" t="inlineStr">
        <is>
          <t>d1f9f99a-09b4-4e89-8cea-418788a4a76d</t>
        </is>
      </c>
    </row>
    <row r="154" ht="45" customHeight="1">
      <c r="A154" s="12" t="inlineStr">
        <is>
          <t>Measures, Shape and Space</t>
        </is>
      </c>
      <c r="B154" s="12" t="inlineStr">
        <is>
          <t>Area, Perimeter and Volume</t>
        </is>
      </c>
      <c r="C154" s="13" t="inlineStr">
        <is>
          <t>Area by Counting Squares [MF31.01]</t>
        </is>
      </c>
      <c r="D154" s="12" t="inlineStr">
        <is>
          <t>This nugget has learning material and questions covering the topic of Areas by Counting Squares.</t>
        </is>
      </c>
      <c r="E154" s="12" t="inlineStr">
        <is>
          <t>3d8b3373-5eba-474f-9af0-40f978588a70</t>
        </is>
      </c>
    </row>
    <row r="155" ht="45" customHeight="1">
      <c r="A155" s="12" t="inlineStr">
        <is>
          <t>Measures, Shape and Space</t>
        </is>
      </c>
      <c r="B155" s="12" t="inlineStr">
        <is>
          <t>Area, Perimeter and Volume</t>
        </is>
      </c>
      <c r="C155" s="13" t="inlineStr">
        <is>
          <t>Estimating Area [MF31.02]</t>
        </is>
      </c>
      <c r="D155" s="12" t="inlineStr">
        <is>
          <t>This nugget has learning material and questions covering the topic of Estimating Area.</t>
        </is>
      </c>
      <c r="E155" s="12" t="inlineStr">
        <is>
          <t>27dd2dc1-b2fa-4717-b535-508070f8ea1b</t>
        </is>
      </c>
    </row>
    <row r="156" ht="45" customHeight="1">
      <c r="A156" s="12" t="inlineStr">
        <is>
          <t>Measures, Shape and Space</t>
        </is>
      </c>
      <c r="B156" s="12" t="inlineStr">
        <is>
          <t>Area, Perimeter and Volume</t>
        </is>
      </c>
      <c r="C156" s="13" t="inlineStr">
        <is>
          <t>Area of Squares and Rectangles [MF31.11]</t>
        </is>
      </c>
      <c r="D156" s="12" t="inlineStr">
        <is>
          <t>This nugget covers how to find the area of squares and rectangles, using the formula area = length × width.</t>
        </is>
      </c>
      <c r="E156" s="12" t="inlineStr">
        <is>
          <t>d87dde84-524d-4b11-acf1-04b12109c889</t>
        </is>
      </c>
    </row>
    <row r="157" ht="45" customHeight="1">
      <c r="A157" s="12" t="inlineStr">
        <is>
          <t>Measures, Shape and Space</t>
        </is>
      </c>
      <c r="B157" s="12" t="inlineStr">
        <is>
          <t>Area, Perimeter and Volume</t>
        </is>
      </c>
      <c r="C157" s="13" t="inlineStr">
        <is>
          <t>Area of Squares, Rectangles and Parallelograms [MD12.03]</t>
        </is>
      </c>
      <c r="D157" s="12" t="inlineStr">
        <is>
          <t>This nugget has learning material and questions covering the topic of the Area of Squares, Rectangles and Parallelograms. (Level 1)</t>
        </is>
      </c>
      <c r="E157" s="12" t="inlineStr">
        <is>
          <t>aa88a47f-0e36-46e0-98e2-95a2ef119975</t>
        </is>
      </c>
    </row>
    <row r="158" ht="45" customHeight="1">
      <c r="A158" s="12" t="inlineStr">
        <is>
          <t>Measures, Shape and Space</t>
        </is>
      </c>
      <c r="B158" s="12" t="inlineStr">
        <is>
          <t>Area, Perimeter and Volume</t>
        </is>
      </c>
      <c r="C158" s="13" t="inlineStr">
        <is>
          <t>Area of Rectilinear Shapes [MD12.04]</t>
        </is>
      </c>
      <c r="D158" s="12" t="inlineStr">
        <is>
          <t>This nugget has learning material and questions covering the topic of calculating the area of composite shapes made of rectangles. (Level 1)</t>
        </is>
      </c>
      <c r="E158" s="12" t="inlineStr">
        <is>
          <t>9c31d3e7-bda4-4ea3-8a68-36ec06070fd7</t>
        </is>
      </c>
    </row>
    <row r="159" ht="45" customHeight="1">
      <c r="A159" s="12" t="inlineStr">
        <is>
          <t>Measures, Shape and Space</t>
        </is>
      </c>
      <c r="B159" s="12" t="inlineStr">
        <is>
          <t>Area, Perimeter and Volume</t>
        </is>
      </c>
      <c r="C159" s="13" t="inlineStr">
        <is>
          <t>Counting Cubes [MF34.01]</t>
        </is>
      </c>
      <c r="D159" s="12" t="inlineStr">
        <is>
          <t>This nugget has learning material and questions covering the topic of Counting Cubes.</t>
        </is>
      </c>
      <c r="E159" s="12" t="inlineStr">
        <is>
          <t>cdabbed5-4d39-4d4d-b121-f292f9195208</t>
        </is>
      </c>
    </row>
    <row r="160" ht="45" customHeight="1">
      <c r="A160" s="12" t="inlineStr">
        <is>
          <t>Measures, Shape and Space</t>
        </is>
      </c>
      <c r="B160" s="12" t="inlineStr">
        <is>
          <t>Area, Perimeter and Volume</t>
        </is>
      </c>
      <c r="C160" s="13" t="inlineStr">
        <is>
          <t>Volume of Cubes and Cuboids [MF34.02]</t>
        </is>
      </c>
      <c r="D160" s="12" t="inlineStr">
        <is>
          <t>This nugget has learning material and questions covering the topic of the Volume of Cubes and Cuboids.</t>
        </is>
      </c>
      <c r="E160" s="12" t="inlineStr">
        <is>
          <t>620abbcb-221f-4760-9d90-1df267223a20</t>
        </is>
      </c>
    </row>
    <row r="161" ht="45" customHeight="1">
      <c r="A161" s="12" t="inlineStr">
        <is>
          <t>Measures, Shape and Space</t>
        </is>
      </c>
      <c r="B161" s="12" t="inlineStr">
        <is>
          <t>Area, Perimeter and Volume</t>
        </is>
      </c>
      <c r="C161" s="13" t="inlineStr">
        <is>
          <t>Volume of Cubes and Cuboids with Missing Side(s) [MF34.03]</t>
        </is>
      </c>
      <c r="D161" s="12" t="inlineStr">
        <is>
          <t>This nugget has learning material and questions covering the topic of the Volume of Cubes and Cuboids with Missing Side(s).</t>
        </is>
      </c>
      <c r="E161" s="12" t="inlineStr">
        <is>
          <t>76261676-fbcb-40e9-846c-a7161d7cdd4c</t>
        </is>
      </c>
    </row>
    <row r="162" ht="45" customHeight="1">
      <c r="A162" s="12" t="inlineStr">
        <is>
          <t>Measures, Shape and Space</t>
        </is>
      </c>
      <c r="B162" s="12" t="inlineStr">
        <is>
          <t>Area, Perimeter and Volume</t>
        </is>
      </c>
      <c r="C162" s="13" t="inlineStr">
        <is>
          <t>Functional: Area [MD15.02]</t>
        </is>
      </c>
      <c r="D162" s="12" t="inlineStr">
        <is>
          <t>This nugget has learning material and questions covering the topic of Functional: Area.</t>
        </is>
      </c>
      <c r="E162" s="12" t="inlineStr">
        <is>
          <t>4e1c1a97-a8bd-4876-8ee0-868a0d369de4</t>
        </is>
      </c>
    </row>
    <row r="163" ht="45" customHeight="1">
      <c r="A163" s="12" t="inlineStr">
        <is>
          <t>Measures, Shape and Space</t>
        </is>
      </c>
      <c r="B163" s="12" t="inlineStr">
        <is>
          <t>Area, Perimeter and Volume</t>
        </is>
      </c>
      <c r="C163" s="13" t="inlineStr">
        <is>
          <t>Functional: Perimeter [MD15.03]</t>
        </is>
      </c>
      <c r="D163" s="12" t="inlineStr">
        <is>
          <t>This nugget has learning material and questions covering the topic of Functional: Perimeter. (Level 1)</t>
        </is>
      </c>
      <c r="E163" s="12" t="inlineStr">
        <is>
          <t>b2fc689b-bcf3-4614-8144-197ad86f32cf</t>
        </is>
      </c>
    </row>
    <row r="164" ht="45" customHeight="1">
      <c r="A164" s="12" t="inlineStr">
        <is>
          <t>Handling Data</t>
        </is>
      </c>
      <c r="B164" s="12" t="inlineStr">
        <is>
          <t>Probability</t>
        </is>
      </c>
      <c r="C164" s="13" t="inlineStr">
        <is>
          <t>Diagnostic: Probability [MD0.17]</t>
        </is>
      </c>
      <c r="D164" s="12" t="inlineStr">
        <is>
          <t>This is a short diagnostic assessment covering the topic of Probability.</t>
        </is>
      </c>
      <c r="E164" s="12" t="inlineStr">
        <is>
          <t>a375bab2-6d76-44f4-8b99-1a59d2ea198b</t>
        </is>
      </c>
    </row>
    <row r="165" ht="45" customHeight="1">
      <c r="A165" s="12" t="inlineStr">
        <is>
          <t>Handling Data</t>
        </is>
      </c>
      <c r="B165" s="12" t="inlineStr">
        <is>
          <t>Probability</t>
        </is>
      </c>
      <c r="C165" s="13" t="inlineStr">
        <is>
          <t>Probability Scale in Words [MF46.01]</t>
        </is>
      </c>
      <c r="D165" s="12" t="inlineStr">
        <is>
          <t>This nugget has learning material and questions covering the topic of Probability Scale in Words.</t>
        </is>
      </c>
      <c r="E165" s="12" t="inlineStr">
        <is>
          <t>0e35af1f-b210-448c-9ae9-b3c365ebbe92</t>
        </is>
      </c>
    </row>
    <row r="166" ht="45" customHeight="1">
      <c r="A166" s="12" t="inlineStr">
        <is>
          <t>Handling Data</t>
        </is>
      </c>
      <c r="B166" s="12" t="inlineStr">
        <is>
          <t>Probability</t>
        </is>
      </c>
      <c r="C166" s="13" t="inlineStr">
        <is>
          <t>Probability Scale in Numbers [MF46.02]</t>
        </is>
      </c>
      <c r="D166" s="12" t="inlineStr">
        <is>
          <t>This nugget has learning material and questions covering the topic of Probability Scale in Numbers.</t>
        </is>
      </c>
      <c r="E166" s="12" t="inlineStr">
        <is>
          <t>0b3d3a0b-790a-4727-b0e3-d3880ab17393</t>
        </is>
      </c>
    </row>
    <row r="167" ht="45" customHeight="1">
      <c r="A167" s="12" t="inlineStr">
        <is>
          <t>Handling Data</t>
        </is>
      </c>
      <c r="B167" s="12" t="inlineStr">
        <is>
          <t>Probability</t>
        </is>
      </c>
      <c r="C167" s="13" t="inlineStr">
        <is>
          <t>Listing Outcomes [MD14.01]</t>
        </is>
      </c>
      <c r="D167" s="12" t="inlineStr">
        <is>
          <t>This nugget has learning material and questions covering the topic of Listing Outcomes. (Level 1)</t>
        </is>
      </c>
      <c r="E167" s="12" t="inlineStr">
        <is>
          <t>b8333e99-60ef-4dda-bb33-b4c93704dbb1</t>
        </is>
      </c>
    </row>
    <row r="168" ht="45" customHeight="1">
      <c r="A168" s="12" t="inlineStr">
        <is>
          <t>Handling Data</t>
        </is>
      </c>
      <c r="B168" s="12" t="inlineStr">
        <is>
          <t>Probability</t>
        </is>
      </c>
      <c r="C168" s="13" t="inlineStr">
        <is>
          <t>Calculating Probability [MD14.02]</t>
        </is>
      </c>
      <c r="D168" s="12" t="inlineStr">
        <is>
          <t>This nugget has learning material and questions covering the topic of Calculating Probability. (Level 1)</t>
        </is>
      </c>
      <c r="E168" s="12" t="inlineStr">
        <is>
          <t>01754766-19c2-4b0d-a461-c3a59e59cdb1</t>
        </is>
      </c>
    </row>
    <row r="169" ht="45" customHeight="1">
      <c r="A169" s="12" t="inlineStr">
        <is>
          <t>Handling Data</t>
        </is>
      </c>
      <c r="B169" s="12" t="inlineStr">
        <is>
          <t>Probability</t>
        </is>
      </c>
      <c r="C169" s="13" t="inlineStr">
        <is>
          <t>Mutually Exclusive Events [MD14.03]</t>
        </is>
      </c>
      <c r="D169" s="12" t="inlineStr">
        <is>
          <t>This nugget has learning material and questions covering the topic of Mutually Exclusive Events. (Level 1)</t>
        </is>
      </c>
      <c r="E169" s="12" t="inlineStr">
        <is>
          <t>8a15d1e2-287e-4221-9085-659c9d1415a9</t>
        </is>
      </c>
    </row>
    <row r="170" ht="45" customHeight="1">
      <c r="A170" s="12" t="inlineStr">
        <is>
          <t>Handling Data</t>
        </is>
      </c>
      <c r="B170" s="12" t="inlineStr">
        <is>
          <t>Probability</t>
        </is>
      </c>
      <c r="C170" s="13" t="inlineStr">
        <is>
          <t>Functional: Probability [MD15.04]</t>
        </is>
      </c>
      <c r="D170" s="12" t="inlineStr">
        <is>
          <t>This nugget has learning material and questions covering the topic of Functional probability. (Level 1)</t>
        </is>
      </c>
      <c r="E170" s="12" t="inlineStr">
        <is>
          <t>49a5ab5e-78e7-48ce-b933-8c25c955c977</t>
        </is>
      </c>
    </row>
    <row r="171" ht="45" customHeight="1">
      <c r="A171" s="12" t="inlineStr">
        <is>
          <t>Handling Data</t>
        </is>
      </c>
      <c r="B171" s="12" t="inlineStr">
        <is>
          <t>Displaying Data</t>
        </is>
      </c>
      <c r="C171" s="13" t="inlineStr">
        <is>
          <t>Diagnostic: Displaying Data [MD0.18]</t>
        </is>
      </c>
      <c r="D171" s="12" t="inlineStr">
        <is>
          <t>This is a short diagnostic assessment covering the topic of Displaying Data.</t>
        </is>
      </c>
      <c r="E171" s="12" t="inlineStr">
        <is>
          <t>83707352-0086-4622-8924-2cf328a9245c</t>
        </is>
      </c>
    </row>
    <row r="172" ht="45" customHeight="1">
      <c r="A172" s="12" t="inlineStr">
        <is>
          <t>Handling Data</t>
        </is>
      </c>
      <c r="B172" s="12" t="inlineStr">
        <is>
          <t>Displaying Data</t>
        </is>
      </c>
      <c r="C172" s="13" t="inlineStr">
        <is>
          <t>Frequency Tables [MF48.11]</t>
        </is>
      </c>
      <c r="D172" s="12" t="inlineStr">
        <is>
          <t>This nugget covers how to read values from a frequency table based on given criteria, as well as how to calculate totals and find missing values based on a given total.</t>
        </is>
      </c>
      <c r="E172" s="12" t="inlineStr">
        <is>
          <t>9a9113a1-afeb-4ae4-ad37-5208029f1aec</t>
        </is>
      </c>
    </row>
    <row r="173" ht="45" customHeight="1">
      <c r="A173" s="12" t="inlineStr">
        <is>
          <t>Handling Data</t>
        </is>
      </c>
      <c r="B173" s="12" t="inlineStr">
        <is>
          <t>Displaying Data</t>
        </is>
      </c>
      <c r="C173" s="13" t="inlineStr">
        <is>
          <t>Bar Charts [MF50.04]</t>
        </is>
      </c>
      <c r="D173" s="12" t="inlineStr">
        <is>
          <t>This nugget has learning material and questions covering the topic of Bar Charts.</t>
        </is>
      </c>
      <c r="E173" s="12" t="inlineStr">
        <is>
          <t>b6c397fc-5a9f-4025-bf48-63a780bce147</t>
        </is>
      </c>
    </row>
    <row r="174" ht="45" customHeight="1">
      <c r="A174" s="12" t="inlineStr">
        <is>
          <t>Handling Data</t>
        </is>
      </c>
      <c r="B174" s="12" t="inlineStr">
        <is>
          <t>Displaying Data</t>
        </is>
      </c>
      <c r="C174" s="13" t="inlineStr">
        <is>
          <t>Vertical Line Graphs [MF50.06]</t>
        </is>
      </c>
      <c r="D174" s="12" t="inlineStr">
        <is>
          <t>This nugget has learning material and questions covering the topic of Vertical Line Graphs.</t>
        </is>
      </c>
      <c r="E174" s="12" t="inlineStr">
        <is>
          <t>14417ce4-7ddb-4dde-99b1-2ec73a2b6909</t>
        </is>
      </c>
    </row>
    <row r="175" ht="45" customHeight="1">
      <c r="A175" s="12" t="inlineStr">
        <is>
          <t>Handling Data</t>
        </is>
      </c>
      <c r="B175" s="12" t="inlineStr">
        <is>
          <t>Displaying Data</t>
        </is>
      </c>
      <c r="C175" s="13" t="inlineStr">
        <is>
          <t>Multiple and Composite Bar Charts [MF50.05]</t>
        </is>
      </c>
      <c r="D175" s="12" t="inlineStr">
        <is>
          <t>This nugget has learning material and questions covering the topic of Multiple and Composite Bar Charts.</t>
        </is>
      </c>
      <c r="E175" s="12" t="inlineStr">
        <is>
          <t>65696649-a9bd-49df-a175-324ae53918a4</t>
        </is>
      </c>
    </row>
    <row r="176" ht="45" customHeight="1">
      <c r="A176" s="12" t="inlineStr">
        <is>
          <t>Handling Data</t>
        </is>
      </c>
      <c r="B176" s="12" t="inlineStr">
        <is>
          <t>Displaying Data</t>
        </is>
      </c>
      <c r="C176" s="13" t="inlineStr">
        <is>
          <t>Line Graphs [MF50.20]</t>
        </is>
      </c>
      <c r="D176" s="12" t="inlineStr">
        <is>
          <t xml:space="preserve">This nugget goes through some of the key features of line graphs including reading from the graph, completing calculations, and comparing two data sets. </t>
        </is>
      </c>
      <c r="E176" s="12" t="inlineStr">
        <is>
          <t>738a54fd-e21e-4ef8-83bc-e8fc4a4fb05e</t>
        </is>
      </c>
    </row>
    <row r="177" ht="45" customHeight="1">
      <c r="A177" s="12" t="inlineStr">
        <is>
          <t>Handling Data</t>
        </is>
      </c>
      <c r="B177" s="12" t="inlineStr">
        <is>
          <t>Displaying Data</t>
        </is>
      </c>
      <c r="C177" s="13" t="inlineStr">
        <is>
          <t>Interpreting Pie Charts [MD13.02]</t>
        </is>
      </c>
      <c r="D177" s="12" t="inlineStr">
        <is>
          <t>This nugget has learning material and questions covering the topic of Interpreting Pie Charts. (Level 1)</t>
        </is>
      </c>
      <c r="E177" s="12" t="inlineStr">
        <is>
          <t>72fc4aca-9a9e-453b-ae19-d3bbd673dda4</t>
        </is>
      </c>
    </row>
    <row r="178" ht="45" customHeight="1">
      <c r="A178" s="12" t="inlineStr">
        <is>
          <t>Handling Data</t>
        </is>
      </c>
      <c r="B178" s="12" t="inlineStr">
        <is>
          <t>Displaying Data</t>
        </is>
      </c>
      <c r="C178" s="13" t="inlineStr">
        <is>
          <t>Completing Two Way Tables [MD13.03]</t>
        </is>
      </c>
      <c r="D178" s="12" t="inlineStr">
        <is>
          <t>This nugget has learning material and questions covering the topic of Completing Two Way Tables.</t>
        </is>
      </c>
      <c r="E178" s="12" t="inlineStr">
        <is>
          <t>40c3b0ba-3b64-4fa9-bad4-d71e28f18dc5</t>
        </is>
      </c>
    </row>
    <row r="179" ht="45" customHeight="1">
      <c r="A179" s="12" t="inlineStr">
        <is>
          <t>Handling Data</t>
        </is>
      </c>
      <c r="B179" s="12" t="inlineStr">
        <is>
          <t>Displaying Data</t>
        </is>
      </c>
      <c r="C179" s="13" t="inlineStr">
        <is>
          <t>Interpreting Two Way Tables [MF50.02]</t>
        </is>
      </c>
      <c r="D179" s="12" t="inlineStr">
        <is>
          <t>This nugget has learning material and questions covering the topic of Interpreting Two Way Tables.</t>
        </is>
      </c>
      <c r="E179" s="12" t="inlineStr">
        <is>
          <t>6bbc09bc-a257-4930-afee-38254b1bf5cc</t>
        </is>
      </c>
    </row>
    <row r="180" ht="45" customHeight="1">
      <c r="A180" s="12" t="inlineStr">
        <is>
          <t>Handling Data</t>
        </is>
      </c>
      <c r="B180" s="12" t="inlineStr">
        <is>
          <t>Displaying Data</t>
        </is>
      </c>
      <c r="C180" s="13" t="inlineStr">
        <is>
          <t>Creating Pie Charts (No Calculator) [MD13.04]</t>
        </is>
      </c>
      <c r="D180" s="12" t="inlineStr">
        <is>
          <t>This nugget has learning material and questions covering the topic of Creating Pie Charts (No Calculator).(Level 1)</t>
        </is>
      </c>
      <c r="E180" s="12" t="inlineStr">
        <is>
          <t>c60bddd6-a26c-4c1f-a5d0-c2b7489b8035</t>
        </is>
      </c>
    </row>
    <row r="181" ht="45" customHeight="1">
      <c r="A181" s="12" t="inlineStr">
        <is>
          <t>Handling Data</t>
        </is>
      </c>
      <c r="B181" s="12" t="inlineStr">
        <is>
          <t>Displaying Data</t>
        </is>
      </c>
      <c r="C181" s="13" t="inlineStr">
        <is>
          <t>Creating Pie Charts (Calculator) [MD13.05]</t>
        </is>
      </c>
      <c r="D181" s="12" t="inlineStr">
        <is>
          <t>This nugget has learning material and questions covering the topic of Creating Pie Charts (Calculator) (Level 1).</t>
        </is>
      </c>
      <c r="E181" s="12" t="inlineStr">
        <is>
          <t>609d4b4a-515d-49ec-8d1d-8fa94c7b6ece</t>
        </is>
      </c>
    </row>
    <row r="182" ht="45" customHeight="1">
      <c r="A182" s="12" t="inlineStr">
        <is>
          <t>Handling Data</t>
        </is>
      </c>
      <c r="B182" s="12" t="inlineStr">
        <is>
          <t>Displaying Data</t>
        </is>
      </c>
      <c r="C182" s="13" t="inlineStr">
        <is>
          <t>Tally Chart [MF48.03]</t>
        </is>
      </c>
      <c r="D182" s="12" t="inlineStr">
        <is>
          <t>This nugget has learning material and questions covering the topic of Tally Chart.</t>
        </is>
      </c>
      <c r="E182" s="12" t="inlineStr">
        <is>
          <t>3d56370e-de4e-42fe-b6ac-d8e3e8492612</t>
        </is>
      </c>
    </row>
    <row r="183" ht="45" customHeight="1">
      <c r="A183" s="12" t="inlineStr">
        <is>
          <t>Handling Data</t>
        </is>
      </c>
      <c r="B183" s="12" t="inlineStr">
        <is>
          <t>Displaying Data</t>
        </is>
      </c>
      <c r="C183" s="13" t="inlineStr">
        <is>
          <t>Grouped Tally Charts: Discrete Data [MD13.06]</t>
        </is>
      </c>
      <c r="D183" s="12" t="inlineStr">
        <is>
          <t>This nugget has learning material and questions covering the topic of Grouped Tally Charts: Discrete Data. (Level 1)</t>
        </is>
      </c>
      <c r="E183" s="12" t="inlineStr">
        <is>
          <t>f75d377e-ab14-46d4-ba34-b76f8913e81b</t>
        </is>
      </c>
    </row>
    <row r="184" ht="45" customHeight="1">
      <c r="A184" s="12" t="inlineStr">
        <is>
          <t>Handling Data</t>
        </is>
      </c>
      <c r="B184" s="12" t="inlineStr">
        <is>
          <t>Displaying Data</t>
        </is>
      </c>
      <c r="C184" s="13" t="inlineStr">
        <is>
          <t>Time Series Graphs [MF50.12]</t>
        </is>
      </c>
      <c r="D184" s="12" t="inlineStr">
        <is>
          <t>This nugget has learning material and questions covering the topic of Time Series Graphs.</t>
        </is>
      </c>
      <c r="E184" s="12" t="inlineStr">
        <is>
          <t>aa94a668-374f-40dc-b2e0-fae5bb0f82c1</t>
        </is>
      </c>
    </row>
    <row r="185" ht="45" customHeight="1">
      <c r="A185" s="12" t="inlineStr">
        <is>
          <t>Handling Data</t>
        </is>
      </c>
      <c r="B185" s="12" t="inlineStr">
        <is>
          <t>Displaying Data</t>
        </is>
      </c>
      <c r="C185" s="13" t="inlineStr">
        <is>
          <t>Choosing the Correct Graph [MF50.22]</t>
        </is>
      </c>
      <c r="D185" s="12" t="inlineStr">
        <is>
          <t xml:space="preserve">This nugget covers which type of graph is the best one to choose to display various types of data. It includes, bar charts, pie charts, line graphs and scatter graphs. </t>
        </is>
      </c>
      <c r="E185" s="12" t="inlineStr">
        <is>
          <t>fcdae9ca-e29d-4b4c-ae0e-1e5195784aff</t>
        </is>
      </c>
    </row>
    <row r="186" ht="45" customHeight="1">
      <c r="A186" s="12" t="inlineStr">
        <is>
          <t>Handling Data</t>
        </is>
      </c>
      <c r="B186" s="12" t="inlineStr">
        <is>
          <t>Averages and the Range</t>
        </is>
      </c>
      <c r="C186" s="13" t="inlineStr">
        <is>
          <t>Diagnostic: Averages and the Range [MD0.19]</t>
        </is>
      </c>
      <c r="D186" s="12" t="inlineStr">
        <is>
          <t>This is a short diagnostic assessment covering the topic of Averages and the Range.</t>
        </is>
      </c>
      <c r="E186" s="12" t="inlineStr">
        <is>
          <t>56231e3f-2175-474a-9ec8-de47a9bb0d5a</t>
        </is>
      </c>
    </row>
    <row r="187" ht="45" customHeight="1">
      <c r="A187" s="12" t="inlineStr">
        <is>
          <t>Handling Data</t>
        </is>
      </c>
      <c r="B187" s="12" t="inlineStr">
        <is>
          <t>Averages and the Range</t>
        </is>
      </c>
      <c r="C187" s="13" t="inlineStr">
        <is>
          <t>Mean 1: Positive Integers [MF49.03]</t>
        </is>
      </c>
      <c r="D187" s="12" t="inlineStr">
        <is>
          <t>This nugget has learning material and questions covering the topic of Mean 1.</t>
        </is>
      </c>
      <c r="E187" s="12" t="inlineStr">
        <is>
          <t>407bfa05-f281-4ede-ba95-edecac8d9825</t>
        </is>
      </c>
    </row>
    <row r="188" ht="45" customHeight="1">
      <c r="A188" s="12" t="inlineStr">
        <is>
          <t>Handling Data</t>
        </is>
      </c>
      <c r="B188" s="12" t="inlineStr">
        <is>
          <t>Averages and the Range</t>
        </is>
      </c>
      <c r="C188" s="13" t="inlineStr">
        <is>
          <t>Mean 2: Decimals and Negatives [MF49.04]</t>
        </is>
      </c>
      <c r="D188" s="12" t="inlineStr">
        <is>
          <t>This nugget has learning material and questions covering the topic of Mean 2.</t>
        </is>
      </c>
      <c r="E188" s="12" t="inlineStr">
        <is>
          <t>3562309c-7c47-466f-b2cb-69607479baa4</t>
        </is>
      </c>
    </row>
    <row r="189" ht="45" customHeight="1">
      <c r="A189" s="12" t="inlineStr">
        <is>
          <t>Handling Data</t>
        </is>
      </c>
      <c r="B189" s="12" t="inlineStr">
        <is>
          <t>Averages and the Range</t>
        </is>
      </c>
      <c r="C189" s="13" t="inlineStr">
        <is>
          <t>Mean 3: Finding Missing Values [MF49.05]</t>
        </is>
      </c>
      <c r="D189" s="12" t="inlineStr">
        <is>
          <t>This nugget has learning material and questions covering the topic of Mean 3.</t>
        </is>
      </c>
      <c r="E189" s="12" t="inlineStr">
        <is>
          <t>9d8c2557-a888-4a6b-bf79-06f96eab6df7</t>
        </is>
      </c>
    </row>
    <row r="190" ht="45" customHeight="1">
      <c r="A190" s="12" t="inlineStr">
        <is>
          <t>Handling Data</t>
        </is>
      </c>
      <c r="B190" s="12" t="inlineStr">
        <is>
          <t>Averages and the Range</t>
        </is>
      </c>
      <c r="C190" s="13" t="inlineStr">
        <is>
          <t>Range 1 [MD13.07]</t>
        </is>
      </c>
      <c r="D190" s="12" t="inlineStr">
        <is>
          <t>This nugget has learning material and questions covering the topic of Range 1. (Level 1)</t>
        </is>
      </c>
      <c r="E190" s="12" t="inlineStr">
        <is>
          <t>9bd78fe0-01e0-4955-b3e1-f81b5028cbd2</t>
        </is>
      </c>
    </row>
    <row r="191" ht="45" customHeight="1">
      <c r="A191" s="12" t="inlineStr">
        <is>
          <t>Handling Data</t>
        </is>
      </c>
      <c r="B191" s="12" t="inlineStr">
        <is>
          <t>Averages and the Range</t>
        </is>
      </c>
      <c r="C191" s="13" t="inlineStr">
        <is>
          <t>Range 2: Decimals and Negatives [MF49.08]</t>
        </is>
      </c>
      <c r="D191" s="12" t="inlineStr">
        <is>
          <t>This nugget has learning material and questions covering the topic of Range 2.</t>
        </is>
      </c>
      <c r="E191" s="12" t="inlineStr">
        <is>
          <t>6b95fc61-2683-49d8-902c-c5bdb628ad7b</t>
        </is>
      </c>
    </row>
    <row r="192" ht="45" customHeight="1">
      <c r="A192" s="12" t="inlineStr">
        <is>
          <t>Legacy Diagnostic</t>
        </is>
      </c>
      <c r="B192" s="12" t="inlineStr">
        <is>
          <t>Diagnostic</t>
        </is>
      </c>
      <c r="C192" s="13" t="inlineStr">
        <is>
          <t>Diagnostic: Level 1 [MD0.03]</t>
        </is>
      </c>
      <c r="D192" s="12" t="inlineStr">
        <is>
          <t>This is a diagnostic with calculator and non-calculator questions from across the Functional Skills Level 1 course.</t>
        </is>
      </c>
      <c r="E192" s="12" t="inlineStr">
        <is>
          <t>abaa7dd2-8983-4626-b690-996627104faa</t>
        </is>
      </c>
    </row>
  </sheetData>
  <mergeCells count="1">
    <mergeCell ref="A6:E6"/>
  </mergeCells>
  <pageMargins left="0.75" right="0.75" top="1" bottom="1" header="0.5" footer="0.5"/>
</worksheet>
</file>

<file path=xl/worksheets/sheet22.xml><?xml version="1.0" encoding="utf-8"?>
<worksheet xmlns="http://schemas.openxmlformats.org/spreadsheetml/2006/main">
  <sheetPr>
    <outlinePr summaryBelow="1" summaryRight="1"/>
    <pageSetUpPr/>
  </sheetPr>
  <dimension ref="A1:E344"/>
  <sheetViews>
    <sheetView showGridLines="0" workbookViewId="0">
      <selection activeCell="A1" sqref="A1"/>
    </sheetView>
  </sheetViews>
  <sheetFormatPr baseColWidth="8" defaultRowHeight="15"/>
  <cols>
    <col width="29" customWidth="1" min="1" max="1"/>
    <col width="39" customWidth="1" min="2" max="2"/>
    <col width="60" customWidth="1" min="3" max="3"/>
    <col width="60" customWidth="1" min="4" max="4"/>
    <col hidden="1" width="40" customWidth="1" min="5" max="5"/>
  </cols>
  <sheetData>
    <row r="1">
      <c r="A1" s="10">
        <f>HYPERLINK("#'Overview'!A1","← Back to overview")</f>
        <v/>
      </c>
    </row>
    <row r="2">
      <c r="A2" s="1" t="inlineStr">
        <is>
          <t>Course content</t>
        </is>
      </c>
      <c r="D2" s="3" t="inlineStr">
        <is>
          <t>99b39ad7-c077-4497-af7b-4d46e33e5e4a</t>
        </is>
      </c>
    </row>
    <row r="3">
      <c r="A3" s="2" t="inlineStr">
        <is>
          <t>Mathematics Functional Skills (Level 2)</t>
        </is>
      </c>
      <c r="D3" s="3" t="inlineStr">
        <is>
          <t>Last updated: 13 August 2026</t>
        </is>
      </c>
    </row>
    <row r="4">
      <c r="A4" s="4" t="inlineStr">
        <is>
          <t>6 Topics   ·   20 Subtopics   ·   337 Nuggets   ·   20 Diagnostics</t>
        </is>
      </c>
    </row>
    <row r="6" ht="30" customHeight="1">
      <c r="A6" s="11" t="inlineStr">
        <is>
          <t>CENTURY Data</t>
        </is>
      </c>
    </row>
    <row r="7" ht="22" customHeight="1">
      <c r="A7" s="6" t="inlineStr">
        <is>
          <t>Topic</t>
        </is>
      </c>
      <c r="B7" s="6" t="inlineStr">
        <is>
          <t>Subtopic</t>
        </is>
      </c>
      <c r="C7" s="6" t="inlineStr">
        <is>
          <t>Nugget</t>
        </is>
      </c>
      <c r="D7" s="6" t="inlineStr">
        <is>
          <t>Nugget Description</t>
        </is>
      </c>
      <c r="E7" s="6" t="inlineStr">
        <is>
          <t>Nugget ID</t>
        </is>
      </c>
    </row>
    <row r="8" ht="45" customHeight="1">
      <c r="A8" s="12" t="inlineStr">
        <is>
          <t>Diagnostics</t>
        </is>
      </c>
      <c r="B8" s="12" t="inlineStr">
        <is>
          <t>Diagnostics</t>
        </is>
      </c>
      <c r="C8" s="13" t="inlineStr">
        <is>
          <t>Quickstart Diagnostic: Level 2 [ME0.04]</t>
        </is>
      </c>
      <c r="D8" s="12" t="inlineStr">
        <is>
          <t>This is a diagnostic with calculator and non-calculator questions from across the Functional Skills Level 2 course.</t>
        </is>
      </c>
      <c r="E8" s="12" t="inlineStr">
        <is>
          <t>7516023e-f9f7-4cff-8bc1-ff87caf2ad18</t>
        </is>
      </c>
    </row>
    <row r="9" ht="45" customHeight="1">
      <c r="A9" s="12" t="inlineStr">
        <is>
          <t>Number</t>
        </is>
      </c>
      <c r="B9" s="12" t="inlineStr">
        <is>
          <t>Integers and Calculations</t>
        </is>
      </c>
      <c r="C9" s="13" t="inlineStr">
        <is>
          <t>Diagnostic: Integers and Calculations [ME0.05]</t>
        </is>
      </c>
      <c r="D9" s="12" t="inlineStr">
        <is>
          <t>This is a short diagnostic assessment covering the topic of Integers and Calculations.</t>
        </is>
      </c>
      <c r="E9" s="12" t="inlineStr">
        <is>
          <t>effad671-3d8c-4191-842f-0c9d9efd1cb0</t>
        </is>
      </c>
    </row>
    <row r="10" ht="45" customHeight="1">
      <c r="A10" s="12" t="inlineStr">
        <is>
          <t>Number</t>
        </is>
      </c>
      <c r="B10" s="12" t="inlineStr">
        <is>
          <t>Integers and Calculations</t>
        </is>
      </c>
      <c r="C10" s="13" t="inlineStr">
        <is>
          <t>Using a Scientific Calculator 1: Powers and Roots of a Single Number [MF3.17]</t>
        </is>
      </c>
      <c r="D10" s="12" t="inlineStr">
        <is>
          <t>This nugget contains questions on using a scientific calculator, working with different operations such as powers, roots and fractions. It is based on the Casio calculator fx-83 PLUS.</t>
        </is>
      </c>
      <c r="E10" s="12" t="inlineStr">
        <is>
          <t>b2e98397-2e78-4f11-a73d-8d2c13677f8c</t>
        </is>
      </c>
    </row>
    <row r="11" ht="45" customHeight="1">
      <c r="A11" s="12" t="inlineStr">
        <is>
          <t>Number</t>
        </is>
      </c>
      <c r="B11" s="12" t="inlineStr">
        <is>
          <t>Integers and Calculations</t>
        </is>
      </c>
      <c r="C11" s="13" t="inlineStr">
        <is>
          <t>Integer Place Value [MF2.01]</t>
        </is>
      </c>
      <c r="D11" s="12" t="inlineStr">
        <is>
          <t xml:space="preserve">A nugget on understanding and using place value. </t>
        </is>
      </c>
      <c r="E11" s="12" t="inlineStr">
        <is>
          <t>07d27f57-89ba-4646-a66d-d74134132016</t>
        </is>
      </c>
    </row>
    <row r="12" ht="45" customHeight="1">
      <c r="A12" s="12" t="inlineStr">
        <is>
          <t>Number</t>
        </is>
      </c>
      <c r="B12" s="12" t="inlineStr">
        <is>
          <t>Integers and Calculations</t>
        </is>
      </c>
      <c r="C12" s="13" t="inlineStr">
        <is>
          <t>Reading Large Numbers [MD1.01]</t>
        </is>
      </c>
      <c r="D12" s="12" t="inlineStr">
        <is>
          <t>This nugget has learning material and questions covering the topic of Reading large numbers (Level 1).</t>
        </is>
      </c>
      <c r="E12" s="12" t="inlineStr">
        <is>
          <t>f5e02f43-b3f5-4d5c-8e62-07214729e73e</t>
        </is>
      </c>
    </row>
    <row r="13" ht="45" customHeight="1">
      <c r="A13" s="12" t="inlineStr">
        <is>
          <t>Number</t>
        </is>
      </c>
      <c r="B13" s="12" t="inlineStr">
        <is>
          <t>Integers and Calculations</t>
        </is>
      </c>
      <c r="C13" s="13" t="inlineStr">
        <is>
          <t>Writing Large Numbers [MD1.02]</t>
        </is>
      </c>
      <c r="D13" s="12" t="inlineStr">
        <is>
          <t>This nugget has learning material and questions covering the topic of Writing large numbers (Level 1).</t>
        </is>
      </c>
      <c r="E13" s="12" t="inlineStr">
        <is>
          <t>5f7dd84d-f5cc-4fd3-918d-8890b0c62fa3</t>
        </is>
      </c>
    </row>
    <row r="14" ht="45" customHeight="1">
      <c r="A14" s="12" t="inlineStr">
        <is>
          <t>Number</t>
        </is>
      </c>
      <c r="B14" s="12" t="inlineStr">
        <is>
          <t>Integers and Calculations</t>
        </is>
      </c>
      <c r="C14" s="13" t="inlineStr">
        <is>
          <t>Mathematical Symbols [MF2.02]</t>
        </is>
      </c>
      <c r="D14" s="12" t="inlineStr">
        <is>
          <t xml:space="preserve">A nugget on using these symbols, =, ≠, &lt;, &gt;, ≤, ≥. </t>
        </is>
      </c>
      <c r="E14" s="12" t="inlineStr">
        <is>
          <t>5745a70c-42a7-4fac-850a-23514c552b23</t>
        </is>
      </c>
    </row>
    <row r="15" ht="45" customHeight="1">
      <c r="A15" s="12" t="inlineStr">
        <is>
          <t>Number</t>
        </is>
      </c>
      <c r="B15" s="12" t="inlineStr">
        <is>
          <t>Integers and Calculations</t>
        </is>
      </c>
      <c r="C15" s="13" t="inlineStr">
        <is>
          <t>Ordering Integers [MF2.08]</t>
        </is>
      </c>
      <c r="D15" s="12" t="inlineStr">
        <is>
          <t>A nugget on ordering integers.</t>
        </is>
      </c>
      <c r="E15" s="12" t="inlineStr">
        <is>
          <t>6dd2eb0e-e5e9-4f85-8036-b80b2ea18608</t>
        </is>
      </c>
    </row>
    <row r="16" ht="45" customHeight="1">
      <c r="A16" s="12" t="inlineStr">
        <is>
          <t>Number</t>
        </is>
      </c>
      <c r="B16" s="12" t="inlineStr">
        <is>
          <t>Integers and Calculations</t>
        </is>
      </c>
      <c r="C16" s="13" t="inlineStr">
        <is>
          <t>Negative Numbers [MF2.14]</t>
        </is>
      </c>
      <c r="D16" s="12" t="inlineStr">
        <is>
          <t>A nugget on negative numbers and subtraction.</t>
        </is>
      </c>
      <c r="E16" s="12" t="inlineStr">
        <is>
          <t>49e3c950-9e09-4344-ab0f-d07c4af5cf45</t>
        </is>
      </c>
    </row>
    <row r="17" ht="45" customHeight="1">
      <c r="A17" s="12" t="inlineStr">
        <is>
          <t>Number</t>
        </is>
      </c>
      <c r="B17" s="12" t="inlineStr">
        <is>
          <t>Integers and Calculations</t>
        </is>
      </c>
      <c r="C17" s="13" t="inlineStr">
        <is>
          <t>Ordering Negatives [MF2.10]</t>
        </is>
      </c>
      <c r="D17" s="12" t="inlineStr">
        <is>
          <t>A nugget on ordering negative integers</t>
        </is>
      </c>
      <c r="E17" s="12" t="inlineStr">
        <is>
          <t>23f65c13-2e56-4c12-8f26-9d28a6b4982d</t>
        </is>
      </c>
    </row>
    <row r="18" ht="45" customHeight="1">
      <c r="A18" s="12" t="inlineStr">
        <is>
          <t>Number</t>
        </is>
      </c>
      <c r="B18" s="12" t="inlineStr">
        <is>
          <t>Integers and Calculations</t>
        </is>
      </c>
      <c r="C18" s="13" t="inlineStr">
        <is>
          <t>Adding Negatives [MF2.05]</t>
        </is>
      </c>
      <c r="D18" s="12" t="inlineStr">
        <is>
          <t>This nugget contains questions on adding negative numbers where there are multi-step calculations and worded questions.</t>
        </is>
      </c>
      <c r="E18" s="12" t="inlineStr">
        <is>
          <t>72186798-8bcd-4272-b8af-5ceadebe8e45</t>
        </is>
      </c>
    </row>
    <row r="19" ht="45" customHeight="1">
      <c r="A19" s="12" t="inlineStr">
        <is>
          <t>Number</t>
        </is>
      </c>
      <c r="B19" s="12" t="inlineStr">
        <is>
          <t>Integers and Calculations</t>
        </is>
      </c>
      <c r="C19" s="13" t="inlineStr">
        <is>
          <t>Column Addition [MF3.01]</t>
        </is>
      </c>
      <c r="D19" s="12" t="inlineStr">
        <is>
          <t>A nugget on using column addition.</t>
        </is>
      </c>
      <c r="E19" s="12" t="inlineStr">
        <is>
          <t>964030a6-cc6d-49dc-8eb7-f7cd790dbb86</t>
        </is>
      </c>
    </row>
    <row r="20" ht="45" customHeight="1">
      <c r="A20" s="12" t="inlineStr">
        <is>
          <t>Number</t>
        </is>
      </c>
      <c r="B20" s="12" t="inlineStr">
        <is>
          <t>Integers and Calculations</t>
        </is>
      </c>
      <c r="C20" s="13" t="inlineStr">
        <is>
          <t>Column Subtraction [MF3.02]</t>
        </is>
      </c>
      <c r="D20" s="12" t="inlineStr">
        <is>
          <t>A nugget on using column subtraction.</t>
        </is>
      </c>
      <c r="E20" s="12" t="inlineStr">
        <is>
          <t>81e2c517-a781-441a-89d9-e00f1c939167</t>
        </is>
      </c>
    </row>
    <row r="21" ht="45" customHeight="1">
      <c r="A21" s="12" t="inlineStr">
        <is>
          <t>Number</t>
        </is>
      </c>
      <c r="B21" s="12" t="inlineStr">
        <is>
          <t>Integers and Calculations</t>
        </is>
      </c>
      <c r="C21" s="13" t="inlineStr">
        <is>
          <t>Addition and Subtraction: Worded Questions [MF3.03]</t>
        </is>
      </c>
      <c r="D21" s="12" t="inlineStr">
        <is>
          <t>This nugget contains worded questions on addition and subtraction that vary in levels of difficulty, including some harder interpretation questions.</t>
        </is>
      </c>
      <c r="E21" s="12" t="inlineStr">
        <is>
          <t>6e785c6f-86c2-4375-ba08-2e18d8efb1c2</t>
        </is>
      </c>
    </row>
    <row r="22" ht="45" customHeight="1">
      <c r="A22" s="12" t="inlineStr">
        <is>
          <t>Number</t>
        </is>
      </c>
      <c r="B22" s="12" t="inlineStr">
        <is>
          <t>Integers and Calculations</t>
        </is>
      </c>
      <c r="C22" s="13" t="inlineStr">
        <is>
          <t>Multiplying by Powers of Ten [MF2.11]</t>
        </is>
      </c>
      <c r="D22" s="12" t="inlineStr">
        <is>
          <t>This nugget contains questions on multiplying by powers of ten with varying digit numbers and decimal numbers.</t>
        </is>
      </c>
      <c r="E22" s="12" t="inlineStr">
        <is>
          <t>af4ad8fa-7eee-4f83-b4e5-8ed3b37f5cff</t>
        </is>
      </c>
    </row>
    <row r="23" ht="45" customHeight="1">
      <c r="A23" s="12" t="inlineStr">
        <is>
          <t>Number</t>
        </is>
      </c>
      <c r="B23" s="12" t="inlineStr">
        <is>
          <t>Integers and Calculations</t>
        </is>
      </c>
      <c r="C23" s="13" t="inlineStr">
        <is>
          <t>Dividing by Powers of Ten [MF2.12]</t>
        </is>
      </c>
      <c r="D23" s="12" t="inlineStr">
        <is>
          <t>This nugget contains questions on dividing by powers of ten with varying digit numbers and decimal numbers.</t>
        </is>
      </c>
      <c r="E23" s="12" t="inlineStr">
        <is>
          <t>67633657-12b1-407e-853b-26f81ca42ef0</t>
        </is>
      </c>
    </row>
    <row r="24" ht="45" customHeight="1">
      <c r="A24" s="12" t="inlineStr">
        <is>
          <t>Number</t>
        </is>
      </c>
      <c r="B24" s="12" t="inlineStr">
        <is>
          <t>Integers and Calculations</t>
        </is>
      </c>
      <c r="C24" s="13" t="inlineStr">
        <is>
          <t>Multiplication and Division Facts [MD1.09]</t>
        </is>
      </c>
      <c r="D24" s="12" t="inlineStr">
        <is>
          <t>This nugget has learning material and questions covering the topic of multiplication and division facts.</t>
        </is>
      </c>
      <c r="E24" s="12" t="inlineStr">
        <is>
          <t>d5de7e36-5cb2-4e1d-946c-5a208f2c793c</t>
        </is>
      </c>
    </row>
    <row r="25" ht="45" customHeight="1">
      <c r="A25" s="12" t="inlineStr">
        <is>
          <t>Number</t>
        </is>
      </c>
      <c r="B25" s="12" t="inlineStr">
        <is>
          <t>Integers and Calculations</t>
        </is>
      </c>
      <c r="C25" s="13" t="inlineStr">
        <is>
          <t>Squares [MF12.01]</t>
        </is>
      </c>
      <c r="D25" s="12" t="inlineStr">
        <is>
          <t>This nugget contains questions on identifying what a square number is and how to work out square numbers.</t>
        </is>
      </c>
      <c r="E25" s="12" t="inlineStr">
        <is>
          <t>dd4f4ce2-7073-48ad-9cad-edd5f67ae492</t>
        </is>
      </c>
    </row>
    <row r="26" ht="45" customHeight="1">
      <c r="A26" s="12" t="inlineStr">
        <is>
          <t>Number</t>
        </is>
      </c>
      <c r="B26" s="12" t="inlineStr">
        <is>
          <t>Integers and Calculations</t>
        </is>
      </c>
      <c r="C26" s="13" t="inlineStr">
        <is>
          <t>Grid Multiplication [MF3.08]</t>
        </is>
      </c>
      <c r="D26" s="12" t="inlineStr">
        <is>
          <t>This nugget contains questions using grid multiplication with a mixture of one and two digit numbers.</t>
        </is>
      </c>
      <c r="E26" s="12" t="inlineStr">
        <is>
          <t>e5569fa3-adf2-4001-919a-ae5eb6c45fba</t>
        </is>
      </c>
    </row>
    <row r="27" ht="45" customHeight="1">
      <c r="A27" s="12" t="inlineStr">
        <is>
          <t>Number</t>
        </is>
      </c>
      <c r="B27" s="12" t="inlineStr">
        <is>
          <t>Integers and Calculations</t>
        </is>
      </c>
      <c r="C27" s="13" t="inlineStr">
        <is>
          <t>Column Multiplication [MD1.12]</t>
        </is>
      </c>
      <c r="D27" s="12" t="inlineStr">
        <is>
          <t>A nugget on using column multiplication.</t>
        </is>
      </c>
      <c r="E27" s="12" t="inlineStr">
        <is>
          <t>3ec9df35-864b-4118-8f98-2818de7916b8</t>
        </is>
      </c>
    </row>
    <row r="28" ht="45" customHeight="1">
      <c r="A28" s="12" t="inlineStr">
        <is>
          <t>Number</t>
        </is>
      </c>
      <c r="B28" s="12" t="inlineStr">
        <is>
          <t>Integers and Calculations</t>
        </is>
      </c>
      <c r="C28" s="13" t="inlineStr">
        <is>
          <t>Short Division [MF3.11]</t>
        </is>
      </c>
      <c r="D28" s="12" t="inlineStr">
        <is>
          <t>A nugget on how to use short division.</t>
        </is>
      </c>
      <c r="E28" s="12" t="inlineStr">
        <is>
          <t>1af54528-1a5c-4b6f-b08c-5a1c0cff4e5a</t>
        </is>
      </c>
    </row>
    <row r="29" ht="45" customHeight="1">
      <c r="A29" s="12" t="inlineStr">
        <is>
          <t>Number</t>
        </is>
      </c>
      <c r="B29" s="12" t="inlineStr">
        <is>
          <t>Integers and Calculations</t>
        </is>
      </c>
      <c r="C29" s="13" t="inlineStr">
        <is>
          <t>Multiplication and Division: Worded Questions [MF3.13]</t>
        </is>
      </c>
      <c r="D29" s="12" t="inlineStr">
        <is>
          <t>This nugget contains worded questions on multiplication and division that vary in levels of difficulty, including some harder questions with more digits.</t>
        </is>
      </c>
      <c r="E29" s="12" t="inlineStr">
        <is>
          <t>b3ea5e31-85fc-4e79-9ba7-522bdfe98d92</t>
        </is>
      </c>
    </row>
    <row r="30" ht="45" customHeight="1">
      <c r="A30" s="12" t="inlineStr">
        <is>
          <t>Number</t>
        </is>
      </c>
      <c r="B30" s="12" t="inlineStr">
        <is>
          <t>Integers and Calculations</t>
        </is>
      </c>
      <c r="C30" s="13" t="inlineStr">
        <is>
          <t>Mixed Operations: Worded Questions [MF3.20]</t>
        </is>
      </c>
      <c r="D30" s="12" t="inlineStr">
        <is>
          <t>This nugget covers questions using a combination of the four operations to answer worded questions.</t>
        </is>
      </c>
      <c r="E30" s="12" t="inlineStr">
        <is>
          <t>28db196c-a81d-4fe3-a25c-ab1a9fe010c8</t>
        </is>
      </c>
    </row>
    <row r="31" ht="45" customHeight="1">
      <c r="A31" s="12" t="inlineStr">
        <is>
          <t>Number</t>
        </is>
      </c>
      <c r="B31" s="12" t="inlineStr">
        <is>
          <t>Integers and Calculations</t>
        </is>
      </c>
      <c r="C31" s="13" t="inlineStr">
        <is>
          <t>BIDMAS Introduction [ME9.02]</t>
        </is>
      </c>
      <c r="D31" s="12" t="inlineStr">
        <is>
          <t>A nugget introducing the basics of BIDMAS. (Level 2)</t>
        </is>
      </c>
      <c r="E31" s="12" t="inlineStr">
        <is>
          <t>80bfe4f6-219a-479f-b2b6-8af43abfabbc</t>
        </is>
      </c>
    </row>
    <row r="32" ht="45" customHeight="1">
      <c r="A32" s="12" t="inlineStr">
        <is>
          <t>Number</t>
        </is>
      </c>
      <c r="B32" s="12" t="inlineStr">
        <is>
          <t>Integers and Calculations</t>
        </is>
      </c>
      <c r="C32" s="13" t="inlineStr">
        <is>
          <t>BIDMAS Intermediate [ME9.03]</t>
        </is>
      </c>
      <c r="D32" s="12" t="inlineStr">
        <is>
          <t>A nugget on how to answer more difficult BIDMAS questions. (Level 2)</t>
        </is>
      </c>
      <c r="E32" s="12" t="inlineStr">
        <is>
          <t>3281eb55-66f3-45af-9ba7-1025cb2211c1</t>
        </is>
      </c>
    </row>
    <row r="33" ht="45" customHeight="1">
      <c r="A33" s="12" t="inlineStr">
        <is>
          <t>Number</t>
        </is>
      </c>
      <c r="B33" s="12" t="inlineStr">
        <is>
          <t>Decimals</t>
        </is>
      </c>
      <c r="C33" s="13" t="inlineStr">
        <is>
          <t>Diagnostic: Decimals [ME0.06]</t>
        </is>
      </c>
      <c r="D33" s="12" t="inlineStr">
        <is>
          <t>This is a short diagnostic assessment covering the topic of Decimals.</t>
        </is>
      </c>
      <c r="E33" s="12" t="inlineStr">
        <is>
          <t>c34be3fb-75e2-4bb0-a664-07f37e77f448</t>
        </is>
      </c>
    </row>
    <row r="34" ht="45" customHeight="1">
      <c r="A34" s="12" t="inlineStr">
        <is>
          <t>Number</t>
        </is>
      </c>
      <c r="B34" s="12" t="inlineStr">
        <is>
          <t>Decimals</t>
        </is>
      </c>
      <c r="C34" s="13" t="inlineStr">
        <is>
          <t>Decimal Place Value [MF6.01]</t>
        </is>
      </c>
      <c r="D34" s="12" t="inlineStr">
        <is>
          <t>This nugget has learning material and questions covering the topic of Decimal place value.</t>
        </is>
      </c>
      <c r="E34" s="12" t="inlineStr">
        <is>
          <t>a7506a55-2b5b-406a-8cbd-5524b913277b</t>
        </is>
      </c>
    </row>
    <row r="35" ht="45" customHeight="1">
      <c r="A35" s="12" t="inlineStr">
        <is>
          <t>Number</t>
        </is>
      </c>
      <c r="B35" s="12" t="inlineStr">
        <is>
          <t>Decimals</t>
        </is>
      </c>
      <c r="C35" s="13" t="inlineStr">
        <is>
          <t>Ordering Decimals [MF2.09]</t>
        </is>
      </c>
      <c r="D35" s="12" t="inlineStr">
        <is>
          <t xml:space="preserve">A nugget on ordering decimals. </t>
        </is>
      </c>
      <c r="E35" s="12" t="inlineStr">
        <is>
          <t>fd6398ca-8fd0-401e-be9c-27117c6768fd</t>
        </is>
      </c>
    </row>
    <row r="36" ht="45" customHeight="1">
      <c r="A36" s="12" t="inlineStr">
        <is>
          <t>Number</t>
        </is>
      </c>
      <c r="B36" s="12" t="inlineStr">
        <is>
          <t>Decimals</t>
        </is>
      </c>
      <c r="C36" s="13" t="inlineStr">
        <is>
          <t>Adding Decimals 1: Calculations [MF6.02]</t>
        </is>
      </c>
      <c r="D36" s="12" t="inlineStr">
        <is>
          <t>This nugget has learning material and questions covering the topic of Adding Decimals 1.</t>
        </is>
      </c>
      <c r="E36" s="12" t="inlineStr">
        <is>
          <t>246f3939-ad20-45d8-8599-87795972be57</t>
        </is>
      </c>
    </row>
    <row r="37" ht="45" customHeight="1">
      <c r="A37" s="12" t="inlineStr">
        <is>
          <t>Number</t>
        </is>
      </c>
      <c r="B37" s="12" t="inlineStr">
        <is>
          <t>Decimals</t>
        </is>
      </c>
      <c r="C37" s="13" t="inlineStr">
        <is>
          <t>Adding Decimals 2: Worded Problems [MF6.03]</t>
        </is>
      </c>
      <c r="D37" s="12" t="inlineStr">
        <is>
          <t>This nugget has learning material and questions covering the topic of Adding Decimals 2 .</t>
        </is>
      </c>
      <c r="E37" s="12" t="inlineStr">
        <is>
          <t>c029a3c7-885b-483d-b938-73e253d1a5ce</t>
        </is>
      </c>
    </row>
    <row r="38" ht="45" customHeight="1">
      <c r="A38" s="12" t="inlineStr">
        <is>
          <t>Number</t>
        </is>
      </c>
      <c r="B38" s="12" t="inlineStr">
        <is>
          <t>Decimals</t>
        </is>
      </c>
      <c r="C38" s="13" t="inlineStr">
        <is>
          <t>Subtracting Decimals 1: Calculations [MF6.04]</t>
        </is>
      </c>
      <c r="D38" s="12" t="inlineStr">
        <is>
          <t>This nugget has learning material and questions covering the topic of Subtracting Decimals 1.</t>
        </is>
      </c>
      <c r="E38" s="12" t="inlineStr">
        <is>
          <t>ff921169-f0a5-46eb-b834-bbe787de8b1f</t>
        </is>
      </c>
    </row>
    <row r="39" ht="45" customHeight="1">
      <c r="A39" s="12" t="inlineStr">
        <is>
          <t>Number</t>
        </is>
      </c>
      <c r="B39" s="12" t="inlineStr">
        <is>
          <t>Decimals</t>
        </is>
      </c>
      <c r="C39" s="13" t="inlineStr">
        <is>
          <t>Subtracting Decimals 2: Worded Problems [MF6.05]</t>
        </is>
      </c>
      <c r="D39" s="12" t="inlineStr">
        <is>
          <t>This nugget has learning material and questions covering the topic of Subtracting Decimals 2.</t>
        </is>
      </c>
      <c r="E39" s="12" t="inlineStr">
        <is>
          <t>9617980c-d488-4eac-8cf0-1820bbf75889</t>
        </is>
      </c>
    </row>
    <row r="40" ht="45" customHeight="1">
      <c r="A40" s="12" t="inlineStr">
        <is>
          <t>Number</t>
        </is>
      </c>
      <c r="B40" s="12" t="inlineStr">
        <is>
          <t>Decimals</t>
        </is>
      </c>
      <c r="C40" s="13" t="inlineStr">
        <is>
          <t>Multiplying Decimals with Napier's Bones [MF6.14]</t>
        </is>
      </c>
      <c r="D40" s="12" t="inlineStr">
        <is>
          <t>This nugget has learning material and questions covering the topic of Multiplying decimals with Napier's Bones.</t>
        </is>
      </c>
      <c r="E40" s="12" t="inlineStr">
        <is>
          <t>1a8220f5-bd2a-45af-a170-6850dec6ced4</t>
        </is>
      </c>
    </row>
    <row r="41" ht="45" customHeight="1">
      <c r="A41" s="12" t="inlineStr">
        <is>
          <t>Number</t>
        </is>
      </c>
      <c r="B41" s="12" t="inlineStr">
        <is>
          <t>Decimals</t>
        </is>
      </c>
      <c r="C41" s="13" t="inlineStr">
        <is>
          <t>Multiplying Decimals 1 [ME2.01]</t>
        </is>
      </c>
      <c r="D41" s="12" t="inlineStr">
        <is>
          <t>This nugget has learning material and questions covering the topic of Multiplying decimals 1  (Level 2).</t>
        </is>
      </c>
      <c r="E41" s="12" t="inlineStr">
        <is>
          <t>b2159c2c-d007-464b-b216-fb0d610ab7a1</t>
        </is>
      </c>
    </row>
    <row r="42" ht="45" customHeight="1">
      <c r="A42" s="12" t="inlineStr">
        <is>
          <t>Number</t>
        </is>
      </c>
      <c r="B42" s="12" t="inlineStr">
        <is>
          <t>Decimals</t>
        </is>
      </c>
      <c r="C42" s="13" t="inlineStr">
        <is>
          <t>Multiplying Decimals 2 [ME2.02]</t>
        </is>
      </c>
      <c r="D42" s="12" t="inlineStr">
        <is>
          <t>This nugget has learning material and questions covering the topic of Multiplying decimals 2 (Level 2).</t>
        </is>
      </c>
      <c r="E42" s="12" t="inlineStr">
        <is>
          <t>352ba05f-035a-4331-a26e-ff99e2e33ca4</t>
        </is>
      </c>
    </row>
    <row r="43" ht="45" customHeight="1">
      <c r="A43" s="12" t="inlineStr">
        <is>
          <t>Number</t>
        </is>
      </c>
      <c r="B43" s="12" t="inlineStr">
        <is>
          <t>Decimals</t>
        </is>
      </c>
      <c r="C43" s="13" t="inlineStr">
        <is>
          <t>Multiplying Decimals: Worded Questions [ME2.03]</t>
        </is>
      </c>
      <c r="D43" s="12" t="inlineStr">
        <is>
          <t>This nugget has learning material and questions covering the topic of Multiplying decimals - Worded questions (Level 2).</t>
        </is>
      </c>
      <c r="E43" s="12" t="inlineStr">
        <is>
          <t>1a89307a-5a22-485a-afc8-0cd96e26fc26</t>
        </is>
      </c>
    </row>
    <row r="44" ht="45" customHeight="1">
      <c r="A44" s="12" t="inlineStr">
        <is>
          <t>Number</t>
        </is>
      </c>
      <c r="B44" s="12" t="inlineStr">
        <is>
          <t>Decimals</t>
        </is>
      </c>
      <c r="C44" s="13" t="inlineStr">
        <is>
          <t>Dividing Decimals [ME2.04]</t>
        </is>
      </c>
      <c r="D44" s="12" t="inlineStr">
        <is>
          <t>This nugget has learning material and questions covering the topic of Dividing decimals (Level 2).</t>
        </is>
      </c>
      <c r="E44" s="12" t="inlineStr">
        <is>
          <t>5372dba6-52f7-4cf6-8e4d-230120e0bff7</t>
        </is>
      </c>
    </row>
    <row r="45" ht="45" customHeight="1">
      <c r="A45" s="12" t="inlineStr">
        <is>
          <t>Number</t>
        </is>
      </c>
      <c r="B45" s="12" t="inlineStr">
        <is>
          <t>Decimals</t>
        </is>
      </c>
      <c r="C45" s="13" t="inlineStr">
        <is>
          <t>Manipulating Decimal Calculations with Multiplication [ME2.05]</t>
        </is>
      </c>
      <c r="D45" s="12" t="inlineStr">
        <is>
          <t>This nugget has learning material and questions covering the topic of Manipulating Decimal Calculations with Multiplication (Level 2).</t>
        </is>
      </c>
      <c r="E45" s="12" t="inlineStr">
        <is>
          <t>a77f2de2-e162-46d8-9c7d-1c96e8d85b6d</t>
        </is>
      </c>
    </row>
    <row r="46" ht="45" customHeight="1">
      <c r="A46" s="12" t="inlineStr">
        <is>
          <t>Number</t>
        </is>
      </c>
      <c r="B46" s="12" t="inlineStr">
        <is>
          <t>Decimals</t>
        </is>
      </c>
      <c r="C46" s="13" t="inlineStr">
        <is>
          <t>Manipulating Decimal Calculations with Division [ME2.06]</t>
        </is>
      </c>
      <c r="D46" s="12" t="inlineStr">
        <is>
          <t>This nugget has learning material and questions covering the topic of Manipulating Decimal Calculations with Division (Level 2).</t>
        </is>
      </c>
      <c r="E46" s="12" t="inlineStr">
        <is>
          <t>13812fbe-ee14-499a-b8fa-70756da6f069</t>
        </is>
      </c>
    </row>
    <row r="47" ht="45" customHeight="1">
      <c r="A47" s="12" t="inlineStr">
        <is>
          <t>Number</t>
        </is>
      </c>
      <c r="B47" s="12" t="inlineStr">
        <is>
          <t>Fractions</t>
        </is>
      </c>
      <c r="C47" s="13" t="inlineStr">
        <is>
          <t>Diagnostic: Fractions [ME0.07]</t>
        </is>
      </c>
      <c r="D47" s="12" t="inlineStr">
        <is>
          <t>This is a short diagnostic assessment covering the topic of Fractions.</t>
        </is>
      </c>
      <c r="E47" s="12" t="inlineStr">
        <is>
          <t>c1aa495d-1d1c-4980-9cdc-3b8167bec514</t>
        </is>
      </c>
    </row>
    <row r="48" ht="45" customHeight="1">
      <c r="A48" s="12" t="inlineStr">
        <is>
          <t>Number</t>
        </is>
      </c>
      <c r="B48" s="12" t="inlineStr">
        <is>
          <t>Fractions</t>
        </is>
      </c>
      <c r="C48" s="13" t="inlineStr">
        <is>
          <t>Expressing Fractions [ME3.01]</t>
        </is>
      </c>
      <c r="D48" s="12" t="inlineStr">
        <is>
          <t>This nugget has learning material and questions covering the topic of Expressing Fractions (Level 2).</t>
        </is>
      </c>
      <c r="E48" s="12" t="inlineStr">
        <is>
          <t>84c998aa-d24e-468d-98c1-3ae3b0109390</t>
        </is>
      </c>
    </row>
    <row r="49" ht="45" customHeight="1">
      <c r="A49" s="12" t="inlineStr">
        <is>
          <t>Number</t>
        </is>
      </c>
      <c r="B49" s="12" t="inlineStr">
        <is>
          <t>Fractions</t>
        </is>
      </c>
      <c r="C49" s="13" t="inlineStr">
        <is>
          <t>Equivalent Fractions [ME3.02]</t>
        </is>
      </c>
      <c r="D49" s="12" t="inlineStr">
        <is>
          <t>This nugget has learning material and questions covering the topic of Equivalent fractions. (Level 2)</t>
        </is>
      </c>
      <c r="E49" s="12" t="inlineStr">
        <is>
          <t>92ce00e7-b8d8-4440-a191-121a6cd50108</t>
        </is>
      </c>
    </row>
    <row r="50" ht="45" customHeight="1">
      <c r="A50" s="12" t="inlineStr">
        <is>
          <t>Number</t>
        </is>
      </c>
      <c r="B50" s="12" t="inlineStr">
        <is>
          <t>Fractions</t>
        </is>
      </c>
      <c r="C50" s="13" t="inlineStr">
        <is>
          <t>Simplifying Fractions [ME3.03]</t>
        </is>
      </c>
      <c r="D50" s="12" t="inlineStr">
        <is>
          <t>This nugget has learning material and questions covering the topic of Simplifying fractions. (Level 2)</t>
        </is>
      </c>
      <c r="E50" s="12" t="inlineStr">
        <is>
          <t>44e89528-117a-41fc-81ee-a7605a20e8b0</t>
        </is>
      </c>
    </row>
    <row r="51" ht="45" customHeight="1">
      <c r="A51" s="12" t="inlineStr">
        <is>
          <t>Number</t>
        </is>
      </c>
      <c r="B51" s="12" t="inlineStr">
        <is>
          <t>Fractions</t>
        </is>
      </c>
      <c r="C51" s="13" t="inlineStr">
        <is>
          <t>Shading Fractions [ME3.04]</t>
        </is>
      </c>
      <c r="D51" s="12" t="inlineStr">
        <is>
          <t>This nugget has learning material and questions covering the topic of Shading fractions. (Level 2)</t>
        </is>
      </c>
      <c r="E51" s="12" t="inlineStr">
        <is>
          <t>bcce7826-5c6a-440d-8420-ba8969ea7931</t>
        </is>
      </c>
    </row>
    <row r="52" ht="45" customHeight="1">
      <c r="A52" s="12" t="inlineStr">
        <is>
          <t>Number</t>
        </is>
      </c>
      <c r="B52" s="12" t="inlineStr">
        <is>
          <t>Fractions</t>
        </is>
      </c>
      <c r="C52" s="13" t="inlineStr">
        <is>
          <t>Ordering Fractions [ME3.05]</t>
        </is>
      </c>
      <c r="D52" s="12" t="inlineStr">
        <is>
          <t>This nugget has learning material and questions covering the topic of Ordering fractions. (Level 2)</t>
        </is>
      </c>
      <c r="E52" s="12" t="inlineStr">
        <is>
          <t>074fc806-3d08-46d4-81fc-caa5057f3d70</t>
        </is>
      </c>
    </row>
    <row r="53" ht="45" customHeight="1">
      <c r="A53" s="12" t="inlineStr">
        <is>
          <t>Number</t>
        </is>
      </c>
      <c r="B53" s="12" t="inlineStr">
        <is>
          <t>Fractions</t>
        </is>
      </c>
      <c r="C53" s="13" t="inlineStr">
        <is>
          <t>Mixed and Improper Fractions [ME3.06]</t>
        </is>
      </c>
      <c r="D53" s="12" t="inlineStr">
        <is>
          <t>This nugget has learning material and questions covering the topic of Mixed and improper fractions. (Level 2)</t>
        </is>
      </c>
      <c r="E53" s="12" t="inlineStr">
        <is>
          <t>d81c4109-1f58-4bc8-93c1-d3d1376e987b</t>
        </is>
      </c>
    </row>
    <row r="54" ht="45" customHeight="1">
      <c r="A54" s="12" t="inlineStr">
        <is>
          <t>Number</t>
        </is>
      </c>
      <c r="B54" s="12" t="inlineStr">
        <is>
          <t>Fractions</t>
        </is>
      </c>
      <c r="C54" s="13" t="inlineStr">
        <is>
          <t>Adding Fractions 1: Same Denominator [MF4.07]</t>
        </is>
      </c>
      <c r="D54" s="12" t="inlineStr">
        <is>
          <t>This nugget has learning material and questions covering the topic of Adding Fractions 1.</t>
        </is>
      </c>
      <c r="E54" s="12" t="inlineStr">
        <is>
          <t>1f6a5b6f-b9d7-4c06-8f99-3c51b73e3bc5</t>
        </is>
      </c>
    </row>
    <row r="55" ht="45" customHeight="1">
      <c r="A55" s="12" t="inlineStr">
        <is>
          <t>Number</t>
        </is>
      </c>
      <c r="B55" s="12" t="inlineStr">
        <is>
          <t>Fractions</t>
        </is>
      </c>
      <c r="C55" s="13" t="inlineStr">
        <is>
          <t>Adding Fractions 2: Convert 1 Denominator [MF4.08]</t>
        </is>
      </c>
      <c r="D55" s="12" t="inlineStr">
        <is>
          <t>This nugget has learning material and questions covering the topic of Adding Fractions 2.</t>
        </is>
      </c>
      <c r="E55" s="12" t="inlineStr">
        <is>
          <t>7ee576e7-85b1-438f-ac80-1069a0f746ac</t>
        </is>
      </c>
    </row>
    <row r="56" ht="45" customHeight="1">
      <c r="A56" s="12" t="inlineStr">
        <is>
          <t>Number</t>
        </is>
      </c>
      <c r="B56" s="12" t="inlineStr">
        <is>
          <t>Fractions</t>
        </is>
      </c>
      <c r="C56" s="13" t="inlineStr">
        <is>
          <t>Adding Fractions 3: Convert 1 Denominator (Sum &gt;1 ) [MF4.09]</t>
        </is>
      </c>
      <c r="D56" s="12" t="inlineStr">
        <is>
          <t>This nugget has learning material and questions covering the topic of Adding Fractions 3.</t>
        </is>
      </c>
      <c r="E56" s="12" t="inlineStr">
        <is>
          <t>d9cb1af1-e8b2-4899-8bbc-e62eded5a568</t>
        </is>
      </c>
    </row>
    <row r="57" ht="45" customHeight="1">
      <c r="A57" s="12" t="inlineStr">
        <is>
          <t>Number</t>
        </is>
      </c>
      <c r="B57" s="12" t="inlineStr">
        <is>
          <t>Fractions</t>
        </is>
      </c>
      <c r="C57" s="13" t="inlineStr">
        <is>
          <t>Adding Fractions 4: Convert all Denominators [MF4.10]</t>
        </is>
      </c>
      <c r="D57" s="12" t="inlineStr">
        <is>
          <t>This nugget has learning material and questions covering the topic of Adding Fractions 4.</t>
        </is>
      </c>
      <c r="E57" s="12" t="inlineStr">
        <is>
          <t>5cfa7edb-25b4-4794-99e2-d78811be9e4f</t>
        </is>
      </c>
    </row>
    <row r="58" ht="45" customHeight="1">
      <c r="A58" s="12" t="inlineStr">
        <is>
          <t>Number</t>
        </is>
      </c>
      <c r="B58" s="12" t="inlineStr">
        <is>
          <t>Fractions</t>
        </is>
      </c>
      <c r="C58" s="13" t="inlineStr">
        <is>
          <t>Fractions: Subtracting from 1 [MF4.36]</t>
        </is>
      </c>
      <c r="D58" s="12" t="inlineStr">
        <is>
          <t>This nugget has learning material and questions covering the topic of subtracting fractions from 1.</t>
        </is>
      </c>
      <c r="E58" s="12" t="inlineStr">
        <is>
          <t>f49af25f-bb98-4120-bc0a-ae137bbcbcf9</t>
        </is>
      </c>
    </row>
    <row r="59" ht="45" customHeight="1">
      <c r="A59" s="12" t="inlineStr">
        <is>
          <t>Number</t>
        </is>
      </c>
      <c r="B59" s="12" t="inlineStr">
        <is>
          <t>Fractions</t>
        </is>
      </c>
      <c r="C59" s="13" t="inlineStr">
        <is>
          <t>Subtracting Fractions [MF4.11]</t>
        </is>
      </c>
      <c r="D59" s="12" t="inlineStr">
        <is>
          <t>This nugget has learning material and questions covering the topic of Subtracting Fractions.</t>
        </is>
      </c>
      <c r="E59" s="12" t="inlineStr">
        <is>
          <t>c86812ee-889e-4fb1-99f8-5075950f0404</t>
        </is>
      </c>
    </row>
    <row r="60" ht="45" customHeight="1">
      <c r="A60" s="12" t="inlineStr">
        <is>
          <t>Number</t>
        </is>
      </c>
      <c r="B60" s="12" t="inlineStr">
        <is>
          <t>Fractions</t>
        </is>
      </c>
      <c r="C60" s="13" t="inlineStr">
        <is>
          <t>Adding and Subtracting Improper Fractions [MF4.19]</t>
        </is>
      </c>
      <c r="D60" s="12" t="inlineStr">
        <is>
          <t>This nugget has learning material and questions covering the topic of Adding and Subtracting Improper Fractions.</t>
        </is>
      </c>
      <c r="E60" s="12" t="inlineStr">
        <is>
          <t>4567c26c-fb8b-41cf-af4a-e6a8427d6d7a</t>
        </is>
      </c>
    </row>
    <row r="61" ht="45" customHeight="1">
      <c r="A61" s="12" t="inlineStr">
        <is>
          <t>Number</t>
        </is>
      </c>
      <c r="B61" s="12" t="inlineStr">
        <is>
          <t>Fractions</t>
        </is>
      </c>
      <c r="C61" s="13" t="inlineStr">
        <is>
          <t>Adding and Subtracting Mixed Numbers [MF4.20]</t>
        </is>
      </c>
      <c r="D61" s="12" t="inlineStr">
        <is>
          <t>This nugget has learning material and questions covering the topic of Adding and Subtracting Mixed Numbers.</t>
        </is>
      </c>
      <c r="E61" s="12" t="inlineStr">
        <is>
          <t>6717fcbe-7e4b-45fc-a0fe-c9b67e80e07f</t>
        </is>
      </c>
    </row>
    <row r="62" ht="45" customHeight="1">
      <c r="A62" s="12" t="inlineStr">
        <is>
          <t>Number</t>
        </is>
      </c>
      <c r="B62" s="12" t="inlineStr">
        <is>
          <t>Fractions</t>
        </is>
      </c>
      <c r="C62" s="13" t="inlineStr">
        <is>
          <t>Adding and Subtracting Improper Fractions and Mixed Numbers [MF4.21]</t>
        </is>
      </c>
      <c r="D62" s="12" t="inlineStr">
        <is>
          <t>This nugget has learning material and questions covering the topic of Adding and Subtracting Improper Fractions and Mixed Numbers.</t>
        </is>
      </c>
      <c r="E62" s="12" t="inlineStr">
        <is>
          <t>1d568d6f-b36c-4c2e-b019-6f6fa767b281</t>
        </is>
      </c>
    </row>
    <row r="63" ht="45" customHeight="1">
      <c r="A63" s="12" t="inlineStr">
        <is>
          <t>Number</t>
        </is>
      </c>
      <c r="B63" s="12" t="inlineStr">
        <is>
          <t>Fractions</t>
        </is>
      </c>
      <c r="C63" s="13" t="inlineStr">
        <is>
          <t>Fraction of Amounts: Modelling [MF4.39]</t>
        </is>
      </c>
      <c r="D63" s="12" t="inlineStr">
        <is>
          <t>This nugget has learning material and questions covering the topic of fractions of amounts by modelling using bar models.</t>
        </is>
      </c>
      <c r="E63" s="12" t="inlineStr">
        <is>
          <t>7a877027-4a3f-46fd-825f-90e1875cba62</t>
        </is>
      </c>
    </row>
    <row r="64" ht="45" customHeight="1">
      <c r="A64" s="12" t="inlineStr">
        <is>
          <t>Number</t>
        </is>
      </c>
      <c r="B64" s="12" t="inlineStr">
        <is>
          <t>Fractions</t>
        </is>
      </c>
      <c r="C64" s="13" t="inlineStr">
        <is>
          <t>Fraction of Amounts: Non-Calculator [ME3.07]</t>
        </is>
      </c>
      <c r="D64" s="12" t="inlineStr">
        <is>
          <t>This nugget has learning material and questions covering the topic of Fractions of Amounts: Non-Calculator. (Level 2)</t>
        </is>
      </c>
      <c r="E64" s="12" t="inlineStr">
        <is>
          <t>38c29a2c-fc8f-4318-a9b5-d6e6fcf73929</t>
        </is>
      </c>
    </row>
    <row r="65" ht="45" customHeight="1">
      <c r="A65" s="12" t="inlineStr">
        <is>
          <t>Number</t>
        </is>
      </c>
      <c r="B65" s="12" t="inlineStr">
        <is>
          <t>Fractions</t>
        </is>
      </c>
      <c r="C65" s="13" t="inlineStr">
        <is>
          <t>Fraction of an Amount (Basic Calculator) [MD3.06]</t>
        </is>
      </c>
      <c r="D65" s="12" t="inlineStr">
        <is>
          <t>This nugget covers finding a fraction of an amount using a basic calculator.</t>
        </is>
      </c>
      <c r="E65" s="12" t="inlineStr">
        <is>
          <t>68a2673c-b82d-4279-aa23-edebf2c19c68</t>
        </is>
      </c>
    </row>
    <row r="66" ht="45" customHeight="1">
      <c r="A66" s="12" t="inlineStr">
        <is>
          <t>Number</t>
        </is>
      </c>
      <c r="B66" s="12" t="inlineStr">
        <is>
          <t>Fractions</t>
        </is>
      </c>
      <c r="C66" s="13" t="inlineStr">
        <is>
          <t>Fraction of Amounts (Scientific Calculator) [ME3.08]</t>
        </is>
      </c>
      <c r="D66" s="12" t="inlineStr">
        <is>
          <t>This nugget has learning material and questions covering the topic of Fractions of Amounts: Calculator. (Level 2)</t>
        </is>
      </c>
      <c r="E66" s="12" t="inlineStr">
        <is>
          <t>520f51b0-8618-4792-9a4c-8b45fb92eb7a</t>
        </is>
      </c>
    </row>
    <row r="67" ht="45" customHeight="1">
      <c r="A67" s="12" t="inlineStr">
        <is>
          <t>Number</t>
        </is>
      </c>
      <c r="B67" s="12" t="inlineStr">
        <is>
          <t>Fractions</t>
        </is>
      </c>
      <c r="C67" s="13" t="inlineStr">
        <is>
          <t>Fractions of Amounts: Worded (Basic Calculator) [ME3.13]</t>
        </is>
      </c>
      <c r="D67" s="12" t="inlineStr">
        <is>
          <t xml:space="preserve">This nugget contains learning material and questions on how to find a fraction of an amount using the method of dividing by the denominator and then multiplying by the numerator. </t>
        </is>
      </c>
      <c r="E67" s="12" t="inlineStr">
        <is>
          <t>ed31aba3-3f5a-4b65-aa9e-818c4e3d5321</t>
        </is>
      </c>
    </row>
    <row r="68" ht="45" customHeight="1">
      <c r="A68" s="12" t="inlineStr">
        <is>
          <t>Number</t>
        </is>
      </c>
      <c r="B68" s="12" t="inlineStr">
        <is>
          <t>Fractions</t>
        </is>
      </c>
      <c r="C68" s="13" t="inlineStr">
        <is>
          <t>Fractions of Amounts: Worded (Scientific Calculator) [ME3.09]</t>
        </is>
      </c>
      <c r="D68" s="12" t="inlineStr">
        <is>
          <t>This nugget has learning material and questions covering the topic of Fractions of amounts: Worded. (Level 2)</t>
        </is>
      </c>
      <c r="E68" s="12" t="inlineStr">
        <is>
          <t>250aa32f-f7f8-45a6-b4e8-f71d13534ae1</t>
        </is>
      </c>
    </row>
    <row r="69" ht="45" customHeight="1">
      <c r="A69" s="12" t="inlineStr">
        <is>
          <t>Number</t>
        </is>
      </c>
      <c r="B69" s="12" t="inlineStr">
        <is>
          <t>Fractions</t>
        </is>
      </c>
      <c r="C69" s="13" t="inlineStr">
        <is>
          <t>Fraction of Amounts: Modelling Finding the Whole [MF4.40]</t>
        </is>
      </c>
      <c r="D69" s="12" t="inlineStr">
        <is>
          <t>This nugget has learning material and questions covering the topic of finding the whole given a fraction and the value of that fraction, using bar models.</t>
        </is>
      </c>
      <c r="E69" s="12" t="inlineStr">
        <is>
          <t>43d6b122-e6db-4a24-be87-2080e05d3ed7</t>
        </is>
      </c>
    </row>
    <row r="70" ht="45" customHeight="1">
      <c r="A70" s="12" t="inlineStr">
        <is>
          <t>Number</t>
        </is>
      </c>
      <c r="B70" s="12" t="inlineStr">
        <is>
          <t>Fractions</t>
        </is>
      </c>
      <c r="C70" s="13" t="inlineStr">
        <is>
          <t>Increasing and Decreasing by Fractions [ME3.10]</t>
        </is>
      </c>
      <c r="D70" s="12" t="inlineStr">
        <is>
          <t>This nugget has learning material and questions covering the topic of Increasing and Decreasing by Fractions. (Level 2)</t>
        </is>
      </c>
      <c r="E70" s="12" t="inlineStr">
        <is>
          <t>17f43a11-fdcd-41b4-bc94-e33469ae99c4</t>
        </is>
      </c>
    </row>
    <row r="71" ht="45" customHeight="1">
      <c r="A71" s="12" t="inlineStr">
        <is>
          <t>Number</t>
        </is>
      </c>
      <c r="B71" s="12" t="inlineStr">
        <is>
          <t>Fractions</t>
        </is>
      </c>
      <c r="C71" s="13" t="inlineStr">
        <is>
          <t>Express One Amount as a Fraction of Another [ME3.11]</t>
        </is>
      </c>
      <c r="D71" s="12" t="inlineStr">
        <is>
          <t>This nugget has learning material and questions covering the topic of Express One Amount as a Fraction of Another (Level 2)</t>
        </is>
      </c>
      <c r="E71" s="12" t="inlineStr">
        <is>
          <t>17c98b61-1d7c-4071-96f1-f559ea22f29d</t>
        </is>
      </c>
    </row>
    <row r="72" ht="45" customHeight="1">
      <c r="A72" s="12" t="inlineStr">
        <is>
          <t>Number</t>
        </is>
      </c>
      <c r="B72" s="12" t="inlineStr">
        <is>
          <t>Fractions</t>
        </is>
      </c>
      <c r="C72" s="13" t="inlineStr">
        <is>
          <t>Functional: Fractions (Scientific Calculator) [ME3.12]</t>
        </is>
      </c>
      <c r="D72" s="12" t="inlineStr">
        <is>
          <t>This nugget has learning material and questions covering the topic of Functional: Fractions. (Level 2)</t>
        </is>
      </c>
      <c r="E72" s="12" t="inlineStr">
        <is>
          <t>ecbda172-6956-4603-b2ad-cd8127195fb4</t>
        </is>
      </c>
    </row>
    <row r="73" ht="45" customHeight="1">
      <c r="A73" s="12" t="inlineStr">
        <is>
          <t>Number</t>
        </is>
      </c>
      <c r="B73" s="12" t="inlineStr">
        <is>
          <t>Percentages</t>
        </is>
      </c>
      <c r="C73" s="13" t="inlineStr">
        <is>
          <t>Diagnostic: Percentages [ME0.08]</t>
        </is>
      </c>
      <c r="D73" s="12" t="inlineStr">
        <is>
          <t>This is a short diagnostic assessment covering the topic of Percentages.</t>
        </is>
      </c>
      <c r="E73" s="12" t="inlineStr">
        <is>
          <t>c3f679cd-4928-4e71-ac0d-6bd0069073e9</t>
        </is>
      </c>
    </row>
    <row r="74" ht="45" customHeight="1">
      <c r="A74" s="12" t="inlineStr">
        <is>
          <t>Number</t>
        </is>
      </c>
      <c r="B74" s="12" t="inlineStr">
        <is>
          <t>Percentages</t>
        </is>
      </c>
      <c r="C74" s="13" t="inlineStr">
        <is>
          <t>Understanding Percentages [MF7.01]</t>
        </is>
      </c>
      <c r="D74" s="12" t="inlineStr">
        <is>
          <t>This nugget has learning material and questions covering the topic of Understanding Percentages.</t>
        </is>
      </c>
      <c r="E74" s="12" t="inlineStr">
        <is>
          <t>c5d48b0e-941d-4d3c-8e8f-18a641edf441</t>
        </is>
      </c>
    </row>
    <row r="75" ht="45" customHeight="1">
      <c r="A75" s="12" t="inlineStr">
        <is>
          <t>Number</t>
        </is>
      </c>
      <c r="B75" s="12" t="inlineStr">
        <is>
          <t>Percentages</t>
        </is>
      </c>
      <c r="C75" s="13" t="inlineStr">
        <is>
          <t>Finding 50% [MF7.02]</t>
        </is>
      </c>
      <c r="D75" s="12" t="inlineStr">
        <is>
          <t>This nugget has learning material and questions covering the topic of Finding 50%.</t>
        </is>
      </c>
      <c r="E75" s="12" t="inlineStr">
        <is>
          <t>975c074b-d008-4544-a7fe-44745f96bd2b</t>
        </is>
      </c>
    </row>
    <row r="76" ht="45" customHeight="1">
      <c r="A76" s="12" t="inlineStr">
        <is>
          <t>Number</t>
        </is>
      </c>
      <c r="B76" s="12" t="inlineStr">
        <is>
          <t>Percentages</t>
        </is>
      </c>
      <c r="C76" s="13" t="inlineStr">
        <is>
          <t>Finding 25% [MF7.03]</t>
        </is>
      </c>
      <c r="D76" s="12" t="inlineStr">
        <is>
          <t>This nugget has learning material and questions covering the topic of Finding 25%.</t>
        </is>
      </c>
      <c r="E76" s="12" t="inlineStr">
        <is>
          <t>5d8ec434-490c-48f1-9c1e-6cfa2129a1f2</t>
        </is>
      </c>
    </row>
    <row r="77" ht="45" customHeight="1">
      <c r="A77" s="12" t="inlineStr">
        <is>
          <t>Number</t>
        </is>
      </c>
      <c r="B77" s="12" t="inlineStr">
        <is>
          <t>Percentages</t>
        </is>
      </c>
      <c r="C77" s="13" t="inlineStr">
        <is>
          <t>Finding 10% [MF7.04]</t>
        </is>
      </c>
      <c r="D77" s="12" t="inlineStr">
        <is>
          <t>This nugget has learning material and questions covering the topic of Finding 10%.</t>
        </is>
      </c>
      <c r="E77" s="12" t="inlineStr">
        <is>
          <t>aeb77eac-1b8c-4df4-af61-d2ff29134801</t>
        </is>
      </c>
    </row>
    <row r="78" ht="45" customHeight="1">
      <c r="A78" s="12" t="inlineStr">
        <is>
          <t>Number</t>
        </is>
      </c>
      <c r="B78" s="12" t="inlineStr">
        <is>
          <t>Percentages</t>
        </is>
      </c>
      <c r="C78" s="13" t="inlineStr">
        <is>
          <t>Finding 5% [MF7.05]</t>
        </is>
      </c>
      <c r="D78" s="12" t="inlineStr">
        <is>
          <t>This nugget has learning material and questions covering the topic of Finding 5%.</t>
        </is>
      </c>
      <c r="E78" s="12" t="inlineStr">
        <is>
          <t>f9d2e435-87b4-4e0f-b5cd-579ca46bd4c6</t>
        </is>
      </c>
    </row>
    <row r="79" ht="45" customHeight="1">
      <c r="A79" s="12" t="inlineStr">
        <is>
          <t>Number</t>
        </is>
      </c>
      <c r="B79" s="12" t="inlineStr">
        <is>
          <t>Percentages</t>
        </is>
      </c>
      <c r="C79" s="13" t="inlineStr">
        <is>
          <t>Finding 1% [MF7.06]</t>
        </is>
      </c>
      <c r="D79" s="12" t="inlineStr">
        <is>
          <t>This nugget has learning material and questions covering the topic of Finding 1%.</t>
        </is>
      </c>
      <c r="E79" s="12" t="inlineStr">
        <is>
          <t>f386ecf6-9d68-49e3-81e5-98810601bafa</t>
        </is>
      </c>
    </row>
    <row r="80" ht="45" customHeight="1">
      <c r="A80" s="12" t="inlineStr">
        <is>
          <t>Number</t>
        </is>
      </c>
      <c r="B80" s="12" t="inlineStr">
        <is>
          <t>Percentages</t>
        </is>
      </c>
      <c r="C80" s="13" t="inlineStr">
        <is>
          <t>Finding Multiples of Tens in Percentages [MF7.07]</t>
        </is>
      </c>
      <c r="D80" s="12" t="inlineStr">
        <is>
          <t>This nugget has learning material and questions covering the topic of Finding Multiples of Tens in Percentages.</t>
        </is>
      </c>
      <c r="E80" s="12" t="inlineStr">
        <is>
          <t>0523d96d-f523-4fde-9faa-85d44ad5afa9</t>
        </is>
      </c>
    </row>
    <row r="81" ht="45" customHeight="1">
      <c r="A81" s="12" t="inlineStr">
        <is>
          <t>Number</t>
        </is>
      </c>
      <c r="B81" s="12" t="inlineStr">
        <is>
          <t>Percentages</t>
        </is>
      </c>
      <c r="C81" s="13" t="inlineStr">
        <is>
          <t>Percentages of Amounts: Modelling [MF7.15]</t>
        </is>
      </c>
      <c r="D81" s="12" t="inlineStr">
        <is>
          <t>This nugget has learning material and questions covering the topic of percentages of amounts by modelling using bar models.</t>
        </is>
      </c>
      <c r="E81" s="12" t="inlineStr">
        <is>
          <t>8817b4a4-f5b2-4900-8697-2bb1c9f12d4e</t>
        </is>
      </c>
    </row>
    <row r="82" ht="45" customHeight="1">
      <c r="A82" s="12" t="inlineStr">
        <is>
          <t>Number</t>
        </is>
      </c>
      <c r="B82" s="12" t="inlineStr">
        <is>
          <t>Percentages</t>
        </is>
      </c>
      <c r="C82" s="13" t="inlineStr">
        <is>
          <t>Estimate with Percentages [MF7.14]</t>
        </is>
      </c>
      <c r="D82" s="12" t="inlineStr">
        <is>
          <t>This nugget has learning material and questions covering the topic of estimation with percentages.</t>
        </is>
      </c>
      <c r="E82" s="12" t="inlineStr">
        <is>
          <t>4d3a5765-a42c-4bc9-bb42-d557989df31c</t>
        </is>
      </c>
    </row>
    <row r="83" ht="45" customHeight="1">
      <c r="A83" s="12" t="inlineStr">
        <is>
          <t>Number</t>
        </is>
      </c>
      <c r="B83" s="12" t="inlineStr">
        <is>
          <t>Percentages</t>
        </is>
      </c>
      <c r="C83" s="13" t="inlineStr">
        <is>
          <t>Express One Amount as a Percentage of Another [MF11.13]</t>
        </is>
      </c>
      <c r="D83" s="12" t="inlineStr">
        <is>
          <t>This nugget has learning material and questions covering the topic of Express One amount as a percentage of another (Level 2).</t>
        </is>
      </c>
      <c r="E83" s="12" t="inlineStr">
        <is>
          <t>d71e4d9b-8ce1-4f6b-8605-860e2b74d0eb</t>
        </is>
      </c>
    </row>
    <row r="84" ht="45" customHeight="1">
      <c r="A84" s="12" t="inlineStr">
        <is>
          <t>Number</t>
        </is>
      </c>
      <c r="B84" s="12" t="inlineStr">
        <is>
          <t>Percentages</t>
        </is>
      </c>
      <c r="C84" s="13" t="inlineStr">
        <is>
          <t>Decimal Multipliers [MF11.20]</t>
        </is>
      </c>
      <c r="D84" s="12" t="inlineStr">
        <is>
          <t>This nugget covers how to find the decimal multiplier need to find a percentage of an amount, by dividing by 100.</t>
        </is>
      </c>
      <c r="E84" s="12" t="inlineStr">
        <is>
          <t>1df600dd-68f8-407c-b74e-a4d36d42b958</t>
        </is>
      </c>
    </row>
    <row r="85" ht="45" customHeight="1">
      <c r="A85" s="12" t="inlineStr">
        <is>
          <t>Number</t>
        </is>
      </c>
      <c r="B85" s="12" t="inlineStr">
        <is>
          <t>Percentages</t>
        </is>
      </c>
      <c r="C85" s="13" t="inlineStr">
        <is>
          <t>Finding Percentages (Basic Calculator) [ME4.08]</t>
        </is>
      </c>
      <c r="D85" s="12" t="inlineStr">
        <is>
          <t xml:space="preserve">This nugget shows how to find percentages on a calculator using the decimal multiplier method. </t>
        </is>
      </c>
      <c r="E85" s="12" t="inlineStr">
        <is>
          <t>5b2477f5-0278-491e-af4e-a23bc9e34a19</t>
        </is>
      </c>
    </row>
    <row r="86" ht="45" customHeight="1">
      <c r="A86" s="12" t="inlineStr">
        <is>
          <t>Number</t>
        </is>
      </c>
      <c r="B86" s="12" t="inlineStr">
        <is>
          <t>Percentages</t>
        </is>
      </c>
      <c r="C86" s="13" t="inlineStr">
        <is>
          <t>Finding Percentages (Scientific Calculator) [ME4.01]</t>
        </is>
      </c>
      <c r="D86" s="12" t="inlineStr">
        <is>
          <t>This nugget has learning material and questions covering the topic of Finding Percentages 1 (Calculator) (Level 2).</t>
        </is>
      </c>
      <c r="E86" s="12" t="inlineStr">
        <is>
          <t>319066cd-07af-4a0b-9c80-de478e0c6648</t>
        </is>
      </c>
    </row>
    <row r="87" ht="45" customHeight="1">
      <c r="A87" s="12" t="inlineStr">
        <is>
          <t>Number</t>
        </is>
      </c>
      <c r="B87" s="12" t="inlineStr">
        <is>
          <t>Percentages</t>
        </is>
      </c>
      <c r="C87" s="13" t="inlineStr">
        <is>
          <t>Comparing Percentages 1 [MD4.08]</t>
        </is>
      </c>
      <c r="D87" s="12" t="inlineStr">
        <is>
          <t>This nugget has learning material and questions covering the topic of Comparing Percentages 1.</t>
        </is>
      </c>
      <c r="E87" s="12" t="inlineStr">
        <is>
          <t>4c62cbed-9b13-4491-80aa-b397d02c7b0b</t>
        </is>
      </c>
    </row>
    <row r="88" ht="45" customHeight="1">
      <c r="A88" s="12" t="inlineStr">
        <is>
          <t>Number</t>
        </is>
      </c>
      <c r="B88" s="12" t="inlineStr">
        <is>
          <t>Percentages</t>
        </is>
      </c>
      <c r="C88" s="13" t="inlineStr">
        <is>
          <t>Comparing Percentages 2 [MF7.12]</t>
        </is>
      </c>
      <c r="D88" s="12" t="inlineStr">
        <is>
          <t>This nugget has learning material and questions covering the topic of Comparing Percentages 2.</t>
        </is>
      </c>
      <c r="E88" s="12" t="inlineStr">
        <is>
          <t>aa1ccc69-b11c-458f-82a3-94bb779a8b30</t>
        </is>
      </c>
    </row>
    <row r="89" ht="45" customHeight="1">
      <c r="A89" s="12" t="inlineStr">
        <is>
          <t>Number</t>
        </is>
      </c>
      <c r="B89" s="12" t="inlineStr">
        <is>
          <t>Percentages</t>
        </is>
      </c>
      <c r="C89" s="13" t="inlineStr">
        <is>
          <t>Percentage Change (Basic Calculator) [ME4.09]</t>
        </is>
      </c>
      <c r="D89" s="12" t="inlineStr">
        <is>
          <t xml:space="preserve">This nugget shows how to find a percentage change using a basic calculator, by expressing the difference over the original as a percentage. </t>
        </is>
      </c>
      <c r="E89" s="12" t="inlineStr">
        <is>
          <t>ed145621-88ab-46eb-8d8b-86efe647c7c0</t>
        </is>
      </c>
    </row>
    <row r="90" ht="45" customHeight="1">
      <c r="A90" s="12" t="inlineStr">
        <is>
          <t>Number</t>
        </is>
      </c>
      <c r="B90" s="12" t="inlineStr">
        <is>
          <t>Percentages</t>
        </is>
      </c>
      <c r="C90" s="13" t="inlineStr">
        <is>
          <t>Repeated Percentage Change (Increase and Decrease) [MF11.21]</t>
        </is>
      </c>
      <c r="D90" s="12" t="inlineStr">
        <is>
          <t>This nuggets covers how to work out the overall percentage increase or decrease based on a series of percentage increases or decreases by using decimal multipliers.</t>
        </is>
      </c>
      <c r="E90" s="12" t="inlineStr">
        <is>
          <t>2863fc3e-c5f4-4673-8186-2770e5f6e936</t>
        </is>
      </c>
    </row>
    <row r="91" ht="45" customHeight="1">
      <c r="A91" s="12" t="inlineStr">
        <is>
          <t>Number</t>
        </is>
      </c>
      <c r="B91" s="12" t="inlineStr">
        <is>
          <t>Percentages</t>
        </is>
      </c>
      <c r="C91" s="13" t="inlineStr">
        <is>
          <t>Percentage Change [MF11.04]</t>
        </is>
      </c>
      <c r="D91" s="12" t="inlineStr">
        <is>
          <t>This nugget has learning material and questions covering the topic of Percentage Change.</t>
        </is>
      </c>
      <c r="E91" s="12" t="inlineStr">
        <is>
          <t>8122234c-5c94-4d06-9793-ee1f015d319b</t>
        </is>
      </c>
    </row>
    <row r="92" ht="45" customHeight="1">
      <c r="A92" s="12" t="inlineStr">
        <is>
          <t>Number</t>
        </is>
      </c>
      <c r="B92" s="12" t="inlineStr">
        <is>
          <t>Percentages</t>
        </is>
      </c>
      <c r="C92" s="13" t="inlineStr">
        <is>
          <t>Percentage Increase and Decrease: Modelling [MF10.06]</t>
        </is>
      </c>
      <c r="D92" s="12" t="inlineStr">
        <is>
          <t>This nugget has learning material and questions covering the topic of percentage increase and decrease by modelling using bar models.</t>
        </is>
      </c>
      <c r="E92" s="12" t="inlineStr">
        <is>
          <t>3d6d0e8f-eeb8-4c75-a53d-9c834de59464</t>
        </is>
      </c>
    </row>
    <row r="93" ht="45" customHeight="1">
      <c r="A93" s="12" t="inlineStr">
        <is>
          <t>Number</t>
        </is>
      </c>
      <c r="B93" s="12" t="inlineStr">
        <is>
          <t>Percentages</t>
        </is>
      </c>
      <c r="C93" s="13" t="inlineStr">
        <is>
          <t>Percentage Increase and Decrease: Functional Skills [MD4.09]</t>
        </is>
      </c>
      <c r="D93" s="12" t="inlineStr">
        <is>
          <t>This nugget has learning material and questions covering the topic of Percentage Increase and Decrease: Functional Skills  (Level 1).</t>
        </is>
      </c>
      <c r="E93" s="12" t="inlineStr">
        <is>
          <t>0d82358c-47de-4822-bc77-24e7ec18fbbb</t>
        </is>
      </c>
    </row>
    <row r="94" ht="45" customHeight="1">
      <c r="A94" s="12" t="inlineStr">
        <is>
          <t>Number</t>
        </is>
      </c>
      <c r="B94" s="12" t="inlineStr">
        <is>
          <t>Percentages</t>
        </is>
      </c>
      <c r="C94" s="13" t="inlineStr">
        <is>
          <t>Percentage Increase and Decrease (Basic Calculator) [ME4.10]</t>
        </is>
      </c>
      <c r="D94" s="12" t="inlineStr">
        <is>
          <t xml:space="preserve">This nugget shows how to increase or decrease an amount by a given percentage, using the decimal multiplier method. </t>
        </is>
      </c>
      <c r="E94" s="12" t="inlineStr">
        <is>
          <t>99fce9d6-91b1-4d1c-ba9a-18fd24b851e8</t>
        </is>
      </c>
    </row>
    <row r="95" ht="45" customHeight="1">
      <c r="A95" s="12" t="inlineStr">
        <is>
          <t>Number</t>
        </is>
      </c>
      <c r="B95" s="12" t="inlineStr">
        <is>
          <t>Percentages</t>
        </is>
      </c>
      <c r="C95" s="13" t="inlineStr">
        <is>
          <t>Percentage Increase and Decrease (Scientific Calculator) [ME4.03]</t>
        </is>
      </c>
      <c r="D95" s="12" t="inlineStr">
        <is>
          <t>This nugget has learning material and questions covering the topic of Percentages Increase and Decrease (Calculator) (Level 2).</t>
        </is>
      </c>
      <c r="E95" s="12" t="inlineStr">
        <is>
          <t>4450058b-f420-4c85-be03-dd3ad2ea0fdb</t>
        </is>
      </c>
    </row>
    <row r="96" ht="45" customHeight="1">
      <c r="A96" s="12" t="inlineStr">
        <is>
          <t>Number</t>
        </is>
      </c>
      <c r="B96" s="12" t="inlineStr">
        <is>
          <t>Percentages</t>
        </is>
      </c>
      <c r="C96" s="13" t="inlineStr">
        <is>
          <t>Reverse Percentages Introduction: Modelling [MF11.18]</t>
        </is>
      </c>
      <c r="D96" s="12" t="inlineStr">
        <is>
          <t>This nugget has learning material and questions covering the topic of finding percentages with missing values by modelling using bar models.</t>
        </is>
      </c>
      <c r="E96" s="12" t="inlineStr">
        <is>
          <t>80de5d29-1335-4cd6-93a3-8bad901e2520</t>
        </is>
      </c>
    </row>
    <row r="97" ht="45" customHeight="1">
      <c r="A97" s="12" t="inlineStr">
        <is>
          <t>Number</t>
        </is>
      </c>
      <c r="B97" s="12" t="inlineStr">
        <is>
          <t>Percentages</t>
        </is>
      </c>
      <c r="C97" s="13" t="inlineStr">
        <is>
          <t>Reverse Percentages: Modelling [MF11.19]</t>
        </is>
      </c>
      <c r="D97" s="12" t="inlineStr">
        <is>
          <t>This nugget has learning material and questions covering the topic of reverse percentages by modelling using bar models.</t>
        </is>
      </c>
      <c r="E97" s="12" t="inlineStr">
        <is>
          <t>91f07b46-5312-4da8-b009-db713bae6c28</t>
        </is>
      </c>
    </row>
    <row r="98" ht="45" customHeight="1">
      <c r="A98" s="12" t="inlineStr">
        <is>
          <t>Number</t>
        </is>
      </c>
      <c r="B98" s="12" t="inlineStr">
        <is>
          <t>Percentages</t>
        </is>
      </c>
      <c r="C98" s="13" t="inlineStr">
        <is>
          <t>Reverse Percentage (Basic Calculator) [ME4.11]</t>
        </is>
      </c>
      <c r="D98" s="12" t="inlineStr">
        <is>
          <t xml:space="preserve">This nugget shows how to calculate reverse percentages by dividing by a decimal multiplier. </t>
        </is>
      </c>
      <c r="E98" s="12" t="inlineStr">
        <is>
          <t>0aaf7092-ef11-4b5c-839a-e13f7da5f826</t>
        </is>
      </c>
    </row>
    <row r="99" ht="45" customHeight="1">
      <c r="A99" s="12" t="inlineStr">
        <is>
          <t>Number</t>
        </is>
      </c>
      <c r="B99" s="12" t="inlineStr">
        <is>
          <t>Percentages</t>
        </is>
      </c>
      <c r="C99" s="13" t="inlineStr">
        <is>
          <t>Reverse Percentage (Scientific Calculator) [ME4.04]</t>
        </is>
      </c>
      <c r="D99" s="12" t="inlineStr">
        <is>
          <t>This nugget has learning material and questions covering the topic of Reverse Percentage (Level 2).</t>
        </is>
      </c>
      <c r="E99" s="12" t="inlineStr">
        <is>
          <t>0aaf7d69-2d0e-42a2-b818-6a0e81383ad4</t>
        </is>
      </c>
    </row>
    <row r="100" ht="45" customHeight="1">
      <c r="A100" s="12" t="inlineStr">
        <is>
          <t>Number</t>
        </is>
      </c>
      <c r="B100" s="12" t="inlineStr">
        <is>
          <t>Percentages</t>
        </is>
      </c>
      <c r="C100" s="13" t="inlineStr">
        <is>
          <t>Simple Interest: Functional Skills [ME4.06]</t>
        </is>
      </c>
      <c r="D100" s="12" t="inlineStr">
        <is>
          <t>This nugget has learning material and questions covering the topic of Simple Interest: Functional Skills (Level 1).</t>
        </is>
      </c>
      <c r="E100" s="12" t="inlineStr">
        <is>
          <t>cc4cc8cb-6e5c-4184-85f8-083d3552001b</t>
        </is>
      </c>
    </row>
    <row r="101" ht="45" customHeight="1">
      <c r="A101" s="12" t="inlineStr">
        <is>
          <t>Number</t>
        </is>
      </c>
      <c r="B101" s="12" t="inlineStr">
        <is>
          <t>Percentages</t>
        </is>
      </c>
      <c r="C101" s="13" t="inlineStr">
        <is>
          <t>Compound Interest [ME4.07]</t>
        </is>
      </c>
      <c r="D101" s="12" t="inlineStr">
        <is>
          <t>This nugget introduces calculating compound interest in yearly payments and payments every 6 months. Daily interest is also tested in the questions.</t>
        </is>
      </c>
      <c r="E101" s="12" t="inlineStr">
        <is>
          <t>5c455fbe-45cc-476f-b5ea-2a54116a6772</t>
        </is>
      </c>
    </row>
    <row r="102" ht="45" customHeight="1">
      <c r="A102" s="12" t="inlineStr">
        <is>
          <t>Number</t>
        </is>
      </c>
      <c r="B102" s="12" t="inlineStr">
        <is>
          <t>Percentages</t>
        </is>
      </c>
      <c r="C102" s="13" t="inlineStr">
        <is>
          <t>Depreciation (Basic Calculator) [ME4.12]</t>
        </is>
      </c>
      <c r="D102" s="12" t="inlineStr">
        <is>
          <t xml:space="preserve">This nugget shows how to calculate depreciation by repeated multiplication of a decimal multiplier. </t>
        </is>
      </c>
      <c r="E102" s="12" t="inlineStr">
        <is>
          <t>f6d2d3fe-64eb-4779-bfd0-f6c4a2a2e91d</t>
        </is>
      </c>
    </row>
    <row r="103" ht="45" customHeight="1">
      <c r="A103" s="12" t="inlineStr">
        <is>
          <t>Number</t>
        </is>
      </c>
      <c r="B103" s="12" t="inlineStr">
        <is>
          <t>Fractions, Decimals and Percentages</t>
        </is>
      </c>
      <c r="C103" s="13" t="inlineStr">
        <is>
          <t>Diagnostic: Fractions, Decimals and Percentages [ME0.09]</t>
        </is>
      </c>
      <c r="D103" s="12" t="inlineStr">
        <is>
          <t>This is a short diagnostic assessment covering the topic of Fractions, Decimals and Percentages.</t>
        </is>
      </c>
      <c r="E103" s="12" t="inlineStr">
        <is>
          <t>8256012b-940a-4e72-835e-9a31d52553cc</t>
        </is>
      </c>
    </row>
    <row r="104" ht="45" customHeight="1">
      <c r="A104" s="12" t="inlineStr">
        <is>
          <t>Number</t>
        </is>
      </c>
      <c r="B104" s="12" t="inlineStr">
        <is>
          <t>Fractions, Decimals and Percentages</t>
        </is>
      </c>
      <c r="C104" s="13" t="inlineStr">
        <is>
          <t>Introduction to Fractions, Decimals and Percentages [MF8.01]</t>
        </is>
      </c>
      <c r="D104" s="12" t="inlineStr">
        <is>
          <t>This nugget has learning material and questions covering the topic of an Introduction to Fractions, Decimals and Percentages.</t>
        </is>
      </c>
      <c r="E104" s="12" t="inlineStr">
        <is>
          <t>24b73690-28c6-42c3-a1d9-71e6fd16bc23</t>
        </is>
      </c>
    </row>
    <row r="105" ht="45" customHeight="1">
      <c r="A105" s="12" t="inlineStr">
        <is>
          <t>Number</t>
        </is>
      </c>
      <c r="B105" s="12" t="inlineStr">
        <is>
          <t>Fractions, Decimals and Percentages</t>
        </is>
      </c>
      <c r="C105" s="13" t="inlineStr">
        <is>
          <t>Converting Fractions to Denominator 100 [MF8.02]</t>
        </is>
      </c>
      <c r="D105" s="12" t="inlineStr">
        <is>
          <t>This nugget has learning material and questions covering the topic of Converting Fractions to Denominator 100.</t>
        </is>
      </c>
      <c r="E105" s="12" t="inlineStr">
        <is>
          <t>6147faea-d7c5-4fcf-8404-fdf358fa97b3</t>
        </is>
      </c>
    </row>
    <row r="106" ht="45" customHeight="1">
      <c r="A106" s="12" t="inlineStr">
        <is>
          <t>Number</t>
        </is>
      </c>
      <c r="B106" s="12" t="inlineStr">
        <is>
          <t>Fractions, Decimals and Percentages</t>
        </is>
      </c>
      <c r="C106" s="13" t="inlineStr">
        <is>
          <t>Fractions to Percentage [MF8.03]</t>
        </is>
      </c>
      <c r="D106" s="12" t="inlineStr">
        <is>
          <t>This nugget has learning material and questions covering the topic of Fractions to Percentages (Non Calc).</t>
        </is>
      </c>
      <c r="E106" s="12" t="inlineStr">
        <is>
          <t>5a393f14-c8b4-4152-bfcf-f94742ea245e</t>
        </is>
      </c>
    </row>
    <row r="107" ht="45" customHeight="1">
      <c r="A107" s="12" t="inlineStr">
        <is>
          <t>Number</t>
        </is>
      </c>
      <c r="B107" s="12" t="inlineStr">
        <is>
          <t>Fractions, Decimals and Percentages</t>
        </is>
      </c>
      <c r="C107" s="13" t="inlineStr">
        <is>
          <t>Fractions to Percentages (Basic Calculator) [MD5.11]</t>
        </is>
      </c>
      <c r="D107" s="12" t="inlineStr">
        <is>
          <t>This nugget covers converting fractions to percentages using a basic calculator.</t>
        </is>
      </c>
      <c r="E107" s="12" t="inlineStr">
        <is>
          <t>39748955-1773-4086-a054-d2111e6316a8</t>
        </is>
      </c>
    </row>
    <row r="108" ht="45" customHeight="1">
      <c r="A108" s="12" t="inlineStr">
        <is>
          <t>Number</t>
        </is>
      </c>
      <c r="B108" s="12" t="inlineStr">
        <is>
          <t>Fractions, Decimals and Percentages</t>
        </is>
      </c>
      <c r="C108" s="13" t="inlineStr">
        <is>
          <t>Fractions to Percentages (Scientific Calculator) [ME5.01]</t>
        </is>
      </c>
      <c r="D108" s="12" t="inlineStr">
        <is>
          <t>This nugget has learning material and questions covering the topic of Fractions to Percentages (Calc) (Level 2).</t>
        </is>
      </c>
      <c r="E108" s="12" t="inlineStr">
        <is>
          <t>9adf7697-9c0c-47f5-abd3-c3e03463e627</t>
        </is>
      </c>
    </row>
    <row r="109" ht="45" customHeight="1">
      <c r="A109" s="12" t="inlineStr">
        <is>
          <t>Number</t>
        </is>
      </c>
      <c r="B109" s="12" t="inlineStr">
        <is>
          <t>Fractions, Decimals and Percentages</t>
        </is>
      </c>
      <c r="C109" s="13" t="inlineStr">
        <is>
          <t>Decimals to Percentage [MF8.04]</t>
        </is>
      </c>
      <c r="D109" s="12" t="inlineStr">
        <is>
          <t>This nugget has learning material and questions covering the topic of Decimals to Percentages (Non Calc).</t>
        </is>
      </c>
      <c r="E109" s="12" t="inlineStr">
        <is>
          <t>419e58a3-ffcd-4d2c-81bb-bca46e482863</t>
        </is>
      </c>
    </row>
    <row r="110" ht="45" customHeight="1">
      <c r="A110" s="12" t="inlineStr">
        <is>
          <t>Number</t>
        </is>
      </c>
      <c r="B110" s="12" t="inlineStr">
        <is>
          <t>Fractions, Decimals and Percentages</t>
        </is>
      </c>
      <c r="C110" s="13" t="inlineStr">
        <is>
          <t>Percentage to Decimals [MF8.05]</t>
        </is>
      </c>
      <c r="D110" s="12" t="inlineStr">
        <is>
          <t>This nugget has learning material and questions covering the topic of Percentages to Decimals (Non Calc).</t>
        </is>
      </c>
      <c r="E110" s="12" t="inlineStr">
        <is>
          <t>b5815eb5-019e-4b2f-9e0d-078cddd3c1ce</t>
        </is>
      </c>
    </row>
    <row r="111" ht="45" customHeight="1">
      <c r="A111" s="12" t="inlineStr">
        <is>
          <t>Number</t>
        </is>
      </c>
      <c r="B111" s="12" t="inlineStr">
        <is>
          <t>Fractions, Decimals and Percentages</t>
        </is>
      </c>
      <c r="C111" s="13" t="inlineStr">
        <is>
          <t>Fractions to Decimals 1: Equivalent Fractions [MF8.06]</t>
        </is>
      </c>
      <c r="D111" s="12" t="inlineStr">
        <is>
          <t>This nugget has learning material and questions covering the topic of Fractions to Decimals 1: Equivalent Fractions.</t>
        </is>
      </c>
      <c r="E111" s="12" t="inlineStr">
        <is>
          <t>75e4fb93-b129-478d-8ccb-6841b998fdd5</t>
        </is>
      </c>
    </row>
    <row r="112" ht="45" customHeight="1">
      <c r="A112" s="12" t="inlineStr">
        <is>
          <t>Number</t>
        </is>
      </c>
      <c r="B112" s="12" t="inlineStr">
        <is>
          <t>Fractions, Decimals and Percentages</t>
        </is>
      </c>
      <c r="C112" s="13" t="inlineStr">
        <is>
          <t>Fractions to Decimals 2: Division [MF8.07]</t>
        </is>
      </c>
      <c r="D112" s="12" t="inlineStr">
        <is>
          <t>This nugget has learning material and questions covering the topic of Fractions to Decimals 2: Division.</t>
        </is>
      </c>
      <c r="E112" s="12" t="inlineStr">
        <is>
          <t>307c8036-b917-4099-9099-01fab156cd5f</t>
        </is>
      </c>
    </row>
    <row r="113" ht="45" customHeight="1">
      <c r="A113" s="12" t="inlineStr">
        <is>
          <t>Number</t>
        </is>
      </c>
      <c r="B113" s="12" t="inlineStr">
        <is>
          <t>Fractions, Decimals and Percentages</t>
        </is>
      </c>
      <c r="C113" s="13" t="inlineStr">
        <is>
          <t>Fractions to Decimals (Basic Calculator) [MD5.12]</t>
        </is>
      </c>
      <c r="D113" s="12" t="inlineStr">
        <is>
          <t>This nugget covers converting fractions to decimals using a basic calculator.</t>
        </is>
      </c>
      <c r="E113" s="12" t="inlineStr">
        <is>
          <t>9b4e99a5-2f46-4bda-aa7b-5dfd8859b017</t>
        </is>
      </c>
    </row>
    <row r="114" ht="45" customHeight="1">
      <c r="A114" s="12" t="inlineStr">
        <is>
          <t>Number</t>
        </is>
      </c>
      <c r="B114" s="12" t="inlineStr">
        <is>
          <t>Fractions, Decimals and Percentages</t>
        </is>
      </c>
      <c r="C114" s="13" t="inlineStr">
        <is>
          <t>Fractions to Decimals (Scientific Calculator) [ME5.02]</t>
        </is>
      </c>
      <c r="D114" s="12" t="inlineStr">
        <is>
          <t>This nugget has learning material and questions covering the topic of Fractions to Decimals (Calc) (Level 2).</t>
        </is>
      </c>
      <c r="E114" s="12" t="inlineStr">
        <is>
          <t>68e1f81b-2101-400f-a0dd-62182a2c3443</t>
        </is>
      </c>
    </row>
    <row r="115" ht="45" customHeight="1">
      <c r="A115" s="12" t="inlineStr">
        <is>
          <t>Number</t>
        </is>
      </c>
      <c r="B115" s="12" t="inlineStr">
        <is>
          <t>Fractions, Decimals and Percentages</t>
        </is>
      </c>
      <c r="C115" s="13" t="inlineStr">
        <is>
          <t>Percentage to Fractions [MF8.08]</t>
        </is>
      </c>
      <c r="D115" s="12" t="inlineStr">
        <is>
          <t>This nugget has learning material and questions covering the topic of Percentages to Fractions (Non Calc).</t>
        </is>
      </c>
      <c r="E115" s="12" t="inlineStr">
        <is>
          <t>3faff58f-9654-429f-b207-433cd1518e0c</t>
        </is>
      </c>
    </row>
    <row r="116" ht="45" customHeight="1">
      <c r="A116" s="12" t="inlineStr">
        <is>
          <t>Number</t>
        </is>
      </c>
      <c r="B116" s="12" t="inlineStr">
        <is>
          <t>Fractions, Decimals and Percentages</t>
        </is>
      </c>
      <c r="C116" s="13" t="inlineStr">
        <is>
          <t>Percentage to Fractions (Scientific Calculator) [ME5.03]</t>
        </is>
      </c>
      <c r="D116" s="12" t="inlineStr">
        <is>
          <t>This nugget has learning material and questions covering the topic of Percentages to Fractions (Calc) (Level 2).</t>
        </is>
      </c>
      <c r="E116" s="12" t="inlineStr">
        <is>
          <t>cf7ff698-d7c3-4cd0-a4e9-f81221f050a4</t>
        </is>
      </c>
    </row>
    <row r="117" ht="45" customHeight="1">
      <c r="A117" s="12" t="inlineStr">
        <is>
          <t>Number</t>
        </is>
      </c>
      <c r="B117" s="12" t="inlineStr">
        <is>
          <t>Fractions, Decimals and Percentages</t>
        </is>
      </c>
      <c r="C117" s="13" t="inlineStr">
        <is>
          <t>Decimals to Fractions [MF8.09]</t>
        </is>
      </c>
      <c r="D117" s="12" t="inlineStr">
        <is>
          <t>This nugget has learning material and questions covering the topic of Decimals to Fractions (Non Calc).</t>
        </is>
      </c>
      <c r="E117" s="12" t="inlineStr">
        <is>
          <t>2cc759fd-a3af-4f85-9853-fda884a8de8e</t>
        </is>
      </c>
    </row>
    <row r="118" ht="45" customHeight="1">
      <c r="A118" s="12" t="inlineStr">
        <is>
          <t>Number</t>
        </is>
      </c>
      <c r="B118" s="12" t="inlineStr">
        <is>
          <t>Fractions, Decimals and Percentages</t>
        </is>
      </c>
      <c r="C118" s="13" t="inlineStr">
        <is>
          <t>Decimals to Fractions (Scientific Calculator) [ME5.04]</t>
        </is>
      </c>
      <c r="D118" s="12" t="inlineStr">
        <is>
          <t>This nugget has learning material and questions covering the topic of Decimals to Fractions (Calc) (Level 2).</t>
        </is>
      </c>
      <c r="E118" s="12" t="inlineStr">
        <is>
          <t>c4abd41e-2c41-4f53-8bad-ef25398577b0</t>
        </is>
      </c>
    </row>
    <row r="119" ht="45" customHeight="1">
      <c r="A119" s="12" t="inlineStr">
        <is>
          <t>Number</t>
        </is>
      </c>
      <c r="B119" s="12" t="inlineStr">
        <is>
          <t>Fractions, Decimals and Percentages</t>
        </is>
      </c>
      <c r="C119" s="13" t="inlineStr">
        <is>
          <t>Ordering Fractions, Decimals and Percentages 1: Unit Fractions (Non-Calculator) [MF8.14]</t>
        </is>
      </c>
      <c r="D119" s="12" t="inlineStr">
        <is>
          <t>This nugget has learning material and questions covering the topic of Ordering Fractions, Decimals &amp; Percentages 1.</t>
        </is>
      </c>
      <c r="E119" s="12" t="inlineStr">
        <is>
          <t>af14a918-5814-46cb-90c3-8ff4647a94fd</t>
        </is>
      </c>
    </row>
    <row r="120" ht="45" customHeight="1">
      <c r="A120" s="12" t="inlineStr">
        <is>
          <t>Number</t>
        </is>
      </c>
      <c r="B120" s="12" t="inlineStr">
        <is>
          <t>Fractions, Decimals and Percentages</t>
        </is>
      </c>
      <c r="C120" s="13" t="inlineStr">
        <is>
          <t>Ordering Fractions, Decimals and Percentages 2: Non-Unit Fractions (Non-Calculator) [MF8.15]</t>
        </is>
      </c>
      <c r="D120" s="12" t="inlineStr">
        <is>
          <t>This nugget has learning material and questions covering the topic of Ordering Fractions, Decimals &amp; Percentages 2.</t>
        </is>
      </c>
      <c r="E120" s="12" t="inlineStr">
        <is>
          <t>d60b8202-9704-4941-8b6a-82742b38aa74</t>
        </is>
      </c>
    </row>
    <row r="121" ht="45" customHeight="1">
      <c r="A121" s="12" t="inlineStr">
        <is>
          <t>Number</t>
        </is>
      </c>
      <c r="B121" s="12" t="inlineStr">
        <is>
          <t>Rounding</t>
        </is>
      </c>
      <c r="C121" s="13" t="inlineStr">
        <is>
          <t>Diagnostic: Rounding [ME0.10]</t>
        </is>
      </c>
      <c r="D121" s="12" t="inlineStr">
        <is>
          <t>This is a short diagnostic assessment covering the topic of Rounding.</t>
        </is>
      </c>
      <c r="E121" s="12" t="inlineStr">
        <is>
          <t>03d414af-a7bb-4ce2-8167-0309018c78f0</t>
        </is>
      </c>
    </row>
    <row r="122" ht="45" customHeight="1">
      <c r="A122" s="12" t="inlineStr">
        <is>
          <t>Number</t>
        </is>
      </c>
      <c r="B122" s="12" t="inlineStr">
        <is>
          <t>Rounding</t>
        </is>
      </c>
      <c r="C122" s="13" t="inlineStr">
        <is>
          <t>Rounding to the nearest 10, 100 and 1000 [MF2.13]</t>
        </is>
      </c>
      <c r="D122" s="12" t="inlineStr">
        <is>
          <t>This nugget contains questions on rounding numbers to the nearest 10, 100 and 1000. The numbers increase in digits and include questions on rounding with 4, 5 and 6 digits.</t>
        </is>
      </c>
      <c r="E122" s="12" t="inlineStr">
        <is>
          <t>12e060a1-978c-416d-b2d0-a77a57b51f2a</t>
        </is>
      </c>
    </row>
    <row r="123" ht="45" customHeight="1">
      <c r="A123" s="12" t="inlineStr">
        <is>
          <t>Number</t>
        </is>
      </c>
      <c r="B123" s="12" t="inlineStr">
        <is>
          <t>Rounding</t>
        </is>
      </c>
      <c r="C123" s="13" t="inlineStr">
        <is>
          <t>Rounding to the Nearest Whole Number [MF9.01]</t>
        </is>
      </c>
      <c r="D123" s="12" t="inlineStr">
        <is>
          <t>This nugget contains questions on rounding numbers to the nearest whole numbers. It also includes basic calculations where the answer is rounded to the nearest whole number.</t>
        </is>
      </c>
      <c r="E123" s="12" t="inlineStr">
        <is>
          <t>30556b27-b89e-4550-b751-1b91ab465e07</t>
        </is>
      </c>
    </row>
    <row r="124" ht="45" customHeight="1">
      <c r="A124" s="12" t="inlineStr">
        <is>
          <t>Number</t>
        </is>
      </c>
      <c r="B124" s="12" t="inlineStr">
        <is>
          <t>Rounding</t>
        </is>
      </c>
      <c r="C124" s="13" t="inlineStr">
        <is>
          <t>Rounding to 1 Decimal Place [MF9.02]</t>
        </is>
      </c>
      <c r="D124" s="12" t="inlineStr">
        <is>
          <t>This nugget contains questions on rounding numbers to one decimal place. It also includes basic calculations where the answer is rounded to one decimal place.</t>
        </is>
      </c>
      <c r="E124" s="12" t="inlineStr">
        <is>
          <t>5702321e-200b-42fa-be1d-f9ba43c4869a</t>
        </is>
      </c>
    </row>
    <row r="125" ht="45" customHeight="1">
      <c r="A125" s="12" t="inlineStr">
        <is>
          <t>Number</t>
        </is>
      </c>
      <c r="B125" s="12" t="inlineStr">
        <is>
          <t>Rounding</t>
        </is>
      </c>
      <c r="C125" s="13" t="inlineStr">
        <is>
          <t>Rounding to 2 Decimal Places [MF9.03]</t>
        </is>
      </c>
      <c r="D125" s="12" t="inlineStr">
        <is>
          <t>This nugget contains questions on rounding numbers to two decimal places. It also includes basic calculations where the answer is rounded to two decimal places.</t>
        </is>
      </c>
      <c r="E125" s="12" t="inlineStr">
        <is>
          <t>619e1e76-e06b-444f-a416-692888495116</t>
        </is>
      </c>
    </row>
    <row r="126" ht="45" customHeight="1">
      <c r="A126" s="12" t="inlineStr">
        <is>
          <t>Number</t>
        </is>
      </c>
      <c r="B126" s="12" t="inlineStr">
        <is>
          <t>Rounding</t>
        </is>
      </c>
      <c r="C126" s="13" t="inlineStr">
        <is>
          <t>Rounding to 3 Decimal Places [ME6.01]</t>
        </is>
      </c>
      <c r="D126" s="12" t="inlineStr">
        <is>
          <t>This nugget has learning material and questions covering the topic of Rounding to 3 decimal places (Level 2).</t>
        </is>
      </c>
      <c r="E126" s="12" t="inlineStr">
        <is>
          <t>2763b891-f5e4-4cfa-a4f6-b63ff5153d8a</t>
        </is>
      </c>
    </row>
    <row r="127" ht="45" customHeight="1">
      <c r="A127" s="12" t="inlineStr">
        <is>
          <t>Number</t>
        </is>
      </c>
      <c r="B127" s="12" t="inlineStr">
        <is>
          <t>Rounding</t>
        </is>
      </c>
      <c r="C127" s="13" t="inlineStr">
        <is>
          <t>Introduction to Estimation [MF9.11]</t>
        </is>
      </c>
      <c r="D127" s="12" t="inlineStr">
        <is>
          <t>This nugget is an introduction to estimation that includes rounding to one significant figure. The questions are basic non-calculator questions.</t>
        </is>
      </c>
      <c r="E127" s="12" t="inlineStr">
        <is>
          <t>ad7a664e-44b2-47ea-9b2d-1159922b5eac</t>
        </is>
      </c>
    </row>
    <row r="128" ht="45" customHeight="1">
      <c r="A128" s="12" t="inlineStr">
        <is>
          <t>Number</t>
        </is>
      </c>
      <c r="B128" s="12" t="inlineStr">
        <is>
          <t>Rounding</t>
        </is>
      </c>
      <c r="C128" s="13" t="inlineStr">
        <is>
          <t>Estimation: Functional Skills [MD6.06]</t>
        </is>
      </c>
      <c r="D128" s="12" t="inlineStr">
        <is>
          <t>This nugget has learning material and questions covering the topic of Estimation: Functional Skills.</t>
        </is>
      </c>
      <c r="E128" s="12" t="inlineStr">
        <is>
          <t>1a91ec8c-80bf-428b-9bd2-34df2a311a5c</t>
        </is>
      </c>
    </row>
    <row r="129" ht="45" customHeight="1">
      <c r="A129" s="12" t="inlineStr">
        <is>
          <t>Number</t>
        </is>
      </c>
      <c r="B129" s="12" t="inlineStr">
        <is>
          <t>Rounding</t>
        </is>
      </c>
      <c r="C129" s="13" t="inlineStr">
        <is>
          <t>Estimating and Checking Results [MD6.07]</t>
        </is>
      </c>
      <c r="D129" s="12" t="inlineStr">
        <is>
          <t>This nugget covers skills that can be used to check answers, including using inverse operations, checking the final digit, estimation and checking that the answer makes sense in context.</t>
        </is>
      </c>
      <c r="E129" s="12" t="inlineStr">
        <is>
          <t>d0127acd-b994-4d53-90ab-a3e61561734e</t>
        </is>
      </c>
    </row>
    <row r="130" ht="45" customHeight="1">
      <c r="A130" s="12" t="inlineStr">
        <is>
          <t>Number</t>
        </is>
      </c>
      <c r="B130" s="12" t="inlineStr">
        <is>
          <t>Ratio and Proportion</t>
        </is>
      </c>
      <c r="C130" s="13" t="inlineStr">
        <is>
          <t>Diagnostic: Ratio and Proportion [ME0.11]</t>
        </is>
      </c>
      <c r="D130" s="12" t="inlineStr">
        <is>
          <t>This is a short diagnostic assessment covering the topic of Ratio and Proportion.</t>
        </is>
      </c>
      <c r="E130" s="12" t="inlineStr">
        <is>
          <t>c17f1b48-3a9f-4e23-ac36-cec77a58a628</t>
        </is>
      </c>
    </row>
    <row r="131" ht="45" customHeight="1">
      <c r="A131" s="12" t="inlineStr">
        <is>
          <t>Number</t>
        </is>
      </c>
      <c r="B131" s="12" t="inlineStr">
        <is>
          <t>Ratio and Proportion</t>
        </is>
      </c>
      <c r="C131" s="13" t="inlineStr">
        <is>
          <t>Introduction to Ratio [MF15.01]</t>
        </is>
      </c>
      <c r="D131" s="12" t="inlineStr">
        <is>
          <t>This nugget has learning material and questions covering the topic of an Introduction to Ratio.</t>
        </is>
      </c>
      <c r="E131" s="12" t="inlineStr">
        <is>
          <t>a54c1392-c308-43a2-82d3-c0494a6c9436</t>
        </is>
      </c>
    </row>
    <row r="132" ht="45" customHeight="1">
      <c r="A132" s="12" t="inlineStr">
        <is>
          <t>Number</t>
        </is>
      </c>
      <c r="B132" s="12" t="inlineStr">
        <is>
          <t>Ratio and Proportion</t>
        </is>
      </c>
      <c r="C132" s="13" t="inlineStr">
        <is>
          <t>Simplifying Ratios [MF15.02]</t>
        </is>
      </c>
      <c r="D132" s="12" t="inlineStr">
        <is>
          <t>This nugget has learning material and questions covering the topic of Simplifying Ratios.</t>
        </is>
      </c>
      <c r="E132" s="12" t="inlineStr">
        <is>
          <t>39f4ac58-dba5-4ae1-b9a3-6a89c10f42f5</t>
        </is>
      </c>
    </row>
    <row r="133" ht="45" customHeight="1">
      <c r="A133" s="12" t="inlineStr">
        <is>
          <t>Number</t>
        </is>
      </c>
      <c r="B133" s="12" t="inlineStr">
        <is>
          <t>Ratio and Proportion</t>
        </is>
      </c>
      <c r="C133" s="13" t="inlineStr">
        <is>
          <t>3 Part Ratios [MF15.05]</t>
        </is>
      </c>
      <c r="D133" s="12" t="inlineStr">
        <is>
          <t>This nugget has learning material and questions covering the topic of 3 Part Ratios.</t>
        </is>
      </c>
      <c r="E133" s="12" t="inlineStr">
        <is>
          <t>f20c4580-8420-4607-bcf4-592072726aad</t>
        </is>
      </c>
    </row>
    <row r="134" ht="45" customHeight="1">
      <c r="A134" s="12" t="inlineStr">
        <is>
          <t>Number</t>
        </is>
      </c>
      <c r="B134" s="12" t="inlineStr">
        <is>
          <t>Ratio and Proportion</t>
        </is>
      </c>
      <c r="C134" s="13" t="inlineStr">
        <is>
          <t>Converting Ratios into the Form 1:n [ME8.01]</t>
        </is>
      </c>
      <c r="D134" s="12" t="inlineStr">
        <is>
          <t>This nugget has learning material and questions covering the topic of Converting Ratios into the Form 1:n (Level 2).</t>
        </is>
      </c>
      <c r="E134" s="12" t="inlineStr">
        <is>
          <t>98ad4329-56f3-4869-8e54-f9cc9700213e</t>
        </is>
      </c>
    </row>
    <row r="135" ht="45" customHeight="1">
      <c r="A135" s="12" t="inlineStr">
        <is>
          <t>Number</t>
        </is>
      </c>
      <c r="B135" s="12" t="inlineStr">
        <is>
          <t>Ratio and Proportion</t>
        </is>
      </c>
      <c r="C135" s="13" t="inlineStr">
        <is>
          <t>Part of a Ratio to the Whole [ME8.02]</t>
        </is>
      </c>
      <c r="D135" s="12" t="inlineStr">
        <is>
          <t>This nugget has learning material and questions covering the topic of Part of a Ratio to the Whole (Level 2).</t>
        </is>
      </c>
      <c r="E135" s="12" t="inlineStr">
        <is>
          <t>7f49c56a-2a2b-424f-a5d3-9e41fe3f7ccb</t>
        </is>
      </c>
    </row>
    <row r="136" ht="45" customHeight="1">
      <c r="A136" s="12" t="inlineStr">
        <is>
          <t>Number</t>
        </is>
      </c>
      <c r="B136" s="12" t="inlineStr">
        <is>
          <t>Ratio and Proportion</t>
        </is>
      </c>
      <c r="C136" s="13" t="inlineStr">
        <is>
          <t>Converting Fractions into Ratios [ME8.03]</t>
        </is>
      </c>
      <c r="D136" s="12" t="inlineStr">
        <is>
          <t>This nugget has learning material and questions covering the topic of converting fractions into ratios. (Level 2)</t>
        </is>
      </c>
      <c r="E136" s="12" t="inlineStr">
        <is>
          <t>7af4b1d4-1aa2-4346-9336-d77f02584188</t>
        </is>
      </c>
    </row>
    <row r="137" ht="45" customHeight="1">
      <c r="A137" s="12" t="inlineStr">
        <is>
          <t>Number</t>
        </is>
      </c>
      <c r="B137" s="12" t="inlineStr">
        <is>
          <t>Ratio and Proportion</t>
        </is>
      </c>
      <c r="C137" s="13" t="inlineStr">
        <is>
          <t>Sharing with a Given Ratio: Modelling [MF15.15]</t>
        </is>
      </c>
      <c r="D137" s="12" t="inlineStr">
        <is>
          <t>This nugget has learning material and questions covering the topic of modelling sharing with a given ratio using bar models.</t>
        </is>
      </c>
      <c r="E137" s="12" t="inlineStr">
        <is>
          <t>e39538e6-4a8c-4263-81ec-7961de6f27f1</t>
        </is>
      </c>
    </row>
    <row r="138" ht="45" customHeight="1">
      <c r="A138" s="12" t="inlineStr">
        <is>
          <t>Number</t>
        </is>
      </c>
      <c r="B138" s="12" t="inlineStr">
        <is>
          <t>Ratio and Proportion</t>
        </is>
      </c>
      <c r="C138" s="13" t="inlineStr">
        <is>
          <t>Sharing with a Given Ratio 1 [ME8.04]</t>
        </is>
      </c>
      <c r="D138" s="12" t="inlineStr">
        <is>
          <t>This nugget has learning material and questions covering the topic of Sharing with a Given Ratio 1 (Level 2).</t>
        </is>
      </c>
      <c r="E138" s="12" t="inlineStr">
        <is>
          <t>aa156518-b258-42f9-8fc6-52a68ad5abec</t>
        </is>
      </c>
    </row>
    <row r="139" ht="45" customHeight="1">
      <c r="A139" s="12" t="inlineStr">
        <is>
          <t>Number</t>
        </is>
      </c>
      <c r="B139" s="12" t="inlineStr">
        <is>
          <t>Ratio and Proportion</t>
        </is>
      </c>
      <c r="C139" s="13" t="inlineStr">
        <is>
          <t>Sharing with a Given Ratio 2 (Calculator) [ME8.05]</t>
        </is>
      </c>
      <c r="D139" s="12" t="inlineStr">
        <is>
          <t>This nugget has learning material and questions covering the topic of Sharing with a Given Ratio 2 (Calculator) (Level 2).</t>
        </is>
      </c>
      <c r="E139" s="12" t="inlineStr">
        <is>
          <t>f441e727-b5a3-437d-a863-e8e1e1fd37e8</t>
        </is>
      </c>
    </row>
    <row r="140" ht="45" customHeight="1">
      <c r="A140" s="12" t="inlineStr">
        <is>
          <t>Number</t>
        </is>
      </c>
      <c r="B140" s="12" t="inlineStr">
        <is>
          <t>Ratio and Proportion</t>
        </is>
      </c>
      <c r="C140" s="13" t="inlineStr">
        <is>
          <t>Ratio Fluency: Modelling [MF15.16]</t>
        </is>
      </c>
      <c r="D140" s="12" t="inlineStr">
        <is>
          <t>This nugget has learning material and questions covering the topic of ratio, whilst promoting fluency using bar models.</t>
        </is>
      </c>
      <c r="E140" s="12" t="inlineStr">
        <is>
          <t>051b4de1-9bde-4431-990a-efc2557d1c6b</t>
        </is>
      </c>
    </row>
    <row r="141" ht="45" customHeight="1">
      <c r="A141" s="12" t="inlineStr">
        <is>
          <t>Number</t>
        </is>
      </c>
      <c r="B141" s="12" t="inlineStr">
        <is>
          <t>Ratio and Proportion</t>
        </is>
      </c>
      <c r="C141" s="13" t="inlineStr">
        <is>
          <t>Introduction to Proportion [MF16.01]</t>
        </is>
      </c>
      <c r="D141" s="12" t="inlineStr">
        <is>
          <t>This nugget has learning material and questions covering the topic of an Introduction to Proportion.</t>
        </is>
      </c>
      <c r="E141" s="12" t="inlineStr">
        <is>
          <t>be7223b9-5117-4da2-b82b-a75df633f805</t>
        </is>
      </c>
    </row>
    <row r="142" ht="45" customHeight="1">
      <c r="A142" s="12" t="inlineStr">
        <is>
          <t>Number</t>
        </is>
      </c>
      <c r="B142" s="12" t="inlineStr">
        <is>
          <t>Ratio and Proportion</t>
        </is>
      </c>
      <c r="C142" s="13" t="inlineStr">
        <is>
          <t>Direct Proportion 1 [ME8.06]</t>
        </is>
      </c>
      <c r="D142" s="12" t="inlineStr">
        <is>
          <t>This nugget has learning material and questions covering the topic of Direct Proportion 1 (Level 2).</t>
        </is>
      </c>
      <c r="E142" s="12" t="inlineStr">
        <is>
          <t>04d8c169-8799-44d9-961e-a743c577f2c0</t>
        </is>
      </c>
    </row>
    <row r="143" ht="45" customHeight="1">
      <c r="A143" s="12" t="inlineStr">
        <is>
          <t>Number</t>
        </is>
      </c>
      <c r="B143" s="12" t="inlineStr">
        <is>
          <t>Ratio and Proportion</t>
        </is>
      </c>
      <c r="C143" s="13" t="inlineStr">
        <is>
          <t>Inverse Proportion 1 [ME8.07]</t>
        </is>
      </c>
      <c r="D143" s="12" t="inlineStr">
        <is>
          <t>This nugget has learning material and questions covering the topic of Inverse Proportion 1 (Level 2).</t>
        </is>
      </c>
      <c r="E143" s="12" t="inlineStr">
        <is>
          <t>0ba59db7-4a11-467a-895c-516d9f138148</t>
        </is>
      </c>
    </row>
    <row r="144" ht="45" customHeight="1">
      <c r="A144" s="12" t="inlineStr">
        <is>
          <t>Number</t>
        </is>
      </c>
      <c r="B144" s="12" t="inlineStr">
        <is>
          <t>Ratio and Proportion</t>
        </is>
      </c>
      <c r="C144" s="13" t="inlineStr">
        <is>
          <t>Recipe Ratio 1 [ME8.08]</t>
        </is>
      </c>
      <c r="D144" s="12" t="inlineStr">
        <is>
          <t>This nugget has learning material and questions covering the topic of Recipe Ratio 1 (Level 2).</t>
        </is>
      </c>
      <c r="E144" s="12" t="inlineStr">
        <is>
          <t>9ea79489-6064-4080-8384-c72cb36b8b13</t>
        </is>
      </c>
    </row>
    <row r="145" ht="45" customHeight="1">
      <c r="A145" s="12" t="inlineStr">
        <is>
          <t>Number</t>
        </is>
      </c>
      <c r="B145" s="12" t="inlineStr">
        <is>
          <t>Ratio and Proportion</t>
        </is>
      </c>
      <c r="C145" s="13" t="inlineStr">
        <is>
          <t>Recipe Ratio 2 [ME8.09]</t>
        </is>
      </c>
      <c r="D145" s="12" t="inlineStr">
        <is>
          <t>This nugget has learning material and questions covering the topic of Recipe Ratio 2 (Level 2).</t>
        </is>
      </c>
      <c r="E145" s="12" t="inlineStr">
        <is>
          <t>60b4e3d5-befd-44ee-b1c7-9d65e95a8a08</t>
        </is>
      </c>
    </row>
    <row r="146" ht="45" customHeight="1">
      <c r="A146" s="12" t="inlineStr">
        <is>
          <t>Number</t>
        </is>
      </c>
      <c r="B146" s="12" t="inlineStr">
        <is>
          <t>Ratio and Proportion</t>
        </is>
      </c>
      <c r="C146" s="13" t="inlineStr">
        <is>
          <t>Better Value [MF16.04]</t>
        </is>
      </c>
      <c r="D146" s="12" t="inlineStr">
        <is>
          <t>This nugget has learning material and questions covering the topic of Better Value.</t>
        </is>
      </c>
      <c r="E146" s="12" t="inlineStr">
        <is>
          <t>80b7c475-17b5-4ed9-b6ab-86c9e22642b3</t>
        </is>
      </c>
    </row>
    <row r="147" ht="45" customHeight="1">
      <c r="A147" s="12" t="inlineStr">
        <is>
          <t>Number</t>
        </is>
      </c>
      <c r="B147" s="12" t="inlineStr">
        <is>
          <t>Ratio and Proportion</t>
        </is>
      </c>
      <c r="C147" s="13" t="inlineStr">
        <is>
          <t>Better Value 2 [ME8.10]</t>
        </is>
      </c>
      <c r="D147" s="12" t="inlineStr">
        <is>
          <t>This nugget has learning material and questions covering the topic of Better Value 2 (Level 2).</t>
        </is>
      </c>
      <c r="E147" s="12" t="inlineStr">
        <is>
          <t>4be0f576-7bcc-424b-a2f0-990446d610df</t>
        </is>
      </c>
    </row>
    <row r="148" ht="45" customHeight="1">
      <c r="A148" s="12" t="inlineStr">
        <is>
          <t>Algebra</t>
        </is>
      </c>
      <c r="B148" s="12" t="inlineStr">
        <is>
          <t>Equations and Expressions</t>
        </is>
      </c>
      <c r="C148" s="13" t="inlineStr">
        <is>
          <t>Diagnostic: Equations and Expressions [ME0.12]</t>
        </is>
      </c>
      <c r="D148" s="12" t="inlineStr">
        <is>
          <t>This is a short diagnostic assessment covering the topic of Equations and Expressions.</t>
        </is>
      </c>
      <c r="E148" s="12" t="inlineStr">
        <is>
          <t>01d95d7a-93eb-4b93-b449-d9392b532e9c</t>
        </is>
      </c>
    </row>
    <row r="149" ht="45" customHeight="1">
      <c r="A149" s="12" t="inlineStr">
        <is>
          <t>Algebra</t>
        </is>
      </c>
      <c r="B149" s="12" t="inlineStr">
        <is>
          <t>Equations and Expressions</t>
        </is>
      </c>
      <c r="C149" s="13" t="inlineStr">
        <is>
          <t>Powers [ME9.01]</t>
        </is>
      </c>
      <c r="D149" s="12" t="inlineStr">
        <is>
          <t>This nugget has learning material and questions covering the topic of Powers. (Level 2)</t>
        </is>
      </c>
      <c r="E149" s="12" t="inlineStr">
        <is>
          <t>0360d369-4585-492c-ba7e-355a62b35202</t>
        </is>
      </c>
    </row>
    <row r="150" ht="45" customHeight="1">
      <c r="A150" s="12" t="inlineStr">
        <is>
          <t>Algebra</t>
        </is>
      </c>
      <c r="B150" s="12" t="inlineStr">
        <is>
          <t>Equations and Expressions</t>
        </is>
      </c>
      <c r="C150" s="13" t="inlineStr">
        <is>
          <t>Solving Equations: One Step Modelling (+ –) [MF19.30]</t>
        </is>
      </c>
      <c r="D150" s="12" t="inlineStr">
        <is>
          <t>This nugget has learning material and questions covering the topic of one step addition and subtraction equations by modelling using bar models.</t>
        </is>
      </c>
      <c r="E150" s="12" t="inlineStr">
        <is>
          <t>98eab281-59e0-49d3-92e1-320c55bbcbae</t>
        </is>
      </c>
    </row>
    <row r="151" ht="45" customHeight="1">
      <c r="A151" s="12" t="inlineStr">
        <is>
          <t>Algebra</t>
        </is>
      </c>
      <c r="B151" s="12" t="inlineStr">
        <is>
          <t>Equations and Expressions</t>
        </is>
      </c>
      <c r="C151" s="13" t="inlineStr">
        <is>
          <t>Solving Equations: One Step (+ –) [MF19.01]</t>
        </is>
      </c>
      <c r="D151" s="12" t="inlineStr">
        <is>
          <t>This nugget has learning material and questions covering the topic of a One Step Equation: Addition and Subtraction.</t>
        </is>
      </c>
      <c r="E151" s="12" t="inlineStr">
        <is>
          <t>a1b1ae43-815d-4cd6-a96e-53b5e06c7417</t>
        </is>
      </c>
    </row>
    <row r="152" ht="45" customHeight="1">
      <c r="A152" s="12" t="inlineStr">
        <is>
          <t>Algebra</t>
        </is>
      </c>
      <c r="B152" s="12" t="inlineStr">
        <is>
          <t>Equations and Expressions</t>
        </is>
      </c>
      <c r="C152" s="13" t="inlineStr">
        <is>
          <t>Solving Equations: One Step Modelling (× ÷) [MF19.31]</t>
        </is>
      </c>
      <c r="D152" s="12" t="inlineStr">
        <is>
          <t>This nugget has learning material and questions covering the topic of one step multiplication and division equations by modelling using bar models.</t>
        </is>
      </c>
      <c r="E152" s="12" t="inlineStr">
        <is>
          <t>4a1052b8-9349-40d0-b555-3a20478f1a68</t>
        </is>
      </c>
    </row>
    <row r="153" ht="45" customHeight="1">
      <c r="A153" s="12" t="inlineStr">
        <is>
          <t>Algebra</t>
        </is>
      </c>
      <c r="B153" s="12" t="inlineStr">
        <is>
          <t>Equations and Expressions</t>
        </is>
      </c>
      <c r="C153" s="13" t="inlineStr">
        <is>
          <t>Solving Equations: One Step (×) [MF19.02]</t>
        </is>
      </c>
      <c r="D153" s="12" t="inlineStr">
        <is>
          <t>This nugget has learning material and questions covering the topic of a One Step Equation: Multiplication.</t>
        </is>
      </c>
      <c r="E153" s="12" t="inlineStr">
        <is>
          <t>c886d223-e693-46f7-9978-df25038b520b</t>
        </is>
      </c>
    </row>
    <row r="154" ht="45" customHeight="1">
      <c r="A154" s="12" t="inlineStr">
        <is>
          <t>Algebra</t>
        </is>
      </c>
      <c r="B154" s="12" t="inlineStr">
        <is>
          <t>Equations and Expressions</t>
        </is>
      </c>
      <c r="C154" s="13" t="inlineStr">
        <is>
          <t>Solving Equations: One Step (÷) [MF19.03]</t>
        </is>
      </c>
      <c r="D154" s="12" t="inlineStr">
        <is>
          <t>This nugget has learning material and questions covering the topic of a  One Step Equation: Division.</t>
        </is>
      </c>
      <c r="E154" s="12" t="inlineStr">
        <is>
          <t>f598624b-02fb-442a-b8f1-431ce86601dd</t>
        </is>
      </c>
    </row>
    <row r="155" ht="45" customHeight="1">
      <c r="A155" s="12" t="inlineStr">
        <is>
          <t>Algebra</t>
        </is>
      </c>
      <c r="B155" s="12" t="inlineStr">
        <is>
          <t>Equations and Expressions</t>
        </is>
      </c>
      <c r="C155" s="13" t="inlineStr">
        <is>
          <t>Solving Equations: One Step (+ – × ÷) [MF19.04]</t>
        </is>
      </c>
      <c r="D155" s="12" t="inlineStr">
        <is>
          <t>This nugget has learning material and questions covering the topic of Solving One Step Equations: mixed.</t>
        </is>
      </c>
      <c r="E155" s="12" t="inlineStr">
        <is>
          <t>814b0108-5ba5-4351-a6d8-f3b43ec5679a</t>
        </is>
      </c>
    </row>
    <row r="156" ht="45" customHeight="1">
      <c r="A156" s="12" t="inlineStr">
        <is>
          <t>Algebra</t>
        </is>
      </c>
      <c r="B156" s="12" t="inlineStr">
        <is>
          <t>Equations and Expressions</t>
        </is>
      </c>
      <c r="C156" s="13" t="inlineStr">
        <is>
          <t>Forming Algebraic Expressions: One Step [MF17.01]</t>
        </is>
      </c>
      <c r="D156" s="12" t="inlineStr">
        <is>
          <t>This nugget has learning material and questions covering the topic of Forming Algebraic Expressions 1.</t>
        </is>
      </c>
      <c r="E156" s="12" t="inlineStr">
        <is>
          <t>ebe5b969-d6a3-4b59-961c-8e1ad9fed014</t>
        </is>
      </c>
    </row>
    <row r="157" ht="45" customHeight="1">
      <c r="A157" s="12" t="inlineStr">
        <is>
          <t>Algebra</t>
        </is>
      </c>
      <c r="B157" s="12" t="inlineStr">
        <is>
          <t>Equations and Expressions</t>
        </is>
      </c>
      <c r="C157" s="13" t="inlineStr">
        <is>
          <t>Forming Algebraic Expressions: Two Step [MF17.02]</t>
        </is>
      </c>
      <c r="D157" s="12" t="inlineStr">
        <is>
          <t>This nugget has learning material and questions covering the topic of Forming Algebraic Expressions 2.</t>
        </is>
      </c>
      <c r="E157" s="12" t="inlineStr">
        <is>
          <t>7ed00b06-35f4-4150-861b-e926492694a5</t>
        </is>
      </c>
    </row>
    <row r="158" ht="45" customHeight="1">
      <c r="A158" s="12" t="inlineStr">
        <is>
          <t>Algebra</t>
        </is>
      </c>
      <c r="B158" s="12" t="inlineStr">
        <is>
          <t>Equations and Expressions</t>
        </is>
      </c>
      <c r="C158" s="13" t="inlineStr">
        <is>
          <t>Introduction to Substitution [MF17.13]</t>
        </is>
      </c>
      <c r="D158" s="12" t="inlineStr">
        <is>
          <t>This nugget has learning material and questions on substituting a positive or negative value into a single algebraic term that contains only one variable.</t>
        </is>
      </c>
      <c r="E158" s="12" t="inlineStr">
        <is>
          <t>3e36f715-07c2-4c4a-9b13-e55add17f9c0</t>
        </is>
      </c>
    </row>
    <row r="159" ht="45" customHeight="1">
      <c r="A159" s="12" t="inlineStr">
        <is>
          <t>Algebra</t>
        </is>
      </c>
      <c r="B159" s="12" t="inlineStr">
        <is>
          <t>Equations and Expressions</t>
        </is>
      </c>
      <c r="C159" s="13" t="inlineStr">
        <is>
          <t>Substituting into Expressions 1 [MF17.22]</t>
        </is>
      </c>
      <c r="D159" s="12" t="inlineStr">
        <is>
          <t>This nugget covers substitution of positive integers into one-step and two-step expressions.</t>
        </is>
      </c>
      <c r="E159" s="12" t="inlineStr">
        <is>
          <t>1d3bb25c-452c-43c6-bbf7-b4d0201cc576</t>
        </is>
      </c>
    </row>
    <row r="160" ht="45" customHeight="1">
      <c r="A160" s="12" t="inlineStr">
        <is>
          <t>Algebra</t>
        </is>
      </c>
      <c r="B160" s="12" t="inlineStr">
        <is>
          <t>Equations and Expressions</t>
        </is>
      </c>
      <c r="C160" s="13" t="inlineStr">
        <is>
          <t>Substitution into Expressions 2 [ME9.04]</t>
        </is>
      </c>
      <c r="D160" s="12" t="inlineStr">
        <is>
          <t>This nugget has learning material and questions covering the topic of Substitution into Expressions 2. (Level 2)</t>
        </is>
      </c>
      <c r="E160" s="12" t="inlineStr">
        <is>
          <t>14d3736f-5ca7-43bd-8525-1e0e8b833c0d</t>
        </is>
      </c>
    </row>
    <row r="161" ht="45" customHeight="1">
      <c r="A161" s="12" t="inlineStr">
        <is>
          <t>Algebra</t>
        </is>
      </c>
      <c r="B161" s="12" t="inlineStr">
        <is>
          <t>Equations and Expressions</t>
        </is>
      </c>
      <c r="C161" s="13" t="inlineStr">
        <is>
          <t>Substitution into Expressions 3 [ME9.05]</t>
        </is>
      </c>
      <c r="D161" s="12" t="inlineStr">
        <is>
          <t>This nugget has learning material and questions covering the topic of Substitution into Expressions 3. (Level 2)</t>
        </is>
      </c>
      <c r="E161" s="12" t="inlineStr">
        <is>
          <t>851146aa-bb2d-4847-8708-0eda8e549d83</t>
        </is>
      </c>
    </row>
    <row r="162" ht="45" customHeight="1">
      <c r="A162" s="12" t="inlineStr">
        <is>
          <t>Algebra</t>
        </is>
      </c>
      <c r="B162" s="12" t="inlineStr">
        <is>
          <t>Equations and Expressions</t>
        </is>
      </c>
      <c r="C162" s="13" t="inlineStr">
        <is>
          <t>Substituting into a Formula [ME9.07]</t>
        </is>
      </c>
      <c r="D162" s="12" t="inlineStr">
        <is>
          <t>This nugget has learning material and questions covering the topic of Substituting into a Formula. (Level 2)</t>
        </is>
      </c>
      <c r="E162" s="12" t="inlineStr">
        <is>
          <t>f0ce1da2-39ac-425c-a583-253b8231b11d</t>
        </is>
      </c>
    </row>
    <row r="163" ht="45" customHeight="1">
      <c r="A163" s="12" t="inlineStr">
        <is>
          <t>Algebra</t>
        </is>
      </c>
      <c r="B163" s="12" t="inlineStr">
        <is>
          <t>Equations and Expressions</t>
        </is>
      </c>
      <c r="C163" s="13" t="inlineStr">
        <is>
          <t>Using a Worded Formula [MF21.12]</t>
        </is>
      </c>
      <c r="D163" s="12" t="inlineStr">
        <is>
          <t>This nuggets covers substituting into a simple worded formula in a real life context.</t>
        </is>
      </c>
      <c r="E163" s="12" t="inlineStr">
        <is>
          <t>7f32d50d-8712-425f-8fd3-c770ad07aff5</t>
        </is>
      </c>
    </row>
    <row r="164" ht="45" customHeight="1">
      <c r="A164" s="12" t="inlineStr">
        <is>
          <t>Algebra</t>
        </is>
      </c>
      <c r="B164" s="12" t="inlineStr">
        <is>
          <t>Equations and Expressions</t>
        </is>
      </c>
      <c r="C164" s="13" t="inlineStr">
        <is>
          <t>Functional: using a Formula [ME9.08]</t>
        </is>
      </c>
      <c r="D164" s="12" t="inlineStr">
        <is>
          <t>This nugget has learning material and questions covering the topic of Functional: using a formula. (Level 2)</t>
        </is>
      </c>
      <c r="E164" s="12" t="inlineStr">
        <is>
          <t>5e8b616e-2959-4ec7-a7d4-d9a8c67ca421</t>
        </is>
      </c>
    </row>
    <row r="165" ht="45" customHeight="1">
      <c r="A165" s="12" t="inlineStr">
        <is>
          <t>Measures, Shape and Space</t>
        </is>
      </c>
      <c r="B165" s="12" t="inlineStr">
        <is>
          <t>Time and Money</t>
        </is>
      </c>
      <c r="C165" s="13" t="inlineStr">
        <is>
          <t>Diagnostic: Time and Money [ME0.13]</t>
        </is>
      </c>
      <c r="D165" s="12" t="inlineStr">
        <is>
          <t>This is a short diagnostic assessment covering the topic of Time and Money.</t>
        </is>
      </c>
      <c r="E165" s="12" t="inlineStr">
        <is>
          <t>943d089e-0f07-47d2-8ea8-421a2e39543a</t>
        </is>
      </c>
    </row>
    <row r="166" ht="45" customHeight="1">
      <c r="A166" s="12" t="inlineStr">
        <is>
          <t>Measures, Shape and Space</t>
        </is>
      </c>
      <c r="B166" s="12" t="inlineStr">
        <is>
          <t>Time and Money</t>
        </is>
      </c>
      <c r="C166" s="13" t="inlineStr">
        <is>
          <t>Menus [ME7.01]</t>
        </is>
      </c>
      <c r="D166" s="12" t="inlineStr">
        <is>
          <t>This nugget has learning material and questions covering the topic of Menus (Level 2).</t>
        </is>
      </c>
      <c r="E166" s="12" t="inlineStr">
        <is>
          <t>9702e0ef-3a84-4468-b252-6eaf1d21ae2f</t>
        </is>
      </c>
    </row>
    <row r="167" ht="45" customHeight="1">
      <c r="A167" s="12" t="inlineStr">
        <is>
          <t>Measures, Shape and Space</t>
        </is>
      </c>
      <c r="B167" s="12" t="inlineStr">
        <is>
          <t>Time and Money</t>
        </is>
      </c>
      <c r="C167" s="13" t="inlineStr">
        <is>
          <t>Wage Calculations [ME7.02]</t>
        </is>
      </c>
      <c r="D167" s="12" t="inlineStr">
        <is>
          <t>This nugget has learning material and questions covering the topic of Wage calculations (Level 2).</t>
        </is>
      </c>
      <c r="E167" s="12" t="inlineStr">
        <is>
          <t>8757a9a7-941b-4ce8-8fd3-3b3d83fdcca1</t>
        </is>
      </c>
    </row>
    <row r="168" ht="45" customHeight="1">
      <c r="A168" s="12" t="inlineStr">
        <is>
          <t>Measures, Shape and Space</t>
        </is>
      </c>
      <c r="B168" s="12" t="inlineStr">
        <is>
          <t>Time and Money</t>
        </is>
      </c>
      <c r="C168" s="13" t="inlineStr">
        <is>
          <t>Profit and Loss 1 [ME7.03]</t>
        </is>
      </c>
      <c r="D168" s="12" t="inlineStr">
        <is>
          <t>This nugget has learning material and questions covering the topic of Profit &amp; Loss 1 (Level 2).</t>
        </is>
      </c>
      <c r="E168" s="12" t="inlineStr">
        <is>
          <t>27100d86-e66d-4440-a26a-46ed104f6cc4</t>
        </is>
      </c>
    </row>
    <row r="169" ht="45" customHeight="1">
      <c r="A169" s="12" t="inlineStr">
        <is>
          <t>Measures, Shape and Space</t>
        </is>
      </c>
      <c r="B169" s="12" t="inlineStr">
        <is>
          <t>Time and Money</t>
        </is>
      </c>
      <c r="C169" s="13" t="inlineStr">
        <is>
          <t>Profit and Loss 2 [ME7.04]</t>
        </is>
      </c>
      <c r="D169" s="12" t="inlineStr">
        <is>
          <t>This nugget has learning material and questions covering the topic of Profit &amp; Loss 2 (Level 2).</t>
        </is>
      </c>
      <c r="E169" s="12" t="inlineStr">
        <is>
          <t>a0959025-871e-4922-a225-358c0ae7d0c7</t>
        </is>
      </c>
    </row>
    <row r="170" ht="45" customHeight="1">
      <c r="A170" s="12" t="inlineStr">
        <is>
          <t>Measures, Shape and Space</t>
        </is>
      </c>
      <c r="B170" s="12" t="inlineStr">
        <is>
          <t>Time and Money</t>
        </is>
      </c>
      <c r="C170" s="13" t="inlineStr">
        <is>
          <t>Functional: Profit 1 [ME7.05]</t>
        </is>
      </c>
      <c r="D170" s="12" t="inlineStr">
        <is>
          <t>This nugget has learning material and questions covering the topic of Profit &amp; Loss 3 (Level 2).</t>
        </is>
      </c>
      <c r="E170" s="12" t="inlineStr">
        <is>
          <t>4040df9d-f7cb-4eb0-a342-d49dc39d823d</t>
        </is>
      </c>
    </row>
    <row r="171" ht="45" customHeight="1">
      <c r="A171" s="12" t="inlineStr">
        <is>
          <t>Measures, Shape and Space</t>
        </is>
      </c>
      <c r="B171" s="12" t="inlineStr">
        <is>
          <t>Time and Money</t>
        </is>
      </c>
      <c r="C171" s="13" t="inlineStr">
        <is>
          <t>Functional: Profit 2 [ME7.06]</t>
        </is>
      </c>
      <c r="D171" s="12" t="inlineStr">
        <is>
          <t>This nugget has learning material and questions covering the topic of Profit &amp; Loss 4 (Level 2).</t>
        </is>
      </c>
      <c r="E171" s="12" t="inlineStr">
        <is>
          <t>26a9a44c-ebde-4ba1-82f5-f3966450d2f6</t>
        </is>
      </c>
    </row>
    <row r="172" ht="45" customHeight="1">
      <c r="A172" s="12" t="inlineStr">
        <is>
          <t>Measures, Shape and Space</t>
        </is>
      </c>
      <c r="B172" s="12" t="inlineStr">
        <is>
          <t>Time and Money</t>
        </is>
      </c>
      <c r="C172" s="13" t="inlineStr">
        <is>
          <t>Discounts [MD4.12]</t>
        </is>
      </c>
      <c r="D172" s="12" t="inlineStr">
        <is>
          <t>This nugget has learning material and questions covering the topic of Discounts  (Level 1).</t>
        </is>
      </c>
      <c r="E172" s="12" t="inlineStr">
        <is>
          <t>0c5fa91a-a23f-4914-9e7b-9f4b6420a4d1</t>
        </is>
      </c>
    </row>
    <row r="173" ht="45" customHeight="1">
      <c r="A173" s="12" t="inlineStr">
        <is>
          <t>Measures, Shape and Space</t>
        </is>
      </c>
      <c r="B173" s="12" t="inlineStr">
        <is>
          <t>Time and Money</t>
        </is>
      </c>
      <c r="C173" s="13" t="inlineStr">
        <is>
          <t>Tax and Budgeting [ME7.07]</t>
        </is>
      </c>
      <c r="D173" s="12" t="inlineStr">
        <is>
          <t>This nugget has learning material and questions covering the topic of Tax and Budgeting calculating amounts using formulae or percentages.</t>
        </is>
      </c>
      <c r="E173" s="12" t="inlineStr">
        <is>
          <t>eb465d4e-da39-4224-8cef-cfc149527a56</t>
        </is>
      </c>
    </row>
    <row r="174" ht="45" customHeight="1">
      <c r="A174" s="12" t="inlineStr">
        <is>
          <t>Measures, Shape and Space</t>
        </is>
      </c>
      <c r="B174" s="12" t="inlineStr">
        <is>
          <t>Time and Money</t>
        </is>
      </c>
      <c r="C174" s="13" t="inlineStr">
        <is>
          <t>Reading a 12-Hour Clock 1: O'Clock and Half Past [MF37.01]</t>
        </is>
      </c>
      <c r="D174" s="12" t="inlineStr">
        <is>
          <t>This nugget involves reading the time from an analogue clock face and choosing the correct time given in words.</t>
        </is>
      </c>
      <c r="E174" s="12" t="inlineStr">
        <is>
          <t>f7f2a8c0-d665-46aa-9cad-481a5ad3fc79</t>
        </is>
      </c>
    </row>
    <row r="175" ht="45" customHeight="1">
      <c r="A175" s="12" t="inlineStr">
        <is>
          <t>Measures, Shape and Space</t>
        </is>
      </c>
      <c r="B175" s="12" t="inlineStr">
        <is>
          <t>Time and Money</t>
        </is>
      </c>
      <c r="C175" s="13" t="inlineStr">
        <is>
          <t>Reading a 12-hour Clock 2 [ME10.17]</t>
        </is>
      </c>
      <c r="D175" s="12" t="inlineStr">
        <is>
          <t>This nugget has learning material and questions covering the topic of Reading a 12-Hour Clock 2. (Level 2)</t>
        </is>
      </c>
      <c r="E175" s="12" t="inlineStr">
        <is>
          <t>82a035a3-f3c3-44b9-b397-4823b6110e74</t>
        </is>
      </c>
    </row>
    <row r="176" ht="45" customHeight="1">
      <c r="A176" s="12" t="inlineStr">
        <is>
          <t>Measures, Shape and Space</t>
        </is>
      </c>
      <c r="B176" s="12" t="inlineStr">
        <is>
          <t>Time and Money</t>
        </is>
      </c>
      <c r="C176" s="13" t="inlineStr">
        <is>
          <t>Reading a 12-hour Clock 3 [ME10.18]</t>
        </is>
      </c>
      <c r="D176" s="12" t="inlineStr">
        <is>
          <t>This nugget has learning material and questions covering the topic of Reading a 12-Hour Clock 3. (Level 2)</t>
        </is>
      </c>
      <c r="E176" s="12" t="inlineStr">
        <is>
          <t>009a9767-3d30-4c1d-92e1-46dbbba4d342</t>
        </is>
      </c>
    </row>
    <row r="177" ht="45" customHeight="1">
      <c r="A177" s="12" t="inlineStr">
        <is>
          <t>Measures, Shape and Space</t>
        </is>
      </c>
      <c r="B177" s="12" t="inlineStr">
        <is>
          <t>Time and Money</t>
        </is>
      </c>
      <c r="C177" s="13" t="inlineStr">
        <is>
          <t>Converting Time: AM and PM [ME10.19]</t>
        </is>
      </c>
      <c r="D177" s="12" t="inlineStr">
        <is>
          <t>This nugget has learning material and questions covering the topic of Converting Time: AM and PM. (Level 2)</t>
        </is>
      </c>
      <c r="E177" s="12" t="inlineStr">
        <is>
          <t>9bf30324-3c71-44c1-b4e8-c1e03abf1fe8</t>
        </is>
      </c>
    </row>
    <row r="178" ht="45" customHeight="1">
      <c r="A178" s="12" t="inlineStr">
        <is>
          <t>Measures, Shape and Space</t>
        </is>
      </c>
      <c r="B178" s="12" t="inlineStr">
        <is>
          <t>Time and Money</t>
        </is>
      </c>
      <c r="C178" s="13" t="inlineStr">
        <is>
          <t>Converting Time: Seconds, Minutes and Hours [ME10.20]</t>
        </is>
      </c>
      <c r="D178" s="12" t="inlineStr">
        <is>
          <t>This nugget has learning material and questions covering the topic of Converting Time: Seconds, Minutes and Hours. (Level 2)</t>
        </is>
      </c>
      <c r="E178" s="12" t="inlineStr">
        <is>
          <t>f6f101b4-ded1-4882-975e-c693537690c5</t>
        </is>
      </c>
    </row>
    <row r="179" ht="45" customHeight="1">
      <c r="A179" s="12" t="inlineStr">
        <is>
          <t>Measures, Shape and Space</t>
        </is>
      </c>
      <c r="B179" s="12" t="inlineStr">
        <is>
          <t>Time and Money</t>
        </is>
      </c>
      <c r="C179" s="13" t="inlineStr">
        <is>
          <t>Calendar Months [MF37.07]</t>
        </is>
      </c>
      <c r="D179" s="12" t="inlineStr">
        <is>
          <t>This nugget has learning material and questions covering the topic of Calendar Months.</t>
        </is>
      </c>
      <c r="E179" s="12" t="inlineStr">
        <is>
          <t>ceba81bd-524d-4fb5-877c-7c935f64d395</t>
        </is>
      </c>
    </row>
    <row r="180" ht="45" customHeight="1">
      <c r="A180" s="12" t="inlineStr">
        <is>
          <t>Measures, Shape and Space</t>
        </is>
      </c>
      <c r="B180" s="12" t="inlineStr">
        <is>
          <t>Time and Money</t>
        </is>
      </c>
      <c r="C180" s="13" t="inlineStr">
        <is>
          <t>Converting Time: Days, Weeks and Years [ME10.21]</t>
        </is>
      </c>
      <c r="D180" s="12" t="inlineStr">
        <is>
          <t>This nugget has learning material and questions covering the topic of Converting Time: Days, Weeks and Years. (Level 2)</t>
        </is>
      </c>
      <c r="E180" s="12" t="inlineStr">
        <is>
          <t>28e6816c-3a66-4fc7-ab5f-1563b3826891</t>
        </is>
      </c>
    </row>
    <row r="181" ht="45" customHeight="1">
      <c r="A181" s="12" t="inlineStr">
        <is>
          <t>Measures, Shape and Space</t>
        </is>
      </c>
      <c r="B181" s="12" t="inlineStr">
        <is>
          <t>Time and Money</t>
        </is>
      </c>
      <c r="C181" s="13" t="inlineStr">
        <is>
          <t>Converting Time: Mixed Units [ME10.22]</t>
        </is>
      </c>
      <c r="D181" s="12" t="inlineStr">
        <is>
          <t>This nugget has learning material and questions covering the topic of Converting Time: Mixed Units. (Level 2)</t>
        </is>
      </c>
      <c r="E181" s="12" t="inlineStr">
        <is>
          <t>a9b1b5e5-ad75-442e-ad6e-0e58fab821d6</t>
        </is>
      </c>
    </row>
    <row r="182" ht="45" customHeight="1">
      <c r="A182" s="12" t="inlineStr">
        <is>
          <t>Measures, Shape and Space</t>
        </is>
      </c>
      <c r="B182" s="12" t="inlineStr">
        <is>
          <t>Time and Money</t>
        </is>
      </c>
      <c r="C182" s="13" t="inlineStr">
        <is>
          <t>Problems with Time [ME10.23]</t>
        </is>
      </c>
      <c r="D182" s="12" t="inlineStr">
        <is>
          <t>This nugget has learning material and questions covering the topic of Problems with Time. (Level 2)</t>
        </is>
      </c>
      <c r="E182" s="12" t="inlineStr">
        <is>
          <t>aa7baaeb-ec54-4b93-9e2a-0eaf35c58ba6</t>
        </is>
      </c>
    </row>
    <row r="183" ht="45" customHeight="1">
      <c r="A183" s="12" t="inlineStr">
        <is>
          <t>Measures, Shape and Space</t>
        </is>
      </c>
      <c r="B183" s="12" t="inlineStr">
        <is>
          <t>Measures</t>
        </is>
      </c>
      <c r="C183" s="13" t="inlineStr">
        <is>
          <t>Diagnostic: Measures [ME0.14]</t>
        </is>
      </c>
      <c r="D183" s="12" t="inlineStr">
        <is>
          <t>This is a short diagnostic assessment covering the topic of Measures.</t>
        </is>
      </c>
      <c r="E183" s="12" t="inlineStr">
        <is>
          <t>b11a4ee3-f15a-4d2c-b060-3b455beb9be0</t>
        </is>
      </c>
    </row>
    <row r="184" ht="45" customHeight="1">
      <c r="A184" s="12" t="inlineStr">
        <is>
          <t>Measures, Shape and Space</t>
        </is>
      </c>
      <c r="B184" s="12" t="inlineStr">
        <is>
          <t>Measures</t>
        </is>
      </c>
      <c r="C184" s="13" t="inlineStr">
        <is>
          <t>Reading Scales [MF36.01]</t>
        </is>
      </c>
      <c r="D184" s="12" t="inlineStr">
        <is>
          <t>This nugget has learning material and questions covering the topic of Reading Scales.</t>
        </is>
      </c>
      <c r="E184" s="12" t="inlineStr">
        <is>
          <t>488d469f-5ec1-4a53-b56b-a1b3da7ec705</t>
        </is>
      </c>
    </row>
    <row r="185" ht="45" customHeight="1">
      <c r="A185" s="12" t="inlineStr">
        <is>
          <t>Measures, Shape and Space</t>
        </is>
      </c>
      <c r="B185" s="12" t="inlineStr">
        <is>
          <t>Measures</t>
        </is>
      </c>
      <c r="C185" s="13" t="inlineStr">
        <is>
          <t>Metric Units [MF36.02]</t>
        </is>
      </c>
      <c r="D185" s="12" t="inlineStr">
        <is>
          <t>This nugget has learning material and questions covering the topic of Metric Units.</t>
        </is>
      </c>
      <c r="E185" s="12" t="inlineStr">
        <is>
          <t>2c5e43ab-03b8-4e5f-bc8f-324267ad6227</t>
        </is>
      </c>
    </row>
    <row r="186" ht="45" customHeight="1">
      <c r="A186" s="12" t="inlineStr">
        <is>
          <t>Measures, Shape and Space</t>
        </is>
      </c>
      <c r="B186" s="12" t="inlineStr">
        <is>
          <t>Measures</t>
        </is>
      </c>
      <c r="C186" s="13" t="inlineStr">
        <is>
          <t>Estimating with Metric Units [MD10.01]</t>
        </is>
      </c>
      <c r="D186" s="12" t="inlineStr">
        <is>
          <t>This nugget has questions on estimating using metric or imperial measures of length, mass and volume.</t>
        </is>
      </c>
      <c r="E186" s="12" t="inlineStr">
        <is>
          <t>5e777ea4-4a56-4e6a-9392-0a7d5dd18f8d</t>
        </is>
      </c>
    </row>
    <row r="187" ht="45" customHeight="1">
      <c r="A187" s="12" t="inlineStr">
        <is>
          <t>Measures, Shape and Space</t>
        </is>
      </c>
      <c r="B187" s="12" t="inlineStr">
        <is>
          <t>Measures</t>
        </is>
      </c>
      <c r="C187" s="13" t="inlineStr">
        <is>
          <t>Adding and Subtracting Metric Measures [MD10.11]</t>
        </is>
      </c>
      <c r="D187" s="12" t="inlineStr">
        <is>
          <t xml:space="preserve">This nugget covers the addition and subtraction of metric quantities of length, mass and capacity. These questions involve decimal quantities, but without conversions between quantities. </t>
        </is>
      </c>
      <c r="E187" s="12" t="inlineStr">
        <is>
          <t>062ec6f8-969c-4fba-986c-b9c4339e0062</t>
        </is>
      </c>
    </row>
    <row r="188" ht="45" customHeight="1">
      <c r="A188" s="12" t="inlineStr">
        <is>
          <t>Measures, Shape and Space</t>
        </is>
      </c>
      <c r="B188" s="12" t="inlineStr">
        <is>
          <t>Measures</t>
        </is>
      </c>
      <c r="C188" s="13" t="inlineStr">
        <is>
          <t>Converting Metric Length (One-Step) [ME10.01]</t>
        </is>
      </c>
      <c r="D188" s="12" t="inlineStr">
        <is>
          <t>This nugget has learning material and questions covering the topic of Converting Metric Length (One-Step). (Level 2)</t>
        </is>
      </c>
      <c r="E188" s="12" t="inlineStr">
        <is>
          <t>d5de441e-9597-41a4-8b13-524f5e76f15f</t>
        </is>
      </c>
    </row>
    <row r="189" ht="45" customHeight="1">
      <c r="A189" s="12" t="inlineStr">
        <is>
          <t>Measures, Shape and Space</t>
        </is>
      </c>
      <c r="B189" s="12" t="inlineStr">
        <is>
          <t>Measures</t>
        </is>
      </c>
      <c r="C189" s="13" t="inlineStr">
        <is>
          <t>Converting Metric Mass (One-Step) [ME10.02]</t>
        </is>
      </c>
      <c r="D189" s="12" t="inlineStr">
        <is>
          <t xml:space="preserve">This nugget has learning material and questions covering the topic of Converting Metric Mass (One-Step). (Level 2)
</t>
        </is>
      </c>
      <c r="E189" s="12" t="inlineStr">
        <is>
          <t>eeb4e4f0-ffcc-4bbf-b194-513ddc4dddc3</t>
        </is>
      </c>
    </row>
    <row r="190" ht="45" customHeight="1">
      <c r="A190" s="12" t="inlineStr">
        <is>
          <t>Measures, Shape and Space</t>
        </is>
      </c>
      <c r="B190" s="12" t="inlineStr">
        <is>
          <t>Measures</t>
        </is>
      </c>
      <c r="C190" s="13" t="inlineStr">
        <is>
          <t>Converting Metric Capacity [MF36.10]</t>
        </is>
      </c>
      <c r="D190" s="12" t="inlineStr">
        <is>
          <t>This nugget has learning material and questions covering the topic of Converting Metric Capacity.</t>
        </is>
      </c>
      <c r="E190" s="12" t="inlineStr">
        <is>
          <t>86ee886d-4b5d-4e6d-ac6d-4b22bf0624ae</t>
        </is>
      </c>
    </row>
    <row r="191" ht="45" customHeight="1">
      <c r="A191" s="12" t="inlineStr">
        <is>
          <t>Measures, Shape and Space</t>
        </is>
      </c>
      <c r="B191" s="12" t="inlineStr">
        <is>
          <t>Measures</t>
        </is>
      </c>
      <c r="C191" s="13" t="inlineStr">
        <is>
          <t>Conversion Graphs: Units of Measure [MF36.22]</t>
        </is>
      </c>
      <c r="D191" s="12" t="inlineStr">
        <is>
          <t>This nugget has learning material and questions on using conversion graphs to convert between metric and imperial units of measure.</t>
        </is>
      </c>
      <c r="E191" s="12" t="inlineStr">
        <is>
          <t>7e783eb9-12f2-4bce-aeb5-c837888f2924</t>
        </is>
      </c>
    </row>
    <row r="192" ht="45" customHeight="1">
      <c r="A192" s="12" t="inlineStr">
        <is>
          <t>Measures, Shape and Space</t>
        </is>
      </c>
      <c r="B192" s="12" t="inlineStr">
        <is>
          <t>Measures</t>
        </is>
      </c>
      <c r="C192" s="13" t="inlineStr">
        <is>
          <t>Using Scales on a Map [MF39.05]</t>
        </is>
      </c>
      <c r="D192" s="12" t="inlineStr">
        <is>
          <t>This nugget has learning material and questions covering the topic of Using Scales on a Map.</t>
        </is>
      </c>
      <c r="E192" s="12" t="inlineStr">
        <is>
          <t>4b4effde-b718-4621-897a-8c0f70637738</t>
        </is>
      </c>
    </row>
    <row r="193" ht="45" customHeight="1">
      <c r="A193" s="12" t="inlineStr">
        <is>
          <t>Measures, Shape and Space</t>
        </is>
      </c>
      <c r="B193" s="12" t="inlineStr">
        <is>
          <t>Measures</t>
        </is>
      </c>
      <c r="C193" s="13" t="inlineStr">
        <is>
          <t>Metric and Imperial Length (Calculator) [ME10.03]</t>
        </is>
      </c>
      <c r="D193" s="12" t="inlineStr">
        <is>
          <t>This nugget has learning material and questions covering the topic of Metric and Imperial Length (Calculator). (Level 2)</t>
        </is>
      </c>
      <c r="E193" s="12" t="inlineStr">
        <is>
          <t>822c5bcb-4b97-4087-91fc-35f9ef0783b5</t>
        </is>
      </c>
    </row>
    <row r="194" ht="45" customHeight="1">
      <c r="A194" s="12" t="inlineStr">
        <is>
          <t>Measures, Shape and Space</t>
        </is>
      </c>
      <c r="B194" s="12" t="inlineStr">
        <is>
          <t>Measures</t>
        </is>
      </c>
      <c r="C194" s="13" t="inlineStr">
        <is>
          <t>Metric and Imperial Mass and Volume (Calculator) [ME10.04]</t>
        </is>
      </c>
      <c r="D194" s="12" t="inlineStr">
        <is>
          <t>This nugget has learning material and questions covering the topic of Metric and Imperial Mass and Volume (Calculator). (Level 2)</t>
        </is>
      </c>
      <c r="E194" s="12" t="inlineStr">
        <is>
          <t>4778f005-24e1-423e-b2ee-4d21121d273b</t>
        </is>
      </c>
    </row>
    <row r="195" ht="45" customHeight="1">
      <c r="A195" s="12" t="inlineStr">
        <is>
          <t>Measures, Shape and Space</t>
        </is>
      </c>
      <c r="B195" s="12" t="inlineStr">
        <is>
          <t>Measures</t>
        </is>
      </c>
      <c r="C195" s="13" t="inlineStr">
        <is>
          <t>Conversion Graphs: Interpreting [ME10.05]</t>
        </is>
      </c>
      <c r="D195" s="12" t="inlineStr">
        <is>
          <t>This nugget has learning material and questions covering the topic of Conversion Graphs: Interpreting. (Level 2)</t>
        </is>
      </c>
      <c r="E195" s="12" t="inlineStr">
        <is>
          <t>e9716ab7-f5fd-44db-8a64-48acc6b9e52c</t>
        </is>
      </c>
    </row>
    <row r="196" ht="45" customHeight="1">
      <c r="A196" s="12" t="inlineStr">
        <is>
          <t>Measures, Shape and Space</t>
        </is>
      </c>
      <c r="B196" s="12" t="inlineStr">
        <is>
          <t>Measures</t>
        </is>
      </c>
      <c r="C196" s="13" t="inlineStr">
        <is>
          <t>Finding Scales with Units [ME10.06]</t>
        </is>
      </c>
      <c r="D196" s="12" t="inlineStr">
        <is>
          <t>This nugget has learning material and questions covering the topic of Finding Scales with Units. (Level 2)</t>
        </is>
      </c>
      <c r="E196" s="12" t="inlineStr">
        <is>
          <t>5d153467-8013-480e-a123-79926242c6e1</t>
        </is>
      </c>
    </row>
    <row r="197" ht="45" customHeight="1">
      <c r="A197" s="12" t="inlineStr">
        <is>
          <t>Measures, Shape and Space</t>
        </is>
      </c>
      <c r="B197" s="12" t="inlineStr">
        <is>
          <t>Measures</t>
        </is>
      </c>
      <c r="C197" s="13" t="inlineStr">
        <is>
          <t>Finding Scales without Units [ME10.07]</t>
        </is>
      </c>
      <c r="D197" s="12" t="inlineStr">
        <is>
          <t>This nugget has learning material and questions covering the topic of Finding Scales without Units. (Level 2)</t>
        </is>
      </c>
      <c r="E197" s="12" t="inlineStr">
        <is>
          <t>4abb4f8d-1a2d-4909-a6a4-ffc8efc5c6d7</t>
        </is>
      </c>
    </row>
    <row r="198" ht="45" customHeight="1">
      <c r="A198" s="12" t="inlineStr">
        <is>
          <t>Measures, Shape and Space</t>
        </is>
      </c>
      <c r="B198" s="12" t="inlineStr">
        <is>
          <t>Measures</t>
        </is>
      </c>
      <c r="C198" s="13" t="inlineStr">
        <is>
          <t>Using Scales without Units [ME10.08]</t>
        </is>
      </c>
      <c r="D198" s="12" t="inlineStr">
        <is>
          <t>This nugget has learning material and questions covering the topic of Using Scales without Units. (Level 2)</t>
        </is>
      </c>
      <c r="E198" s="12" t="inlineStr">
        <is>
          <t>ffc32e22-c53b-4d49-b838-a8c946e07ed7</t>
        </is>
      </c>
    </row>
    <row r="199" ht="45" customHeight="1">
      <c r="A199" s="12" t="inlineStr">
        <is>
          <t>Measures, Shape and Space</t>
        </is>
      </c>
      <c r="B199" s="12" t="inlineStr">
        <is>
          <t>Measures</t>
        </is>
      </c>
      <c r="C199" s="13" t="inlineStr">
        <is>
          <t>Creating Scale Diagrams [MF39.10]</t>
        </is>
      </c>
      <c r="D199" s="12" t="inlineStr">
        <is>
          <t>This nugget has learning material and questions covering the topic of Creating Scale Diagrams.</t>
        </is>
      </c>
      <c r="E199" s="12" t="inlineStr">
        <is>
          <t>15aeb1fa-cb5c-47de-88e1-d0ef18382c53</t>
        </is>
      </c>
    </row>
    <row r="200" ht="45" customHeight="1">
      <c r="A200" s="12" t="inlineStr">
        <is>
          <t>Measures, Shape and Space</t>
        </is>
      </c>
      <c r="B200" s="12" t="inlineStr">
        <is>
          <t>Measures</t>
        </is>
      </c>
      <c r="C200" s="13" t="inlineStr">
        <is>
          <t>Finding Speed (SDT) [ME10.09]</t>
        </is>
      </c>
      <c r="D200" s="12" t="inlineStr">
        <is>
          <t>This nugget has learning material and questions covering the topic of Finding Speed (SDT). (Level 2)</t>
        </is>
      </c>
      <c r="E200" s="12" t="inlineStr">
        <is>
          <t>244bd714-ae11-46f3-b02b-85c7c4c2169a</t>
        </is>
      </c>
    </row>
    <row r="201" ht="45" customHeight="1">
      <c r="A201" s="12" t="inlineStr">
        <is>
          <t>Measures, Shape and Space</t>
        </is>
      </c>
      <c r="B201" s="12" t="inlineStr">
        <is>
          <t>Measures</t>
        </is>
      </c>
      <c r="C201" s="13" t="inlineStr">
        <is>
          <t>Finding Distance (SDT) [ME10.10]</t>
        </is>
      </c>
      <c r="D201" s="12" t="inlineStr">
        <is>
          <t>This nugget has learning material and questions covering the topic of Finding Distance (SDT). (Level 2)</t>
        </is>
      </c>
      <c r="E201" s="12" t="inlineStr">
        <is>
          <t>00d95b81-fe85-4dae-a7bb-28bca3a571d0</t>
        </is>
      </c>
    </row>
    <row r="202" ht="45" customHeight="1">
      <c r="A202" s="12" t="inlineStr">
        <is>
          <t>Measures, Shape and Space</t>
        </is>
      </c>
      <c r="B202" s="12" t="inlineStr">
        <is>
          <t>Measures</t>
        </is>
      </c>
      <c r="C202" s="13" t="inlineStr">
        <is>
          <t>Finding Time (SDT) [ME10.11]</t>
        </is>
      </c>
      <c r="D202" s="12" t="inlineStr">
        <is>
          <t>This nugget has learning material and questions covering the topic of Finding Time (SDT).</t>
        </is>
      </c>
      <c r="E202" s="12" t="inlineStr">
        <is>
          <t>f3060c8d-6c37-4e8d-96f2-6a1c25d5f1e3</t>
        </is>
      </c>
    </row>
    <row r="203" ht="45" customHeight="1">
      <c r="A203" s="12" t="inlineStr">
        <is>
          <t>Measures, Shape and Space</t>
        </is>
      </c>
      <c r="B203" s="12" t="inlineStr">
        <is>
          <t>Measures</t>
        </is>
      </c>
      <c r="C203" s="13" t="inlineStr">
        <is>
          <t>Speed, Distance and Time: Mixed Questions [ME10.12]</t>
        </is>
      </c>
      <c r="D203" s="12" t="inlineStr">
        <is>
          <t>This nugget has learning material and questions covering the topic of Speed, Distance and Time: Mixed Questions. (level 2)</t>
        </is>
      </c>
      <c r="E203" s="12" t="inlineStr">
        <is>
          <t>4fed02d1-127f-4483-83c3-d13d07c98e27</t>
        </is>
      </c>
    </row>
    <row r="204" ht="45" customHeight="1">
      <c r="A204" s="12" t="inlineStr">
        <is>
          <t>Measures, Shape and Space</t>
        </is>
      </c>
      <c r="B204" s="12" t="inlineStr">
        <is>
          <t>Measures</t>
        </is>
      </c>
      <c r="C204" s="13" t="inlineStr">
        <is>
          <t>Finding Density (DMV) [ME10.13]</t>
        </is>
      </c>
      <c r="D204" s="12" t="inlineStr">
        <is>
          <t>This nugget has learning material and questions covering the topic of Finding Density (DMV). (Level 2)</t>
        </is>
      </c>
      <c r="E204" s="12" t="inlineStr">
        <is>
          <t>1c6cb122-8521-44db-aa8c-a2d346c9dac1</t>
        </is>
      </c>
    </row>
    <row r="205" ht="45" customHeight="1">
      <c r="A205" s="12" t="inlineStr">
        <is>
          <t>Measures, Shape and Space</t>
        </is>
      </c>
      <c r="B205" s="12" t="inlineStr">
        <is>
          <t>Measures</t>
        </is>
      </c>
      <c r="C205" s="13" t="inlineStr">
        <is>
          <t>Finding Mass (DMV) [ME10.14]</t>
        </is>
      </c>
      <c r="D205" s="12" t="inlineStr">
        <is>
          <t>This nugget has learning material and questions covering the topic of Finding Mass (DMV). (Level 2)</t>
        </is>
      </c>
      <c r="E205" s="12" t="inlineStr">
        <is>
          <t>a12299aa-1f9d-4209-8043-2da0adeb576f</t>
        </is>
      </c>
    </row>
    <row r="206" ht="45" customHeight="1">
      <c r="A206" s="12" t="inlineStr">
        <is>
          <t>Measures, Shape and Space</t>
        </is>
      </c>
      <c r="B206" s="12" t="inlineStr">
        <is>
          <t>Measures</t>
        </is>
      </c>
      <c r="C206" s="13" t="inlineStr">
        <is>
          <t>Finding Volume (DMV) [ME10.15]</t>
        </is>
      </c>
      <c r="D206" s="12" t="inlineStr">
        <is>
          <t>This nugget has learning material and questions covering the topic of Finding Volume (DMV). (Level 2)</t>
        </is>
      </c>
      <c r="E206" s="12" t="inlineStr">
        <is>
          <t>ff60cd0b-6b08-4d3a-a3b2-a61e9ad7ae2e</t>
        </is>
      </c>
    </row>
    <row r="207" ht="45" customHeight="1">
      <c r="A207" s="12" t="inlineStr">
        <is>
          <t>Measures, Shape and Space</t>
        </is>
      </c>
      <c r="B207" s="12" t="inlineStr">
        <is>
          <t>Measures</t>
        </is>
      </c>
      <c r="C207" s="13" t="inlineStr">
        <is>
          <t>Density, Mass and Volume: Mixed Questions [ME10.16]</t>
        </is>
      </c>
      <c r="D207" s="12" t="inlineStr">
        <is>
          <t>This nugget has learning material and questions covering the topic of Density, Mass and Volume: Mixed Questions. (Level 2)</t>
        </is>
      </c>
      <c r="E207" s="12" t="inlineStr">
        <is>
          <t>71c590a4-ccea-48a1-801b-a62e80b534a6</t>
        </is>
      </c>
    </row>
    <row r="208" ht="45" customHeight="1">
      <c r="A208" s="12" t="inlineStr">
        <is>
          <t>Measures, Shape and Space</t>
        </is>
      </c>
      <c r="B208" s="12" t="inlineStr">
        <is>
          <t>2D and 3D Shapes</t>
        </is>
      </c>
      <c r="C208" s="13" t="inlineStr">
        <is>
          <t>Diagnostic: 2D and 3D Shapes [ME0.15]</t>
        </is>
      </c>
      <c r="D208" s="12" t="inlineStr">
        <is>
          <t>This is a short diagnostic assessment covering the topic of 2D and 3D Shapes.</t>
        </is>
      </c>
      <c r="E208" s="12" t="inlineStr">
        <is>
          <t>6af21b7d-048b-4b45-ab8b-422e61936285</t>
        </is>
      </c>
    </row>
    <row r="209" ht="45" customHeight="1">
      <c r="A209" s="12" t="inlineStr">
        <is>
          <t>Measures, Shape and Space</t>
        </is>
      </c>
      <c r="B209" s="12" t="inlineStr">
        <is>
          <t>2D and 3D Shapes</t>
        </is>
      </c>
      <c r="C209" s="13" t="inlineStr">
        <is>
          <t>Key Terms in 2D Geometry [MF26.01]</t>
        </is>
      </c>
      <c r="D209" s="12" t="inlineStr">
        <is>
          <t>This nugget has learning material and questions covering the topic of Key Terms in 2D Geometry.</t>
        </is>
      </c>
      <c r="E209" s="12" t="inlineStr">
        <is>
          <t>0fa92733-0d18-4ac4-9655-dbf43606634d</t>
        </is>
      </c>
    </row>
    <row r="210" ht="45" customHeight="1">
      <c r="A210" s="12" t="inlineStr">
        <is>
          <t>Measures, Shape and Space</t>
        </is>
      </c>
      <c r="B210" s="12" t="inlineStr">
        <is>
          <t>2D and 3D Shapes</t>
        </is>
      </c>
      <c r="C210" s="13" t="inlineStr">
        <is>
          <t>Naming 2D Shapes [MF26.06]</t>
        </is>
      </c>
      <c r="D210" s="12" t="inlineStr">
        <is>
          <t>This nugget has learning material and questions covering the topic of Naming 2D Shapes.</t>
        </is>
      </c>
      <c r="E210" s="12" t="inlineStr">
        <is>
          <t>45f41eba-c906-48a4-8184-4093d24fb7a7</t>
        </is>
      </c>
    </row>
    <row r="211" ht="45" customHeight="1">
      <c r="A211" s="12" t="inlineStr">
        <is>
          <t>Measures, Shape and Space</t>
        </is>
      </c>
      <c r="B211" s="12" t="inlineStr">
        <is>
          <t>2D and 3D Shapes</t>
        </is>
      </c>
      <c r="C211" s="13" t="inlineStr">
        <is>
          <t>Reflective Symmetry [MF29.02]</t>
        </is>
      </c>
      <c r="D211" s="12" t="inlineStr">
        <is>
          <t>This nugget has learning material and questions covering the topic of Reflective Symmetry.</t>
        </is>
      </c>
      <c r="E211" s="12" t="inlineStr">
        <is>
          <t>8dd48b2f-4d4f-4cd9-a4a8-e42794e9ba72</t>
        </is>
      </c>
    </row>
    <row r="212" ht="45" customHeight="1">
      <c r="A212" s="12" t="inlineStr">
        <is>
          <t>Measures, Shape and Space</t>
        </is>
      </c>
      <c r="B212" s="12" t="inlineStr">
        <is>
          <t>2D and 3D Shapes</t>
        </is>
      </c>
      <c r="C212" s="13" t="inlineStr">
        <is>
          <t>Parallel and Perpendicular Lines [MF26.05]</t>
        </is>
      </c>
      <c r="D212" s="12" t="inlineStr">
        <is>
          <t>This nugget has learning material and questions covering the topic of Parallel and Perpendicular Lines.</t>
        </is>
      </c>
      <c r="E212" s="12" t="inlineStr">
        <is>
          <t>d29dbb56-ae38-4ba4-95fa-53554c6dfa09</t>
        </is>
      </c>
    </row>
    <row r="213" ht="45" customHeight="1">
      <c r="A213" s="12" t="inlineStr">
        <is>
          <t>Measures, Shape and Space</t>
        </is>
      </c>
      <c r="B213" s="12" t="inlineStr">
        <is>
          <t>2D and 3D Shapes</t>
        </is>
      </c>
      <c r="C213" s="13" t="inlineStr">
        <is>
          <t>Faces, Edges and Vertices [MF26.02]</t>
        </is>
      </c>
      <c r="D213" s="12" t="inlineStr">
        <is>
          <t>This nugget has learning material and questions covering the topic of Key Terms in 3D Geometry.</t>
        </is>
      </c>
      <c r="E213" s="12" t="inlineStr">
        <is>
          <t>521c4c8f-c4d6-4626-9e62-4488639ea125</t>
        </is>
      </c>
    </row>
    <row r="214" ht="45" customHeight="1">
      <c r="A214" s="12" t="inlineStr">
        <is>
          <t>Measures, Shape and Space</t>
        </is>
      </c>
      <c r="B214" s="12" t="inlineStr">
        <is>
          <t>2D and 3D Shapes</t>
        </is>
      </c>
      <c r="C214" s="13" t="inlineStr">
        <is>
          <t>Naming 3D Shapes [MF26.10]</t>
        </is>
      </c>
      <c r="D214" s="12" t="inlineStr">
        <is>
          <t>This nugget has learning material and questions covering the topic of Naming 3D Shapes.</t>
        </is>
      </c>
      <c r="E214" s="12" t="inlineStr">
        <is>
          <t>2541690c-718d-46ea-9896-efc5298db2c7</t>
        </is>
      </c>
    </row>
    <row r="215" ht="45" customHeight="1">
      <c r="A215" s="12" t="inlineStr">
        <is>
          <t>Measures, Shape and Space</t>
        </is>
      </c>
      <c r="B215" s="12" t="inlineStr">
        <is>
          <t>2D and 3D Shapes</t>
        </is>
      </c>
      <c r="C215" s="13" t="inlineStr">
        <is>
          <t>Nets of Cubes [MF33.02]</t>
        </is>
      </c>
      <c r="D215" s="12" t="inlineStr">
        <is>
          <t>This nugget has learning material and questions covering the topic of Nets of Cubes.</t>
        </is>
      </c>
      <c r="E215" s="12" t="inlineStr">
        <is>
          <t>060d2031-f1bf-49a8-9c12-ba5f83081131</t>
        </is>
      </c>
    </row>
    <row r="216" ht="45" customHeight="1">
      <c r="A216" s="12" t="inlineStr">
        <is>
          <t>Measures, Shape and Space</t>
        </is>
      </c>
      <c r="B216" s="12" t="inlineStr">
        <is>
          <t>2D and 3D Shapes</t>
        </is>
      </c>
      <c r="C216" s="13" t="inlineStr">
        <is>
          <t>Nets of Cuboids [ME11.01]</t>
        </is>
      </c>
      <c r="D216" s="12" t="inlineStr">
        <is>
          <t>This nugget has learning material and questions covering the topic of Nets of Cuboids.</t>
        </is>
      </c>
      <c r="E216" s="12" t="inlineStr">
        <is>
          <t>4fd3db4b-0b47-435f-ac94-e63baaf70fb0</t>
        </is>
      </c>
    </row>
    <row r="217" ht="45" customHeight="1">
      <c r="A217" s="12" t="inlineStr">
        <is>
          <t>Measures, Shape and Space</t>
        </is>
      </c>
      <c r="B217" s="12" t="inlineStr">
        <is>
          <t>2D and 3D Shapes</t>
        </is>
      </c>
      <c r="C217" s="13" t="inlineStr">
        <is>
          <t>Nets of 3D Shapes [MF33.05]</t>
        </is>
      </c>
      <c r="D217" s="12" t="inlineStr">
        <is>
          <t>This nugget shows how different nets fold up to make cuboids, cylinders, cones, pyramids with regular polygons as the base, and prisms.</t>
        </is>
      </c>
      <c r="E217" s="12" t="inlineStr">
        <is>
          <t>988687ba-d781-4e63-828d-f2b585b7e3dc</t>
        </is>
      </c>
    </row>
    <row r="218" ht="45" customHeight="1">
      <c r="A218" s="12" t="inlineStr">
        <is>
          <t>Measures, Shape and Space</t>
        </is>
      </c>
      <c r="B218" s="12" t="inlineStr">
        <is>
          <t>2D and 3D Shapes</t>
        </is>
      </c>
      <c r="C218" s="13" t="inlineStr">
        <is>
          <t>Plans and Elevations with Cuboids [MF33.03]</t>
        </is>
      </c>
      <c r="D218" s="12" t="inlineStr">
        <is>
          <t>This nugget has learning material and questions covering the topic of Plans and Elevations with Cuboids.</t>
        </is>
      </c>
      <c r="E218" s="12" t="inlineStr">
        <is>
          <t>99653930-8e3a-4b19-8c50-5df19b9f7f1a</t>
        </is>
      </c>
    </row>
    <row r="219" ht="45" customHeight="1">
      <c r="A219" s="12" t="inlineStr">
        <is>
          <t>Measures, Shape and Space</t>
        </is>
      </c>
      <c r="B219" s="12" t="inlineStr">
        <is>
          <t>2D and 3D Shapes</t>
        </is>
      </c>
      <c r="C219" s="13" t="inlineStr">
        <is>
          <t>Plans and Elevations [MF33.04]</t>
        </is>
      </c>
      <c r="D219" s="12" t="inlineStr">
        <is>
          <t>This nugget has learning material and questions covering the topic of Plans and Elevations.</t>
        </is>
      </c>
      <c r="E219" s="12" t="inlineStr">
        <is>
          <t>17072aa4-4633-4dce-9593-2df94b580170</t>
        </is>
      </c>
    </row>
    <row r="220" ht="45" customHeight="1">
      <c r="A220" s="12" t="inlineStr">
        <is>
          <t>Measures, Shape and Space</t>
        </is>
      </c>
      <c r="B220" s="12" t="inlineStr">
        <is>
          <t>2D and 3D Shapes</t>
        </is>
      </c>
      <c r="C220" s="13" t="inlineStr">
        <is>
          <t>Plan Drawings [ME11.02]</t>
        </is>
      </c>
      <c r="D220" s="12" t="inlineStr">
        <is>
          <t>This nugget has learning material and questions covering the topic of Plan Drawings.</t>
        </is>
      </c>
      <c r="E220" s="12" t="inlineStr">
        <is>
          <t>255532e8-9e1a-4234-b7f6-177cba4d0e95</t>
        </is>
      </c>
    </row>
    <row r="221" ht="45" customHeight="1">
      <c r="A221" s="12" t="inlineStr">
        <is>
          <t>Measures, Shape and Space</t>
        </is>
      </c>
      <c r="B221" s="12" t="inlineStr">
        <is>
          <t>2D and 3D Shapes</t>
        </is>
      </c>
      <c r="C221" s="13" t="inlineStr">
        <is>
          <t>Constructing Circles [MF42.01]</t>
        </is>
      </c>
      <c r="D221" s="12" t="inlineStr">
        <is>
          <t>This nugget has learning material and questions covering the topic of Constructing Circles.</t>
        </is>
      </c>
      <c r="E221" s="12" t="inlineStr">
        <is>
          <t>f74cca3b-0d56-4ded-b735-66bf365c30da</t>
        </is>
      </c>
    </row>
    <row r="222" ht="45" customHeight="1">
      <c r="A222" s="12" t="inlineStr">
        <is>
          <t>Measures, Shape and Space</t>
        </is>
      </c>
      <c r="B222" s="12" t="inlineStr">
        <is>
          <t>2D and 3D Shapes</t>
        </is>
      </c>
      <c r="C222" s="13" t="inlineStr">
        <is>
          <t>Dimensions [ME11.03]</t>
        </is>
      </c>
      <c r="D222" s="12" t="inlineStr">
        <is>
          <t>This nugget has learning material and questions covering the topic of Dimensions.</t>
        </is>
      </c>
      <c r="E222" s="12" t="inlineStr">
        <is>
          <t>609ea30c-865c-4cbe-bb96-f689b80c61d8</t>
        </is>
      </c>
    </row>
    <row r="223" ht="45" customHeight="1">
      <c r="A223" s="12" t="inlineStr">
        <is>
          <t>Measures, Shape and Space</t>
        </is>
      </c>
      <c r="B223" s="12" t="inlineStr">
        <is>
          <t>2D and 3D Shapes</t>
        </is>
      </c>
      <c r="C223" s="13" t="inlineStr">
        <is>
          <t>Understanding Coordinates: 1st Quadrant [MF23.01]</t>
        </is>
      </c>
      <c r="D223" s="12" t="inlineStr">
        <is>
          <t>This nugget has learning material and questions covering the topic of Understanding Coordinates: 1st Quadrant.</t>
        </is>
      </c>
      <c r="E223" s="12" t="inlineStr">
        <is>
          <t>c403ab47-3547-4d3b-8228-6e7a87d6f43f</t>
        </is>
      </c>
    </row>
    <row r="224" ht="45" customHeight="1">
      <c r="A224" s="12" t="inlineStr">
        <is>
          <t>Measures, Shape and Space</t>
        </is>
      </c>
      <c r="B224" s="12" t="inlineStr">
        <is>
          <t>2D and 3D Shapes</t>
        </is>
      </c>
      <c r="C224" s="13" t="inlineStr">
        <is>
          <t>Understanding Coordinates: 4 Quadrants [MF23.02]</t>
        </is>
      </c>
      <c r="D224" s="12" t="inlineStr">
        <is>
          <t>This nugget has learning material and questions covering the topic of Understanding Coordinates: 4 Quadrants.</t>
        </is>
      </c>
      <c r="E224" s="12" t="inlineStr">
        <is>
          <t>5b991c24-3817-46b9-93da-98a0e9ad9d1e</t>
        </is>
      </c>
    </row>
    <row r="225" ht="45" customHeight="1">
      <c r="A225" s="12" t="inlineStr">
        <is>
          <t>Measures, Shape and Space</t>
        </is>
      </c>
      <c r="B225" s="12" t="inlineStr">
        <is>
          <t>2D and 3D Shapes</t>
        </is>
      </c>
      <c r="C225" s="13" t="inlineStr">
        <is>
          <t>Coordinates and 2D Shapes [ME11.04]</t>
        </is>
      </c>
      <c r="D225" s="12" t="inlineStr">
        <is>
          <t xml:space="preserve">This nugget contains information on problem solving with rectangles and triangles on a coordinate grid. </t>
        </is>
      </c>
      <c r="E225" s="12" t="inlineStr">
        <is>
          <t>dd4946f8-e688-4b84-98ad-ab0aafa70ee1</t>
        </is>
      </c>
    </row>
    <row r="226" ht="45" customHeight="1">
      <c r="A226" s="12" t="inlineStr">
        <is>
          <t>Measures, Shape and Space</t>
        </is>
      </c>
      <c r="B226" s="12" t="inlineStr">
        <is>
          <t>2D and 3D Shapes</t>
        </is>
      </c>
      <c r="C226" s="13" t="inlineStr">
        <is>
          <t>Introduction to Bearings [MF39.06]</t>
        </is>
      </c>
      <c r="D226" s="12" t="inlineStr">
        <is>
          <t>This nugget has learning material and questions covering the topic of an Introduction to Bearings.</t>
        </is>
      </c>
      <c r="E226" s="12" t="inlineStr">
        <is>
          <t>69e8e436-6b3c-4b10-a412-c74bc5e70cb0</t>
        </is>
      </c>
    </row>
    <row r="227" ht="45" customHeight="1">
      <c r="A227" s="12" t="inlineStr">
        <is>
          <t>Measures, Shape and Space</t>
        </is>
      </c>
      <c r="B227" s="12" t="inlineStr">
        <is>
          <t>Angles</t>
        </is>
      </c>
      <c r="C227" s="13" t="inlineStr">
        <is>
          <t>Diagnostic: Angles [ME0.16]</t>
        </is>
      </c>
      <c r="D227" s="12" t="inlineStr">
        <is>
          <t>This is a short diagnostic assessment covering the topic of Angles.</t>
        </is>
      </c>
      <c r="E227" s="12" t="inlineStr">
        <is>
          <t>fdfc6cea-1933-484d-87d8-dbe884b3f6f3</t>
        </is>
      </c>
    </row>
    <row r="228" ht="45" customHeight="1">
      <c r="A228" s="12" t="inlineStr">
        <is>
          <t>Measures, Shape and Space</t>
        </is>
      </c>
      <c r="B228" s="12" t="inlineStr">
        <is>
          <t>Angles</t>
        </is>
      </c>
      <c r="C228" s="13" t="inlineStr">
        <is>
          <t>Straight Line Angles 1: Multiples of 5° [MF27.01]</t>
        </is>
      </c>
      <c r="D228" s="12" t="inlineStr">
        <is>
          <t>This nugget has learning material and questions covering the topic of Straight Line Angles 1.</t>
        </is>
      </c>
      <c r="E228" s="12" t="inlineStr">
        <is>
          <t>7dc49cb7-df9a-489f-93c6-b32675de0181</t>
        </is>
      </c>
    </row>
    <row r="229" ht="45" customHeight="1">
      <c r="A229" s="12" t="inlineStr">
        <is>
          <t>Measures, Shape and Space</t>
        </is>
      </c>
      <c r="B229" s="12" t="inlineStr">
        <is>
          <t>Angles</t>
        </is>
      </c>
      <c r="C229" s="13" t="inlineStr">
        <is>
          <t>Straight Line Angles 2 [MF27.02]</t>
        </is>
      </c>
      <c r="D229" s="12" t="inlineStr">
        <is>
          <t>This nugget has learning material and questions covering the topic of Straight Line Angles 2.</t>
        </is>
      </c>
      <c r="E229" s="12" t="inlineStr">
        <is>
          <t>38130453-de0e-47f9-8732-72c28940a76b</t>
        </is>
      </c>
    </row>
    <row r="230" ht="45" customHeight="1">
      <c r="A230" s="12" t="inlineStr">
        <is>
          <t>Measures, Shape and Space</t>
        </is>
      </c>
      <c r="B230" s="12" t="inlineStr">
        <is>
          <t>Angles</t>
        </is>
      </c>
      <c r="C230" s="13" t="inlineStr">
        <is>
          <t>Angles Around a Point 1: Multiples of 5° [MF27.04]</t>
        </is>
      </c>
      <c r="D230" s="12" t="inlineStr">
        <is>
          <t>This nugget has learning material and questions covering the topic of Angles Around a Point 1.</t>
        </is>
      </c>
      <c r="E230" s="12" t="inlineStr">
        <is>
          <t>758fdf66-0977-4cb2-86bd-5ff525592f0d</t>
        </is>
      </c>
    </row>
    <row r="231" ht="45" customHeight="1">
      <c r="A231" s="12" t="inlineStr">
        <is>
          <t>Measures, Shape and Space</t>
        </is>
      </c>
      <c r="B231" s="12" t="inlineStr">
        <is>
          <t>Angles</t>
        </is>
      </c>
      <c r="C231" s="13" t="inlineStr">
        <is>
          <t>Angles Around a Point 2 [MF27.05]</t>
        </is>
      </c>
      <c r="D231" s="12" t="inlineStr">
        <is>
          <t>This nugget has learning material and questions covering the topic of Angles Around a Point 2.</t>
        </is>
      </c>
      <c r="E231" s="12" t="inlineStr">
        <is>
          <t>ae39c12b-72fb-4c61-a244-10b1b7763e3b</t>
        </is>
      </c>
    </row>
    <row r="232" ht="45" customHeight="1">
      <c r="A232" s="12" t="inlineStr">
        <is>
          <t>Measures, Shape and Space</t>
        </is>
      </c>
      <c r="B232" s="12" t="inlineStr">
        <is>
          <t>Angles</t>
        </is>
      </c>
      <c r="C232" s="13" t="inlineStr">
        <is>
          <t>Vertically Opposite Angles [MF27.07]</t>
        </is>
      </c>
      <c r="D232" s="12" t="inlineStr">
        <is>
          <t>This nugget has learning material and questions covering the topic of Vertically Opposite Angles.</t>
        </is>
      </c>
      <c r="E232" s="12" t="inlineStr">
        <is>
          <t>7375a6d7-472e-4809-a529-01072902ed10</t>
        </is>
      </c>
    </row>
    <row r="233" ht="45" customHeight="1">
      <c r="A233" s="12" t="inlineStr">
        <is>
          <t>Measures, Shape and Space</t>
        </is>
      </c>
      <c r="B233" s="12" t="inlineStr">
        <is>
          <t>Angles</t>
        </is>
      </c>
      <c r="C233" s="13" t="inlineStr">
        <is>
          <t>Alternate Angles [MF27.08]</t>
        </is>
      </c>
      <c r="D233" s="12" t="inlineStr">
        <is>
          <t>This nugget has learning material and questions covering the topic of Alternate Angles.</t>
        </is>
      </c>
      <c r="E233" s="12" t="inlineStr">
        <is>
          <t>e6c8f114-146e-47b6-a02e-e75f7a4f10c0</t>
        </is>
      </c>
    </row>
    <row r="234" ht="45" customHeight="1">
      <c r="A234" s="12" t="inlineStr">
        <is>
          <t>Measures, Shape and Space</t>
        </is>
      </c>
      <c r="B234" s="12" t="inlineStr">
        <is>
          <t>Angles</t>
        </is>
      </c>
      <c r="C234" s="13" t="inlineStr">
        <is>
          <t>Corresponding Angles [MF27.09]</t>
        </is>
      </c>
      <c r="D234" s="12" t="inlineStr">
        <is>
          <t>This nugget has learning material and questions covering the topic of Corresponding Angles.</t>
        </is>
      </c>
      <c r="E234" s="12" t="inlineStr">
        <is>
          <t>15d3d54e-77ce-4284-a1c8-1b477523573a</t>
        </is>
      </c>
    </row>
    <row r="235" ht="45" customHeight="1">
      <c r="A235" s="12" t="inlineStr">
        <is>
          <t>Measures, Shape and Space</t>
        </is>
      </c>
      <c r="B235" s="12" t="inlineStr">
        <is>
          <t>Angles</t>
        </is>
      </c>
      <c r="C235" s="13" t="inlineStr">
        <is>
          <t>Co-interior Angles [MF27.10]</t>
        </is>
      </c>
      <c r="D235" s="12" t="inlineStr">
        <is>
          <t>This nugget has learning material and questions covering the topic of Co-interior Angles.</t>
        </is>
      </c>
      <c r="E235" s="12" t="inlineStr">
        <is>
          <t>1b5bb9d5-569d-4e09-8e0b-d31e18469fef</t>
        </is>
      </c>
    </row>
    <row r="236" ht="45" customHeight="1">
      <c r="A236" s="12" t="inlineStr">
        <is>
          <t>Measures, Shape and Space</t>
        </is>
      </c>
      <c r="B236" s="12" t="inlineStr">
        <is>
          <t>Angles</t>
        </is>
      </c>
      <c r="C236" s="13" t="inlineStr">
        <is>
          <t>Angles in a Triangle 1 [MF28.01]</t>
        </is>
      </c>
      <c r="D236" s="12" t="inlineStr">
        <is>
          <t>This nugget has learning material and questions covering the topic of Angles in a Triangle 1.</t>
        </is>
      </c>
      <c r="E236" s="12" t="inlineStr">
        <is>
          <t>bfe17c5c-5fbb-44bb-bd2f-3e59eb2ae76f</t>
        </is>
      </c>
    </row>
    <row r="237" ht="45" customHeight="1">
      <c r="A237" s="12" t="inlineStr">
        <is>
          <t>Measures, Shape and Space</t>
        </is>
      </c>
      <c r="B237" s="12" t="inlineStr">
        <is>
          <t>Angles</t>
        </is>
      </c>
      <c r="C237" s="13" t="inlineStr">
        <is>
          <t>Angles in a Triangle 2: Isosceles Triangles [MF28.02]</t>
        </is>
      </c>
      <c r="D237" s="12" t="inlineStr">
        <is>
          <t>This nugget has learning material and questions covering the topic of Angles in a Triangle 2.</t>
        </is>
      </c>
      <c r="E237" s="12" t="inlineStr">
        <is>
          <t>29ff1527-a3a6-4d49-b3ec-d14bc9ee327f</t>
        </is>
      </c>
    </row>
    <row r="238" ht="45" customHeight="1">
      <c r="A238" s="12" t="inlineStr">
        <is>
          <t>Measures, Shape and Space</t>
        </is>
      </c>
      <c r="B238" s="12" t="inlineStr">
        <is>
          <t>Angles</t>
        </is>
      </c>
      <c r="C238" s="13" t="inlineStr">
        <is>
          <t>Angles in a Triangle 3: Including Angles on a Straight Line [MF28.03]</t>
        </is>
      </c>
      <c r="D238" s="12" t="inlineStr">
        <is>
          <t>This nugget has learning material and questions covering the topic of Angles in a Triangle 3.</t>
        </is>
      </c>
      <c r="E238" s="12" t="inlineStr">
        <is>
          <t>76fea857-985e-42c0-a885-7a2b575d8ff5</t>
        </is>
      </c>
    </row>
    <row r="239" ht="45" customHeight="1">
      <c r="A239" s="12" t="inlineStr">
        <is>
          <t>Measures, Shape and Space</t>
        </is>
      </c>
      <c r="B239" s="12" t="inlineStr">
        <is>
          <t>Angles</t>
        </is>
      </c>
      <c r="C239" s="13" t="inlineStr">
        <is>
          <t>Angles in a Triangle 4: Including Angles in Parallel Lines [MF28.04]</t>
        </is>
      </c>
      <c r="D239" s="12" t="inlineStr">
        <is>
          <t>This nugget has learning material and questions covering the topic of Angles in a Triangle 4.</t>
        </is>
      </c>
      <c r="E239" s="12" t="inlineStr">
        <is>
          <t>44843b3c-0c44-4842-9ffe-9b0981d6b4f4</t>
        </is>
      </c>
    </row>
    <row r="240" ht="45" customHeight="1">
      <c r="A240" s="12" t="inlineStr">
        <is>
          <t>Measures, Shape and Space</t>
        </is>
      </c>
      <c r="B240" s="12" t="inlineStr">
        <is>
          <t>Angles</t>
        </is>
      </c>
      <c r="C240" s="13" t="inlineStr">
        <is>
          <t>Angles in Quadrilaterals [MF28.05]</t>
        </is>
      </c>
      <c r="D240" s="12" t="inlineStr">
        <is>
          <t>This nugget has learning material and questions covering the topic of Angles in Quadrilaterals.</t>
        </is>
      </c>
      <c r="E240" s="12" t="inlineStr">
        <is>
          <t>bb323893-8b60-49ad-bc1a-70bced6513ea</t>
        </is>
      </c>
    </row>
    <row r="241" ht="45" customHeight="1">
      <c r="A241" s="12" t="inlineStr">
        <is>
          <t>Measures, Shape and Space</t>
        </is>
      </c>
      <c r="B241" s="12" t="inlineStr">
        <is>
          <t>Angles</t>
        </is>
      </c>
      <c r="C241" s="13" t="inlineStr">
        <is>
          <t>Missing Angles: Exam Practice [ME16.06]</t>
        </is>
      </c>
      <c r="D241" s="12" t="inlineStr">
        <is>
          <t>This nugget has learning material and questions providing exam practice for the topic of Finding Missing Angles.</t>
        </is>
      </c>
      <c r="E241" s="12" t="inlineStr">
        <is>
          <t>61c1c9d8-0251-4437-bcc1-eab02fd37961</t>
        </is>
      </c>
    </row>
    <row r="242" ht="45" customHeight="1">
      <c r="A242" s="12" t="inlineStr">
        <is>
          <t>Measures, Shape and Space</t>
        </is>
      </c>
      <c r="B242" s="12" t="inlineStr">
        <is>
          <t>Area and Perimeter</t>
        </is>
      </c>
      <c r="C242" s="13" t="inlineStr">
        <is>
          <t>Diagnostic: Area and Perimeter [ME0.17]</t>
        </is>
      </c>
      <c r="D242" s="12" t="inlineStr">
        <is>
          <t>This is a short diagnostic assessment covering the topic of Area and Perimeter.</t>
        </is>
      </c>
      <c r="E242" s="12" t="inlineStr">
        <is>
          <t>ff3a554f-807e-4bda-890a-f0801decf1f1</t>
        </is>
      </c>
    </row>
    <row r="243" ht="45" customHeight="1">
      <c r="A243" s="12" t="inlineStr">
        <is>
          <t>Measures, Shape and Space</t>
        </is>
      </c>
      <c r="B243" s="12" t="inlineStr">
        <is>
          <t>Area and Perimeter</t>
        </is>
      </c>
      <c r="C243" s="13" t="inlineStr">
        <is>
          <t>Perimeter by Counting [MF30.01]</t>
        </is>
      </c>
      <c r="D243" s="12" t="inlineStr">
        <is>
          <t>This nugget has learning material and questions covering the topic of Perimeter by Counting.</t>
        </is>
      </c>
      <c r="E243" s="12" t="inlineStr">
        <is>
          <t>3ac009c6-1f67-4465-bb62-0978b4b1e64a</t>
        </is>
      </c>
    </row>
    <row r="244" ht="45" customHeight="1">
      <c r="A244" s="12" t="inlineStr">
        <is>
          <t>Measures, Shape and Space</t>
        </is>
      </c>
      <c r="B244" s="12" t="inlineStr">
        <is>
          <t>Area and Perimeter</t>
        </is>
      </c>
      <c r="C244" s="13" t="inlineStr">
        <is>
          <t>Perimeter of Rectangles [MD12.01]</t>
        </is>
      </c>
      <c r="D244" s="12" t="inlineStr">
        <is>
          <t>This nugget has learning material and questions covering the topic of Perimeter of Rectangles.</t>
        </is>
      </c>
      <c r="E244" s="12" t="inlineStr">
        <is>
          <t>d9a21e59-7b16-4e85-be8a-65562a249a49</t>
        </is>
      </c>
    </row>
    <row r="245" ht="45" customHeight="1">
      <c r="A245" s="12" t="inlineStr">
        <is>
          <t>Measures, Shape and Space</t>
        </is>
      </c>
      <c r="B245" s="12" t="inlineStr">
        <is>
          <t>Area and Perimeter</t>
        </is>
      </c>
      <c r="C245" s="13" t="inlineStr">
        <is>
          <t>Basic Perimeter [MF30.07]</t>
        </is>
      </c>
      <c r="D245" s="12" t="inlineStr">
        <is>
          <t xml:space="preserve">This nugget covers finding the perimeter of squares, rectangles and triangles, either through addition or multiplication. </t>
        </is>
      </c>
      <c r="E245" s="12" t="inlineStr">
        <is>
          <t>eb6c7ec9-da55-47bc-a51a-9947fe4d81d8</t>
        </is>
      </c>
    </row>
    <row r="246" ht="45" customHeight="1">
      <c r="A246" s="12" t="inlineStr">
        <is>
          <t>Measures, Shape and Space</t>
        </is>
      </c>
      <c r="B246" s="12" t="inlineStr">
        <is>
          <t>Area and Perimeter</t>
        </is>
      </c>
      <c r="C246" s="13" t="inlineStr">
        <is>
          <t>Perimeter of Regular Shapes 1: Calculate Perimeter [MF30.02]</t>
        </is>
      </c>
      <c r="D246" s="12" t="inlineStr">
        <is>
          <t>This nugget has learning material and questions covering the topic of the Perimeter of Regular Shapes 1.</t>
        </is>
      </c>
      <c r="E246" s="12" t="inlineStr">
        <is>
          <t>0305e05b-c8aa-4289-87ee-7df4de44fb7c</t>
        </is>
      </c>
    </row>
    <row r="247" ht="45" customHeight="1">
      <c r="A247" s="12" t="inlineStr">
        <is>
          <t>Measures, Shape and Space</t>
        </is>
      </c>
      <c r="B247" s="12" t="inlineStr">
        <is>
          <t>Area and Perimeter</t>
        </is>
      </c>
      <c r="C247" s="13" t="inlineStr">
        <is>
          <t>Perimeter of Regular Shapes 2: Calculate Side Length [MF30.03]</t>
        </is>
      </c>
      <c r="D247" s="12" t="inlineStr">
        <is>
          <t>This nugget has learning material and questions covering the topic of the Perimeter of Regular Shapes 2.</t>
        </is>
      </c>
      <c r="E247" s="12" t="inlineStr">
        <is>
          <t>2c943e26-9638-4168-9432-ee78860c9b23</t>
        </is>
      </c>
    </row>
    <row r="248" ht="45" customHeight="1">
      <c r="A248" s="12" t="inlineStr">
        <is>
          <t>Measures, Shape and Space</t>
        </is>
      </c>
      <c r="B248" s="12" t="inlineStr">
        <is>
          <t>Area and Perimeter</t>
        </is>
      </c>
      <c r="C248" s="13" t="inlineStr">
        <is>
          <t>Perimeter of Composite Shapes 1 [MF30.04]</t>
        </is>
      </c>
      <c r="D248" s="12" t="inlineStr">
        <is>
          <t>This nugget has learning material and questions covering the topic of the Perimeter of Composite Shapes 1.</t>
        </is>
      </c>
      <c r="E248" s="12" t="inlineStr">
        <is>
          <t>6876f02b-ab8a-4c71-84d3-945620b78dc6</t>
        </is>
      </c>
    </row>
    <row r="249" ht="45" customHeight="1">
      <c r="A249" s="12" t="inlineStr">
        <is>
          <t>Measures, Shape and Space</t>
        </is>
      </c>
      <c r="B249" s="12" t="inlineStr">
        <is>
          <t>Area and Perimeter</t>
        </is>
      </c>
      <c r="C249" s="13" t="inlineStr">
        <is>
          <t>Perimeter of Composite Shapes 2: Worded Context [MF30.05]</t>
        </is>
      </c>
      <c r="D249" s="12" t="inlineStr">
        <is>
          <t xml:space="preserve">This nuggets contains question on finding the perimeter of polygons and compound shapes, including where some side lengths are not given. There are also applied money questions, e.g. finding the cost of a fence around the perimeter given the cost per metre of the fencing. </t>
        </is>
      </c>
      <c r="E249" s="12" t="inlineStr">
        <is>
          <t>8e8a2814-b2c5-481d-aaf1-e4e6fe866bcc</t>
        </is>
      </c>
    </row>
    <row r="250" ht="45" customHeight="1">
      <c r="A250" s="12" t="inlineStr">
        <is>
          <t>Measures, Shape and Space</t>
        </is>
      </c>
      <c r="B250" s="12" t="inlineStr">
        <is>
          <t>Area and Perimeter</t>
        </is>
      </c>
      <c r="C250" s="13" t="inlineStr">
        <is>
          <t>Area by Counting Squares [MF31.01]</t>
        </is>
      </c>
      <c r="D250" s="12" t="inlineStr">
        <is>
          <t>This nugget has learning material and questions covering the topic of Areas by Counting Squares.</t>
        </is>
      </c>
      <c r="E250" s="12" t="inlineStr">
        <is>
          <t>3d8b3373-5eba-474f-9af0-40f978588a70</t>
        </is>
      </c>
    </row>
    <row r="251" ht="45" customHeight="1">
      <c r="A251" s="12" t="inlineStr">
        <is>
          <t>Measures, Shape and Space</t>
        </is>
      </c>
      <c r="B251" s="12" t="inlineStr">
        <is>
          <t>Area and Perimeter</t>
        </is>
      </c>
      <c r="C251" s="13" t="inlineStr">
        <is>
          <t>Estimating Area [MF31.02]</t>
        </is>
      </c>
      <c r="D251" s="12" t="inlineStr">
        <is>
          <t>This nugget has learning material and questions covering the topic of Estimating Area.</t>
        </is>
      </c>
      <c r="E251" s="12" t="inlineStr">
        <is>
          <t>27dd2dc1-b2fa-4717-b535-508070f8ea1b</t>
        </is>
      </c>
    </row>
    <row r="252" ht="45" customHeight="1">
      <c r="A252" s="12" t="inlineStr">
        <is>
          <t>Measures, Shape and Space</t>
        </is>
      </c>
      <c r="B252" s="12" t="inlineStr">
        <is>
          <t>Area and Perimeter</t>
        </is>
      </c>
      <c r="C252" s="13" t="inlineStr">
        <is>
          <t>Area of Squares and Rectangles [MF31.11]</t>
        </is>
      </c>
      <c r="D252" s="12" t="inlineStr">
        <is>
          <t>This nugget covers how to find the area of squares and rectangles, using the formula area = length × width.</t>
        </is>
      </c>
      <c r="E252" s="12" t="inlineStr">
        <is>
          <t>d87dde84-524d-4b11-acf1-04b12109c889</t>
        </is>
      </c>
    </row>
    <row r="253" ht="45" customHeight="1">
      <c r="A253" s="12" t="inlineStr">
        <is>
          <t>Measures, Shape and Space</t>
        </is>
      </c>
      <c r="B253" s="12" t="inlineStr">
        <is>
          <t>Area and Perimeter</t>
        </is>
      </c>
      <c r="C253" s="13" t="inlineStr">
        <is>
          <t>Area of Squares, Rectangles and Parallelograms [MF31.03]</t>
        </is>
      </c>
      <c r="D253" s="12" t="inlineStr">
        <is>
          <t>This nugget has learning material and questions covering the topic of the Area of Squares, Rectangles and Parallelograms.</t>
        </is>
      </c>
      <c r="E253" s="12" t="inlineStr">
        <is>
          <t>b730043c-6004-43d2-b60d-00ae3e7e70bf</t>
        </is>
      </c>
    </row>
    <row r="254" ht="45" customHeight="1">
      <c r="A254" s="12" t="inlineStr">
        <is>
          <t>Measures, Shape and Space</t>
        </is>
      </c>
      <c r="B254" s="12" t="inlineStr">
        <is>
          <t>Area and Perimeter</t>
        </is>
      </c>
      <c r="C254" s="13" t="inlineStr">
        <is>
          <t>Area of Right Angled Triangles [MF31.04]</t>
        </is>
      </c>
      <c r="D254" s="12" t="inlineStr">
        <is>
          <t>This nugget has learning material and questions covering the topic of the Area of Right Angled Triangles.</t>
        </is>
      </c>
      <c r="E254" s="12" t="inlineStr">
        <is>
          <t>1c206425-6f75-4780-9524-da958f6f9acd</t>
        </is>
      </c>
    </row>
    <row r="255" ht="45" customHeight="1">
      <c r="A255" s="12" t="inlineStr">
        <is>
          <t>Measures, Shape and Space</t>
        </is>
      </c>
      <c r="B255" s="12" t="inlineStr">
        <is>
          <t>Area and Perimeter</t>
        </is>
      </c>
      <c r="C255" s="13" t="inlineStr">
        <is>
          <t>Area of Triangles [MF31.05]</t>
        </is>
      </c>
      <c r="D255" s="12" t="inlineStr">
        <is>
          <t>This nugget has learning material and questions covering the topic of the Area of Triangles.</t>
        </is>
      </c>
      <c r="E255" s="12" t="inlineStr">
        <is>
          <t>6a1e573c-8343-4d84-88b7-da829a119cd9</t>
        </is>
      </c>
    </row>
    <row r="256" ht="45" customHeight="1">
      <c r="A256" s="12" t="inlineStr">
        <is>
          <t>Measures, Shape and Space</t>
        </is>
      </c>
      <c r="B256" s="12" t="inlineStr">
        <is>
          <t>Area and Perimeter</t>
        </is>
      </c>
      <c r="C256" s="13" t="inlineStr">
        <is>
          <t>Area of Trapeziums [MF31.07]</t>
        </is>
      </c>
      <c r="D256" s="12" t="inlineStr">
        <is>
          <t>This nugget has learning material and questions covering the topic of the Area of Trapeziums.</t>
        </is>
      </c>
      <c r="E256" s="12" t="inlineStr">
        <is>
          <t>3ad082e0-8ab4-42f4-a141-7856d05a6ef1</t>
        </is>
      </c>
    </row>
    <row r="257" ht="45" customHeight="1">
      <c r="A257" s="12" t="inlineStr">
        <is>
          <t>Measures, Shape and Space</t>
        </is>
      </c>
      <c r="B257" s="12" t="inlineStr">
        <is>
          <t>Area and Perimeter</t>
        </is>
      </c>
      <c r="C257" s="13" t="inlineStr">
        <is>
          <t>Area of Composite Shapes 1: Adding [MF31.06]</t>
        </is>
      </c>
      <c r="D257" s="12" t="inlineStr">
        <is>
          <t>This nugget has learning material and questions covering the topic of the Area of Composite Shapes 1.</t>
        </is>
      </c>
      <c r="E257" s="12" t="inlineStr">
        <is>
          <t>7c3e4b1e-2cfa-4260-a339-9bf868a41d30</t>
        </is>
      </c>
    </row>
    <row r="258" ht="45" customHeight="1">
      <c r="A258" s="12" t="inlineStr">
        <is>
          <t>Measures, Shape and Space</t>
        </is>
      </c>
      <c r="B258" s="12" t="inlineStr">
        <is>
          <t>Area and Perimeter</t>
        </is>
      </c>
      <c r="C258" s="13" t="inlineStr">
        <is>
          <t>Area of Composite Shapes 2: Subtracting [MF31.08]</t>
        </is>
      </c>
      <c r="D258" s="12" t="inlineStr">
        <is>
          <t>This nugget has learning material and questions covering the topic of the Area of Composite Shapes 2.</t>
        </is>
      </c>
      <c r="E258" s="12" t="inlineStr">
        <is>
          <t>41eee480-2c78-45b1-ad41-42ee3e316589</t>
        </is>
      </c>
    </row>
    <row r="259" ht="45" customHeight="1">
      <c r="A259" s="12" t="inlineStr">
        <is>
          <t>Measures, Shape and Space</t>
        </is>
      </c>
      <c r="B259" s="12" t="inlineStr">
        <is>
          <t>Circles</t>
        </is>
      </c>
      <c r="C259" s="13" t="inlineStr">
        <is>
          <t>Diagnostic: Circles [ME0.18]</t>
        </is>
      </c>
      <c r="D259" s="12" t="inlineStr">
        <is>
          <t>This is a short diagnostic assessment covering the topic of Circles.</t>
        </is>
      </c>
      <c r="E259" s="12" t="inlineStr">
        <is>
          <t>ae6e159d-e0d3-452e-bdde-4e6ac8075b51</t>
        </is>
      </c>
    </row>
    <row r="260" ht="45" customHeight="1">
      <c r="A260" s="12" t="inlineStr">
        <is>
          <t>Measures, Shape and Space</t>
        </is>
      </c>
      <c r="B260" s="12" t="inlineStr">
        <is>
          <t>Circles</t>
        </is>
      </c>
      <c r="C260" s="13" t="inlineStr">
        <is>
          <t>Circumference Using the Diameter (Using 3.14) [ME12.10]</t>
        </is>
      </c>
      <c r="D260" s="12" t="inlineStr">
        <is>
          <t xml:space="preserve">This nugget shows how to calculate the circumference of a circle given the diameter, using the value of 3.14 as an approximation to π. </t>
        </is>
      </c>
      <c r="E260" s="12" t="inlineStr">
        <is>
          <t>70db67b4-c93d-424c-ab2a-9e8e44c740c4</t>
        </is>
      </c>
    </row>
    <row r="261" ht="45" customHeight="1">
      <c r="A261" s="12" t="inlineStr">
        <is>
          <t>Measures, Shape and Space</t>
        </is>
      </c>
      <c r="B261" s="12" t="inlineStr">
        <is>
          <t>Circles</t>
        </is>
      </c>
      <c r="C261" s="13" t="inlineStr">
        <is>
          <t>Circumference Using the Diameter (Using π) [ME12.02]</t>
        </is>
      </c>
      <c r="D261" s="12" t="inlineStr">
        <is>
          <t>This nugget has learning material and questions covering the topic of Circumference using the Diameter (Level 2).</t>
        </is>
      </c>
      <c r="E261" s="12" t="inlineStr">
        <is>
          <t>8c00301d-baaa-493d-a76d-aeac98a14396</t>
        </is>
      </c>
    </row>
    <row r="262" ht="45" customHeight="1">
      <c r="A262" s="12" t="inlineStr">
        <is>
          <t>Measures, Shape and Space</t>
        </is>
      </c>
      <c r="B262" s="12" t="inlineStr">
        <is>
          <t>Circles</t>
        </is>
      </c>
      <c r="C262" s="13" t="inlineStr">
        <is>
          <t>Circumference Using the Radius (Using 3.14) [ME12.11]</t>
        </is>
      </c>
      <c r="D262" s="12" t="inlineStr">
        <is>
          <t xml:space="preserve">This nugget shows how to calculate the circumference of a circle given the radius, using the value of 3.14 as an approximation to π. </t>
        </is>
      </c>
      <c r="E262" s="12" t="inlineStr">
        <is>
          <t>13211c47-7a5f-41bb-b67f-81f708d2f090</t>
        </is>
      </c>
    </row>
    <row r="263" ht="45" customHeight="1">
      <c r="A263" s="12" t="inlineStr">
        <is>
          <t>Measures, Shape and Space</t>
        </is>
      </c>
      <c r="B263" s="12" t="inlineStr">
        <is>
          <t>Circles</t>
        </is>
      </c>
      <c r="C263" s="13" t="inlineStr">
        <is>
          <t>Circumference Using the Radius (Using π) [ME12.01]</t>
        </is>
      </c>
      <c r="D263" s="12" t="inlineStr">
        <is>
          <t>This nugget has learning material and questions covering the topic of Circumference using the Radius (Level 2).</t>
        </is>
      </c>
      <c r="E263" s="12" t="inlineStr">
        <is>
          <t>8e6de9d5-d948-4482-a888-7ca2790fc0f2</t>
        </is>
      </c>
    </row>
    <row r="264" ht="45" customHeight="1">
      <c r="A264" s="12" t="inlineStr">
        <is>
          <t>Measures, Shape and Space</t>
        </is>
      </c>
      <c r="B264" s="12" t="inlineStr">
        <is>
          <t>Circles</t>
        </is>
      </c>
      <c r="C264" s="13" t="inlineStr">
        <is>
          <t>Circumference (Using 3.14) [ME12.12]</t>
        </is>
      </c>
      <c r="D264" s="12" t="inlineStr">
        <is>
          <t xml:space="preserve">This nugget shows how to calculate the circumference of a circle given either the radius or the diameter, using the value of 3.14 as an approximation to π. </t>
        </is>
      </c>
      <c r="E264" s="12" t="inlineStr">
        <is>
          <t>8d22db81-3b06-42cf-9306-fca0d3b0df2f</t>
        </is>
      </c>
    </row>
    <row r="265" ht="45" customHeight="1">
      <c r="A265" s="12" t="inlineStr">
        <is>
          <t>Measures, Shape and Space</t>
        </is>
      </c>
      <c r="B265" s="12" t="inlineStr">
        <is>
          <t>Circles</t>
        </is>
      </c>
      <c r="C265" s="13" t="inlineStr">
        <is>
          <t>Circumference (Using π) [ME12.03]</t>
        </is>
      </c>
      <c r="D265" s="12" t="inlineStr">
        <is>
          <t>This nugget has learning material and questions covering the topic of Circumference. (Level 2)</t>
        </is>
      </c>
      <c r="E265" s="12" t="inlineStr">
        <is>
          <t>646b8408-6c63-4d96-ac21-1277fdc5d370</t>
        </is>
      </c>
    </row>
    <row r="266" ht="45" customHeight="1">
      <c r="A266" s="12" t="inlineStr">
        <is>
          <t>Measures, Shape and Space</t>
        </is>
      </c>
      <c r="B266" s="12" t="inlineStr">
        <is>
          <t>Circles</t>
        </is>
      </c>
      <c r="C266" s="13" t="inlineStr">
        <is>
          <t>Area of a Circle Using the Radius (Using 3.14) [ME12.13]</t>
        </is>
      </c>
      <c r="D266" s="12" t="inlineStr">
        <is>
          <t xml:space="preserve">This nugget shows how to calculate the area of a circle given the radius, using the value of 3.14 as an approximation to π. </t>
        </is>
      </c>
      <c r="E266" s="12" t="inlineStr">
        <is>
          <t>db77b65e-306d-437f-b12b-01b6870581c8</t>
        </is>
      </c>
    </row>
    <row r="267" ht="45" customHeight="1">
      <c r="A267" s="12" t="inlineStr">
        <is>
          <t>Measures, Shape and Space</t>
        </is>
      </c>
      <c r="B267" s="12" t="inlineStr">
        <is>
          <t>Circles</t>
        </is>
      </c>
      <c r="C267" s="13" t="inlineStr">
        <is>
          <t>Area of a Circle Using the Radius (Using π) [ME12.04]</t>
        </is>
      </c>
      <c r="D267" s="12" t="inlineStr">
        <is>
          <t>This nugget has learning material and questions covering the topic of the Area of a Circle from Radius (Level 2).</t>
        </is>
      </c>
      <c r="E267" s="12" t="inlineStr">
        <is>
          <t>d545a4d3-2ba0-4ed8-9bbe-4401dd32b75f</t>
        </is>
      </c>
    </row>
    <row r="268" ht="45" customHeight="1">
      <c r="A268" s="12" t="inlineStr">
        <is>
          <t>Measures, Shape and Space</t>
        </is>
      </c>
      <c r="B268" s="12" t="inlineStr">
        <is>
          <t>Circles</t>
        </is>
      </c>
      <c r="C268" s="13" t="inlineStr">
        <is>
          <t>Area of a Circle Using the Diameter (Using 3.14) [ME12.14]</t>
        </is>
      </c>
      <c r="D268" s="12" t="inlineStr">
        <is>
          <t xml:space="preserve">This nugget shows how to calculate the area of a circle given the diameter, using the value of 3.14 as an approximation to π. </t>
        </is>
      </c>
      <c r="E268" s="12" t="inlineStr">
        <is>
          <t>3bd7d6de-809d-4892-965c-0e562dbeff8b</t>
        </is>
      </c>
    </row>
    <row r="269" ht="45" customHeight="1">
      <c r="A269" s="12" t="inlineStr">
        <is>
          <t>Measures, Shape and Space</t>
        </is>
      </c>
      <c r="B269" s="12" t="inlineStr">
        <is>
          <t>Circles</t>
        </is>
      </c>
      <c r="C269" s="13" t="inlineStr">
        <is>
          <t>Area of a Circle Using the Diameter (Using π) [ME12.05]</t>
        </is>
      </c>
      <c r="D269" s="12" t="inlineStr">
        <is>
          <t>This nugget has learning material and questions covering the topic of the Area of a Circle from Diameter (Level 2).</t>
        </is>
      </c>
      <c r="E269" s="12" t="inlineStr">
        <is>
          <t>ee4e16c1-2000-43ea-8d30-5f09fdfaf713</t>
        </is>
      </c>
    </row>
    <row r="270" ht="45" customHeight="1">
      <c r="A270" s="12" t="inlineStr">
        <is>
          <t>Measures, Shape and Space</t>
        </is>
      </c>
      <c r="B270" s="12" t="inlineStr">
        <is>
          <t>Circles</t>
        </is>
      </c>
      <c r="C270" s="13" t="inlineStr">
        <is>
          <t>Area of a Circle (Using 3.14) [ME12.15]</t>
        </is>
      </c>
      <c r="D270" s="12" t="inlineStr">
        <is>
          <t xml:space="preserve">This nugget shows how to calculate the area of a circle given either the radius or the diameter, using the value of 3.14 as an approximation to π. </t>
        </is>
      </c>
      <c r="E270" s="12" t="inlineStr">
        <is>
          <t>65faa312-d61f-40b8-87d6-4c9f5d516a6f</t>
        </is>
      </c>
    </row>
    <row r="271" ht="45" customHeight="1">
      <c r="A271" s="12" t="inlineStr">
        <is>
          <t>Measures, Shape and Space</t>
        </is>
      </c>
      <c r="B271" s="12" t="inlineStr">
        <is>
          <t>Circles</t>
        </is>
      </c>
      <c r="C271" s="13" t="inlineStr">
        <is>
          <t>Area of a Circle (Using π) [ME12.06]</t>
        </is>
      </c>
      <c r="D271" s="12" t="inlineStr">
        <is>
          <t>This nugget has learning material and questions covering the topic of the Area of a Circle using both radius and diameter (Level 2).</t>
        </is>
      </c>
      <c r="E271" s="12" t="inlineStr">
        <is>
          <t>7a8e808f-919b-48c8-ae6e-c1aa1a23f2db</t>
        </is>
      </c>
    </row>
    <row r="272" ht="45" customHeight="1">
      <c r="A272" s="12" t="inlineStr">
        <is>
          <t>Measures, Shape and Space</t>
        </is>
      </c>
      <c r="B272" s="12" t="inlineStr">
        <is>
          <t>Circles</t>
        </is>
      </c>
      <c r="C272" s="13" t="inlineStr">
        <is>
          <t>Areas of Composite Shapes with Part Circles [MF32.12]</t>
        </is>
      </c>
      <c r="D272" s="12" t="inlineStr">
        <is>
          <t>This nugget contains learning material and questions on finding areas of composite shapes with part circles.</t>
        </is>
      </c>
      <c r="E272" s="12" t="inlineStr">
        <is>
          <t>82bd6c91-c5de-47d7-a46f-685fbd8aa7c1</t>
        </is>
      </c>
    </row>
    <row r="273" ht="45" customHeight="1">
      <c r="A273" s="12" t="inlineStr">
        <is>
          <t>Measures, Shape and Space</t>
        </is>
      </c>
      <c r="B273" s="12" t="inlineStr">
        <is>
          <t>Circles</t>
        </is>
      </c>
      <c r="C273" s="13" t="inlineStr">
        <is>
          <t>Functional: Perimeter [ME12.07]</t>
        </is>
      </c>
      <c r="D273" s="12" t="inlineStr">
        <is>
          <t>This nugget has learning material and questions covering the topic of Functional: Perimeter.</t>
        </is>
      </c>
      <c r="E273" s="12" t="inlineStr">
        <is>
          <t>522ab9c8-4c32-4e79-a148-122e0179efb1</t>
        </is>
      </c>
    </row>
    <row r="274" ht="45" customHeight="1">
      <c r="A274" s="12" t="inlineStr">
        <is>
          <t>Measures, Shape and Space</t>
        </is>
      </c>
      <c r="B274" s="12" t="inlineStr">
        <is>
          <t>Circles</t>
        </is>
      </c>
      <c r="C274" s="13" t="inlineStr">
        <is>
          <t>Functional: Area [MD15.02]</t>
        </is>
      </c>
      <c r="D274" s="12" t="inlineStr">
        <is>
          <t>This nugget has learning material and questions covering the topic of Functional: Area.</t>
        </is>
      </c>
      <c r="E274" s="12" t="inlineStr">
        <is>
          <t>4e1c1a97-a8bd-4876-8ee0-868a0d369de4</t>
        </is>
      </c>
    </row>
    <row r="275" ht="45" customHeight="1">
      <c r="A275" s="12" t="inlineStr">
        <is>
          <t>Measures, Shape and Space</t>
        </is>
      </c>
      <c r="B275" s="12" t="inlineStr">
        <is>
          <t>Circles</t>
        </is>
      </c>
      <c r="C275" s="13" t="inlineStr">
        <is>
          <t>Functional: Compound Perimeter [ME12.08]</t>
        </is>
      </c>
      <c r="D275" s="12" t="inlineStr">
        <is>
          <t>This nugget has learning material and questions covering the topic of Functional  perimeter.</t>
        </is>
      </c>
      <c r="E275" s="12" t="inlineStr">
        <is>
          <t>2e819592-2312-4f95-80a8-9a3b1ced58e8</t>
        </is>
      </c>
    </row>
    <row r="276" ht="45" customHeight="1">
      <c r="A276" s="12" t="inlineStr">
        <is>
          <t>Measures, Shape and Space</t>
        </is>
      </c>
      <c r="B276" s="12" t="inlineStr">
        <is>
          <t>Circles</t>
        </is>
      </c>
      <c r="C276" s="13" t="inlineStr">
        <is>
          <t>Functional: Compound Area [ME12.09]</t>
        </is>
      </c>
      <c r="D276" s="12" t="inlineStr">
        <is>
          <t>This nugget has learning material and questions covering the topic of Functional area.</t>
        </is>
      </c>
      <c r="E276" s="12" t="inlineStr">
        <is>
          <t>bfb96b12-323a-4926-81c7-3860a951b357</t>
        </is>
      </c>
    </row>
    <row r="277" ht="45" customHeight="1">
      <c r="A277" s="12" t="inlineStr">
        <is>
          <t>Measures, Shape and Space</t>
        </is>
      </c>
      <c r="B277" s="12" t="inlineStr">
        <is>
          <t>Circles</t>
        </is>
      </c>
      <c r="C277" s="13" t="inlineStr">
        <is>
          <t>Circles and Ratio: Exam Practice [ME16.04]</t>
        </is>
      </c>
      <c r="D277" s="12" t="inlineStr">
        <is>
          <t>This nugget has learning material and questions providing exam practice for the topics of Circles and Ratio.</t>
        </is>
      </c>
      <c r="E277" s="12" t="inlineStr">
        <is>
          <t>3f43d097-d719-48c2-a91a-c4c60a0cb078</t>
        </is>
      </c>
    </row>
    <row r="278" ht="45" customHeight="1">
      <c r="A278" s="12" t="inlineStr">
        <is>
          <t>Measures, Shape and Space</t>
        </is>
      </c>
      <c r="B278" s="12" t="inlineStr">
        <is>
          <t>Volume and Surface Area</t>
        </is>
      </c>
      <c r="C278" s="13" t="inlineStr">
        <is>
          <t>Diagnostic: Volume and Surface Area [ME0.19]</t>
        </is>
      </c>
      <c r="D278" s="12" t="inlineStr">
        <is>
          <t>This is a short diagnostic assessment covering the topic of Volume and Surface Area.</t>
        </is>
      </c>
      <c r="E278" s="12" t="inlineStr">
        <is>
          <t>7602d79a-4921-4a20-bd48-06e88e5a53a5</t>
        </is>
      </c>
    </row>
    <row r="279" ht="45" customHeight="1">
      <c r="A279" s="12" t="inlineStr">
        <is>
          <t>Measures, Shape and Space</t>
        </is>
      </c>
      <c r="B279" s="12" t="inlineStr">
        <is>
          <t>Volume and Surface Area</t>
        </is>
      </c>
      <c r="C279" s="13" t="inlineStr">
        <is>
          <t>Counting Cubes [MF34.01]</t>
        </is>
      </c>
      <c r="D279" s="12" t="inlineStr">
        <is>
          <t>This nugget has learning material and questions covering the topic of Counting Cubes.</t>
        </is>
      </c>
      <c r="E279" s="12" t="inlineStr">
        <is>
          <t>cdabbed5-4d39-4d4d-b121-f292f9195208</t>
        </is>
      </c>
    </row>
    <row r="280" ht="45" customHeight="1">
      <c r="A280" s="12" t="inlineStr">
        <is>
          <t>Measures, Shape and Space</t>
        </is>
      </c>
      <c r="B280" s="12" t="inlineStr">
        <is>
          <t>Volume and Surface Area</t>
        </is>
      </c>
      <c r="C280" s="13" t="inlineStr">
        <is>
          <t>Volume of Cubes and Cuboids [MF34.02]</t>
        </is>
      </c>
      <c r="D280" s="12" t="inlineStr">
        <is>
          <t>This nugget has learning material and questions covering the topic of the Volume of Cubes and Cuboids.</t>
        </is>
      </c>
      <c r="E280" s="12" t="inlineStr">
        <is>
          <t>620abbcb-221f-4760-9d90-1df267223a20</t>
        </is>
      </c>
    </row>
    <row r="281" ht="45" customHeight="1">
      <c r="A281" s="12" t="inlineStr">
        <is>
          <t>Measures, Shape and Space</t>
        </is>
      </c>
      <c r="B281" s="12" t="inlineStr">
        <is>
          <t>Volume and Surface Area</t>
        </is>
      </c>
      <c r="C281" s="13" t="inlineStr">
        <is>
          <t>Volume of Cubes and Cuboids with Missing Side(s) [ME13.01]</t>
        </is>
      </c>
      <c r="D281" s="12" t="inlineStr">
        <is>
          <t>This nugget has learning material and questions covering the topic of the Volume of Cubes and Cuboids with Missing Side(s) (Level 2).</t>
        </is>
      </c>
      <c r="E281" s="12" t="inlineStr">
        <is>
          <t>b5ea0f97-e5ed-47a4-9f42-3d12aeb6a201</t>
        </is>
      </c>
    </row>
    <row r="282" ht="45" customHeight="1">
      <c r="A282" s="12" t="inlineStr">
        <is>
          <t>Measures, Shape and Space</t>
        </is>
      </c>
      <c r="B282" s="12" t="inlineStr">
        <is>
          <t>Volume and Surface Area</t>
        </is>
      </c>
      <c r="C282" s="13" t="inlineStr">
        <is>
          <t>Volume of Prisms 1: Given Area [MF34.04]</t>
        </is>
      </c>
      <c r="D282" s="12" t="inlineStr">
        <is>
          <t>This nugget has learning material and questions covering the topic of the Volume of Prisms 1.</t>
        </is>
      </c>
      <c r="E282" s="12" t="inlineStr">
        <is>
          <t>324c3310-d24d-48df-ae2d-b9f01cefb0d2</t>
        </is>
      </c>
    </row>
    <row r="283" ht="45" customHeight="1">
      <c r="A283" s="12" t="inlineStr">
        <is>
          <t>Measures, Shape and Space</t>
        </is>
      </c>
      <c r="B283" s="12" t="inlineStr">
        <is>
          <t>Volume and Surface Area</t>
        </is>
      </c>
      <c r="C283" s="13" t="inlineStr">
        <is>
          <t>Volume of Cylinders (Using 3.14) [ME13.06]</t>
        </is>
      </c>
      <c r="D283" s="12" t="inlineStr">
        <is>
          <t xml:space="preserve">This nugget shows how to calculate the volume of a cylinder given either the radius or the diameter, using the value of 3.14 as an approximation to π. </t>
        </is>
      </c>
      <c r="E283" s="12" t="inlineStr">
        <is>
          <t>7f089089-eb8e-4a00-8313-040cc36a787d</t>
        </is>
      </c>
    </row>
    <row r="284" ht="45" customHeight="1">
      <c r="A284" s="12" t="inlineStr">
        <is>
          <t>Measures, Shape and Space</t>
        </is>
      </c>
      <c r="B284" s="12" t="inlineStr">
        <is>
          <t>Volume and Surface Area</t>
        </is>
      </c>
      <c r="C284" s="13" t="inlineStr">
        <is>
          <t>Volume of Cylinders (Using π) [ME13.05]</t>
        </is>
      </c>
      <c r="D284" s="12" t="inlineStr">
        <is>
          <t>This nugget has learning material and questions covering the topic of the Volume of Cylinders.</t>
        </is>
      </c>
      <c r="E284" s="12" t="inlineStr">
        <is>
          <t>775646c5-79b3-4cdb-a1c1-9a244842185a</t>
        </is>
      </c>
    </row>
    <row r="285" ht="45" customHeight="1">
      <c r="A285" s="12" t="inlineStr">
        <is>
          <t>Measures, Shape and Space</t>
        </is>
      </c>
      <c r="B285" s="12" t="inlineStr">
        <is>
          <t>Volume and Surface Area</t>
        </is>
      </c>
      <c r="C285" s="13" t="inlineStr">
        <is>
          <t>Volume of 3D Solids using a Formula [ME13.02]</t>
        </is>
      </c>
      <c r="D285" s="12" t="inlineStr">
        <is>
          <t>This nugget has learning material and questions covering the topic of Volume of 3D solids using a formula.</t>
        </is>
      </c>
      <c r="E285" s="12" t="inlineStr">
        <is>
          <t>d37b53e7-874a-4bdd-baea-f5814ae00de9</t>
        </is>
      </c>
    </row>
    <row r="286" ht="45" customHeight="1">
      <c r="A286" s="12" t="inlineStr">
        <is>
          <t>Measures, Shape and Space</t>
        </is>
      </c>
      <c r="B286" s="12" t="inlineStr">
        <is>
          <t>Volume and Surface Area</t>
        </is>
      </c>
      <c r="C286" s="13" t="inlineStr">
        <is>
          <t>Surface Area of Cuboids [ME13.03]</t>
        </is>
      </c>
      <c r="D286" s="12" t="inlineStr">
        <is>
          <t>This nugget has learning material and questions covering the topic of the Surface Area of Cuboids (Level 2).</t>
        </is>
      </c>
      <c r="E286" s="12" t="inlineStr">
        <is>
          <t>8a0a6706-3d5d-484e-9341-a3b84f643858</t>
        </is>
      </c>
    </row>
    <row r="287" ht="45" customHeight="1">
      <c r="A287" s="12" t="inlineStr">
        <is>
          <t>Measures, Shape and Space</t>
        </is>
      </c>
      <c r="B287" s="12" t="inlineStr">
        <is>
          <t>Volume and Surface Area</t>
        </is>
      </c>
      <c r="C287" s="13" t="inlineStr">
        <is>
          <t>Surface Area of 3D Solids [ME13.04]</t>
        </is>
      </c>
      <c r="D287" s="12" t="inlineStr">
        <is>
          <t>This nugget has learning material and questions covering the topic of Surface Area of 3D solids using a formula.</t>
        </is>
      </c>
      <c r="E287" s="12" t="inlineStr">
        <is>
          <t>6f9dd388-8863-492c-b8c5-11c735e2a457</t>
        </is>
      </c>
    </row>
    <row r="288" ht="45" customHeight="1">
      <c r="A288" s="12" t="inlineStr">
        <is>
          <t>Measures, Shape and Space</t>
        </is>
      </c>
      <c r="B288" s="12" t="inlineStr">
        <is>
          <t>Volume and Surface Area</t>
        </is>
      </c>
      <c r="C288" s="13" t="inlineStr">
        <is>
          <t>Surface Area: Exam Practice [ME16.03]</t>
        </is>
      </c>
      <c r="D288" s="12" t="inlineStr">
        <is>
          <t>This nugget has learning material and questions providing exam practice for the topic of Surface Area.</t>
        </is>
      </c>
      <c r="E288" s="12" t="inlineStr">
        <is>
          <t>964c3121-9c84-4a26-8ed0-cfc250df721c</t>
        </is>
      </c>
    </row>
    <row r="289" ht="45" customHeight="1">
      <c r="A289" s="12" t="inlineStr">
        <is>
          <t>Handling Data</t>
        </is>
      </c>
      <c r="B289" s="12" t="inlineStr">
        <is>
          <t>Displaying Data</t>
        </is>
      </c>
      <c r="C289" s="13" t="inlineStr">
        <is>
          <t>Diagnostic: Displaying Data [ME0.20]</t>
        </is>
      </c>
      <c r="D289" s="12" t="inlineStr">
        <is>
          <t>This is a short diagnostic assessment covering the topic of Displaying Data.</t>
        </is>
      </c>
      <c r="E289" s="12" t="inlineStr">
        <is>
          <t>cfd7ff80-cd86-48c9-915b-0f9e17293f47</t>
        </is>
      </c>
    </row>
    <row r="290" ht="45" customHeight="1">
      <c r="A290" s="12" t="inlineStr">
        <is>
          <t>Handling Data</t>
        </is>
      </c>
      <c r="B290" s="12" t="inlineStr">
        <is>
          <t>Displaying Data</t>
        </is>
      </c>
      <c r="C290" s="13" t="inlineStr">
        <is>
          <t>Hypotheses, Primary Data and Secondary Data [MF48.01]</t>
        </is>
      </c>
      <c r="D290" s="12" t="inlineStr">
        <is>
          <t>This nugget has learning material and questions covering the topic of Primary and Secondary Data.</t>
        </is>
      </c>
      <c r="E290" s="12" t="inlineStr">
        <is>
          <t>f6ede61c-d392-4984-933a-9790620aaaa5</t>
        </is>
      </c>
    </row>
    <row r="291" ht="45" customHeight="1">
      <c r="A291" s="12" t="inlineStr">
        <is>
          <t>Handling Data</t>
        </is>
      </c>
      <c r="B291" s="12" t="inlineStr">
        <is>
          <t>Displaying Data</t>
        </is>
      </c>
      <c r="C291" s="13" t="inlineStr">
        <is>
          <t>Discrete and Continuous Data [MF48.02]</t>
        </is>
      </c>
      <c r="D291" s="12" t="inlineStr">
        <is>
          <t>This nugget has learning material and questions covering the topic of Discrete and Continuous Data.</t>
        </is>
      </c>
      <c r="E291" s="12" t="inlineStr">
        <is>
          <t>e1de590b-460b-419f-9238-2242017e74b4</t>
        </is>
      </c>
    </row>
    <row r="292" ht="45" customHeight="1">
      <c r="A292" s="12" t="inlineStr">
        <is>
          <t>Handling Data</t>
        </is>
      </c>
      <c r="B292" s="12" t="inlineStr">
        <is>
          <t>Displaying Data</t>
        </is>
      </c>
      <c r="C292" s="13" t="inlineStr">
        <is>
          <t>Tally Chart [MF48.03]</t>
        </is>
      </c>
      <c r="D292" s="12" t="inlineStr">
        <is>
          <t>This nugget has learning material and questions covering the topic of Tally Chart.</t>
        </is>
      </c>
      <c r="E292" s="12" t="inlineStr">
        <is>
          <t>3d56370e-de4e-42fe-b6ac-d8e3e8492612</t>
        </is>
      </c>
    </row>
    <row r="293" ht="45" customHeight="1">
      <c r="A293" s="12" t="inlineStr">
        <is>
          <t>Handling Data</t>
        </is>
      </c>
      <c r="B293" s="12" t="inlineStr">
        <is>
          <t>Displaying Data</t>
        </is>
      </c>
      <c r="C293" s="13" t="inlineStr">
        <is>
          <t>Grouped Tally Charts: Discrete and Continuous [MF48.07]</t>
        </is>
      </c>
      <c r="D293" s="12" t="inlineStr">
        <is>
          <t>This nugget has learning material and questions covering the topic of Grouped Tally Charts: Discrete and Continuous .</t>
        </is>
      </c>
      <c r="E293" s="12" t="inlineStr">
        <is>
          <t>c3a5054f-a7d4-4477-b140-bebf8f1062d6</t>
        </is>
      </c>
    </row>
    <row r="294" ht="45" customHeight="1">
      <c r="A294" s="12" t="inlineStr">
        <is>
          <t>Handling Data</t>
        </is>
      </c>
      <c r="B294" s="12" t="inlineStr">
        <is>
          <t>Displaying Data</t>
        </is>
      </c>
      <c r="C294" s="13" t="inlineStr">
        <is>
          <t>Frequency Tables [MF48.11]</t>
        </is>
      </c>
      <c r="D294" s="12" t="inlineStr">
        <is>
          <t>This nugget covers how to read values from a frequency table based on given criteria, as well as how to calculate totals and find missing values based on a given total.</t>
        </is>
      </c>
      <c r="E294" s="12" t="inlineStr">
        <is>
          <t>9a9113a1-afeb-4ae4-ad37-5208029f1aec</t>
        </is>
      </c>
    </row>
    <row r="295" ht="45" customHeight="1">
      <c r="A295" s="12" t="inlineStr">
        <is>
          <t>Handling Data</t>
        </is>
      </c>
      <c r="B295" s="12" t="inlineStr">
        <is>
          <t>Displaying Data</t>
        </is>
      </c>
      <c r="C295" s="13" t="inlineStr">
        <is>
          <t>Grouping Data (Equal Class Widths) [MF48.10]</t>
        </is>
      </c>
      <c r="D295" s="12" t="inlineStr">
        <is>
          <t xml:space="preserve">This nugget contains information on choosing appropriate size class widths, and the use of inequality symbols for continuous data. </t>
        </is>
      </c>
      <c r="E295" s="12" t="inlineStr">
        <is>
          <t>5fec2e18-8447-4dff-bc05-d79ea9689bb3</t>
        </is>
      </c>
    </row>
    <row r="296" ht="45" customHeight="1">
      <c r="A296" s="12" t="inlineStr">
        <is>
          <t>Handling Data</t>
        </is>
      </c>
      <c r="B296" s="12" t="inlineStr">
        <is>
          <t>Displaying Data</t>
        </is>
      </c>
      <c r="C296" s="13" t="inlineStr">
        <is>
          <t>Pictograms [MF50.03]</t>
        </is>
      </c>
      <c r="D296" s="12" t="inlineStr">
        <is>
          <t>This nugget has learning material and questions covering the topic of Pictograms.</t>
        </is>
      </c>
      <c r="E296" s="12" t="inlineStr">
        <is>
          <t>b0094a0b-e0e3-47b8-b40b-1388a747a539</t>
        </is>
      </c>
    </row>
    <row r="297" ht="45" customHeight="1">
      <c r="A297" s="12" t="inlineStr">
        <is>
          <t>Handling Data</t>
        </is>
      </c>
      <c r="B297" s="12" t="inlineStr">
        <is>
          <t>Displaying Data</t>
        </is>
      </c>
      <c r="C297" s="13" t="inlineStr">
        <is>
          <t>Bar Charts [MF50.04]</t>
        </is>
      </c>
      <c r="D297" s="12" t="inlineStr">
        <is>
          <t>This nugget has learning material and questions covering the topic of Bar Charts.</t>
        </is>
      </c>
      <c r="E297" s="12" t="inlineStr">
        <is>
          <t>b6c397fc-5a9f-4025-bf48-63a780bce147</t>
        </is>
      </c>
    </row>
    <row r="298" ht="45" customHeight="1">
      <c r="A298" s="12" t="inlineStr">
        <is>
          <t>Handling Data</t>
        </is>
      </c>
      <c r="B298" s="12" t="inlineStr">
        <is>
          <t>Displaying Data</t>
        </is>
      </c>
      <c r="C298" s="13" t="inlineStr">
        <is>
          <t>Multiple and Composite Bar Charts [MF50.05]</t>
        </is>
      </c>
      <c r="D298" s="12" t="inlineStr">
        <is>
          <t>This nugget has learning material and questions covering the topic of Multiple and Composite Bar Charts.</t>
        </is>
      </c>
      <c r="E298" s="12" t="inlineStr">
        <is>
          <t>65696649-a9bd-49df-a175-324ae53918a4</t>
        </is>
      </c>
    </row>
    <row r="299" ht="45" customHeight="1">
      <c r="A299" s="12" t="inlineStr">
        <is>
          <t>Handling Data</t>
        </is>
      </c>
      <c r="B299" s="12" t="inlineStr">
        <is>
          <t>Displaying Data</t>
        </is>
      </c>
      <c r="C299" s="13" t="inlineStr">
        <is>
          <t>Vertical Line Graphs [MF50.06]</t>
        </is>
      </c>
      <c r="D299" s="12" t="inlineStr">
        <is>
          <t>This nugget has learning material and questions covering the topic of Vertical Line Graphs.</t>
        </is>
      </c>
      <c r="E299" s="12" t="inlineStr">
        <is>
          <t>14417ce4-7ddb-4dde-99b1-2ec73a2b6909</t>
        </is>
      </c>
    </row>
    <row r="300" ht="45" customHeight="1">
      <c r="A300" s="12" t="inlineStr">
        <is>
          <t>Handling Data</t>
        </is>
      </c>
      <c r="B300" s="12" t="inlineStr">
        <is>
          <t>Displaying Data</t>
        </is>
      </c>
      <c r="C300" s="13" t="inlineStr">
        <is>
          <t>Line Graphs [MF50.20]</t>
        </is>
      </c>
      <c r="D300" s="12" t="inlineStr">
        <is>
          <t xml:space="preserve">This nugget goes through some of the key features of line graphs including reading from the graph, completing calculations, and comparing two data sets. </t>
        </is>
      </c>
      <c r="E300" s="12" t="inlineStr">
        <is>
          <t>738a54fd-e21e-4ef8-83bc-e8fc4a4fb05e</t>
        </is>
      </c>
    </row>
    <row r="301" ht="45" customHeight="1">
      <c r="A301" s="12" t="inlineStr">
        <is>
          <t>Handling Data</t>
        </is>
      </c>
      <c r="B301" s="12" t="inlineStr">
        <is>
          <t>Displaying Data</t>
        </is>
      </c>
      <c r="C301" s="13" t="inlineStr">
        <is>
          <t>Questionnaires [MF48.04]</t>
        </is>
      </c>
      <c r="D301" s="12" t="inlineStr">
        <is>
          <t>This nugget has learning material and questions covering the topic of Questionnaires: Creating.</t>
        </is>
      </c>
      <c r="E301" s="12" t="inlineStr">
        <is>
          <t>f255a183-553d-46e3-846b-64407ddd30e3</t>
        </is>
      </c>
    </row>
    <row r="302" ht="45" customHeight="1">
      <c r="A302" s="12" t="inlineStr">
        <is>
          <t>Handling Data</t>
        </is>
      </c>
      <c r="B302" s="12" t="inlineStr">
        <is>
          <t>Displaying Data</t>
        </is>
      </c>
      <c r="C302" s="13" t="inlineStr">
        <is>
          <t>Types of Random Sampling [ME14.01]</t>
        </is>
      </c>
      <c r="D302" s="12" t="inlineStr">
        <is>
          <t>This nugget has learning material and questions covering the topic of Types of Random Sampling .</t>
        </is>
      </c>
      <c r="E302" s="12" t="inlineStr">
        <is>
          <t>688aa56c-dc79-4bb5-a274-38830cb71a3c</t>
        </is>
      </c>
    </row>
    <row r="303" ht="45" customHeight="1">
      <c r="A303" s="12" t="inlineStr">
        <is>
          <t>Handling Data</t>
        </is>
      </c>
      <c r="B303" s="12" t="inlineStr">
        <is>
          <t>Displaying Data</t>
        </is>
      </c>
      <c r="C303" s="13" t="inlineStr">
        <is>
          <t>Fair Samples [ME14.02]</t>
        </is>
      </c>
      <c r="D303" s="12" t="inlineStr">
        <is>
          <t>This nugget has learning material and questions covering the topic of Fair Samples.</t>
        </is>
      </c>
      <c r="E303" s="12" t="inlineStr">
        <is>
          <t>ffca1352-f5f7-492d-8585-b97cd8710b0a</t>
        </is>
      </c>
    </row>
    <row r="304" ht="45" customHeight="1">
      <c r="A304" s="12" t="inlineStr">
        <is>
          <t>Handling Data</t>
        </is>
      </c>
      <c r="B304" s="12" t="inlineStr">
        <is>
          <t>Displaying Data</t>
        </is>
      </c>
      <c r="C304" s="13" t="inlineStr">
        <is>
          <t>Time Series Graphs [MF50.12]</t>
        </is>
      </c>
      <c r="D304" s="12" t="inlineStr">
        <is>
          <t>This nugget has learning material and questions covering the topic of Time Series Graphs.</t>
        </is>
      </c>
      <c r="E304" s="12" t="inlineStr">
        <is>
          <t>aa94a668-374f-40dc-b2e0-fae5bb0f82c1</t>
        </is>
      </c>
    </row>
    <row r="305" ht="45" customHeight="1">
      <c r="A305" s="12" t="inlineStr">
        <is>
          <t>Handling Data</t>
        </is>
      </c>
      <c r="B305" s="12" t="inlineStr">
        <is>
          <t>Displaying Data</t>
        </is>
      </c>
      <c r="C305" s="13" t="inlineStr">
        <is>
          <t>Data Summary Tables [ME14.03]</t>
        </is>
      </c>
      <c r="D305" s="12" t="inlineStr">
        <is>
          <t>This nugget has learning material and questions covering the topic of Data summary/collection .</t>
        </is>
      </c>
      <c r="E305" s="12" t="inlineStr">
        <is>
          <t>c6478eb1-febe-4551-a89d-1190ee1b03cc</t>
        </is>
      </c>
    </row>
    <row r="306" ht="45" customHeight="1">
      <c r="A306" s="12" t="inlineStr">
        <is>
          <t>Handling Data</t>
        </is>
      </c>
      <c r="B306" s="12" t="inlineStr">
        <is>
          <t>Displaying Data</t>
        </is>
      </c>
      <c r="C306" s="13" t="inlineStr">
        <is>
          <t>Interpreting Data from Tables/Graphs [ME14.04]</t>
        </is>
      </c>
      <c r="D306" s="12" t="inlineStr">
        <is>
          <t>This nugget has learning material and questions covering the topic of Interpreting data from tables / graphs.</t>
        </is>
      </c>
      <c r="E306" s="12" t="inlineStr">
        <is>
          <t>6a59cd2c-b946-4d7f-9648-c1c1538ae3ac</t>
        </is>
      </c>
    </row>
    <row r="307" ht="45" customHeight="1">
      <c r="A307" s="12" t="inlineStr">
        <is>
          <t>Handling Data</t>
        </is>
      </c>
      <c r="B307" s="12" t="inlineStr">
        <is>
          <t>Displaying Data</t>
        </is>
      </c>
      <c r="C307" s="13" t="inlineStr">
        <is>
          <t>Interpreting Two Way Tables [ME14.05]</t>
        </is>
      </c>
      <c r="D307" s="12" t="inlineStr">
        <is>
          <t>This nugget has learning material and questions covering the topic of Interpreting Two Way Tables. (Level 2)</t>
        </is>
      </c>
      <c r="E307" s="12" t="inlineStr">
        <is>
          <t>67ff4021-9775-427a-aaa0-382c0b0e4085</t>
        </is>
      </c>
    </row>
    <row r="308" ht="45" customHeight="1">
      <c r="A308" s="12" t="inlineStr">
        <is>
          <t>Handling Data</t>
        </is>
      </c>
      <c r="B308" s="12" t="inlineStr">
        <is>
          <t>Displaying Data</t>
        </is>
      </c>
      <c r="C308" s="13" t="inlineStr">
        <is>
          <t>Completing Two Way Tables [ME14.06]</t>
        </is>
      </c>
      <c r="D308" s="12" t="inlineStr">
        <is>
          <t>This nugget has learning material and questions covering the topic of Completing Two Way Tables (Level 2).</t>
        </is>
      </c>
      <c r="E308" s="12" t="inlineStr">
        <is>
          <t>19cbf102-47c3-4bae-83f5-7c7daa7aea34</t>
        </is>
      </c>
    </row>
    <row r="309" ht="45" customHeight="1">
      <c r="A309" s="12" t="inlineStr">
        <is>
          <t>Handling Data</t>
        </is>
      </c>
      <c r="B309" s="12" t="inlineStr">
        <is>
          <t>Displaying Data</t>
        </is>
      </c>
      <c r="C309" s="13" t="inlineStr">
        <is>
          <t>Distance Tables [ME14.07]</t>
        </is>
      </c>
      <c r="D309" s="12" t="inlineStr">
        <is>
          <t>This nugget has learning material and questions covering the topic of Distance Tables. (Level 2)</t>
        </is>
      </c>
      <c r="E309" s="12" t="inlineStr">
        <is>
          <t>c3597aa8-6c94-4fd0-881f-fd62717482ce</t>
        </is>
      </c>
    </row>
    <row r="310" ht="45" customHeight="1">
      <c r="A310" s="12" t="inlineStr">
        <is>
          <t>Handling Data</t>
        </is>
      </c>
      <c r="B310" s="12" t="inlineStr">
        <is>
          <t>Displaying Data</t>
        </is>
      </c>
      <c r="C310" s="13" t="inlineStr">
        <is>
          <t>Scatter Graphs: Interpreting [ME14.13]</t>
        </is>
      </c>
      <c r="D310" s="12" t="inlineStr">
        <is>
          <t>This nugget has learning material and questions covering the topic of Interpreting Scatter Graphs 1. (Level 2)</t>
        </is>
      </c>
      <c r="E310" s="12" t="inlineStr">
        <is>
          <t>8f7def9a-4e3a-4187-906b-cec1caa14b4a</t>
        </is>
      </c>
    </row>
    <row r="311" ht="45" customHeight="1">
      <c r="A311" s="12" t="inlineStr">
        <is>
          <t>Handling Data</t>
        </is>
      </c>
      <c r="B311" s="12" t="inlineStr">
        <is>
          <t>Displaying Data</t>
        </is>
      </c>
      <c r="C311" s="13" t="inlineStr">
        <is>
          <t>Scatter Graphs: Outliers [ME14.14]</t>
        </is>
      </c>
      <c r="D311" s="12" t="inlineStr">
        <is>
          <t>This nugget has learning material and questions covering the topic of Interpreting Scatter Graphs 2.</t>
        </is>
      </c>
      <c r="E311" s="12" t="inlineStr">
        <is>
          <t>20e6f17c-5357-4fee-9ff5-08af2869c27e</t>
        </is>
      </c>
    </row>
    <row r="312" ht="45" customHeight="1">
      <c r="A312" s="12" t="inlineStr">
        <is>
          <t>Handling Data</t>
        </is>
      </c>
      <c r="B312" s="12" t="inlineStr">
        <is>
          <t>Displaying Data</t>
        </is>
      </c>
      <c r="C312" s="13" t="inlineStr">
        <is>
          <t>Scatter Graphs: Plotting [ME14.15]</t>
        </is>
      </c>
      <c r="D312" s="12" t="inlineStr">
        <is>
          <t>This nugget has learning material and questions covering the topic of Drawing Scatter Graphs.</t>
        </is>
      </c>
      <c r="E312" s="12" t="inlineStr">
        <is>
          <t>f8614296-fb13-410e-9ac3-55f221b5177a</t>
        </is>
      </c>
    </row>
    <row r="313" ht="45" customHeight="1">
      <c r="A313" s="12" t="inlineStr">
        <is>
          <t>Handling Data</t>
        </is>
      </c>
      <c r="B313" s="12" t="inlineStr">
        <is>
          <t>Displaying Data</t>
        </is>
      </c>
      <c r="C313" s="13" t="inlineStr">
        <is>
          <t>Creating Pie Charts (Calculator) [MF50.10]</t>
        </is>
      </c>
      <c r="D313" s="12" t="inlineStr">
        <is>
          <t>This nugget has learning material and questions covering the topic of Creating Pie Charts (Calculator).</t>
        </is>
      </c>
      <c r="E313" s="12" t="inlineStr">
        <is>
          <t>b216caf5-1d95-4a20-89ed-a28ea223ecb8</t>
        </is>
      </c>
    </row>
    <row r="314" ht="45" customHeight="1">
      <c r="A314" s="12" t="inlineStr">
        <is>
          <t>Handling Data</t>
        </is>
      </c>
      <c r="B314" s="12" t="inlineStr">
        <is>
          <t>Displaying Data</t>
        </is>
      </c>
      <c r="C314" s="13" t="inlineStr">
        <is>
          <t>Creating Pie Charts (No Calculator) [MF50.09]</t>
        </is>
      </c>
      <c r="D314" s="12" t="inlineStr">
        <is>
          <t>This nugget has learning material and questions covering the topic of Creating Pie Charts (No Calculator).</t>
        </is>
      </c>
      <c r="E314" s="12" t="inlineStr">
        <is>
          <t>24d58ba1-7038-4ea6-ad08-afb6dfa7d816</t>
        </is>
      </c>
    </row>
    <row r="315" ht="45" customHeight="1">
      <c r="A315" s="12" t="inlineStr">
        <is>
          <t>Handling Data</t>
        </is>
      </c>
      <c r="B315" s="12" t="inlineStr">
        <is>
          <t>Displaying Data</t>
        </is>
      </c>
      <c r="C315" s="13" t="inlineStr">
        <is>
          <t>Interpreting Pie Charts [MF50.11]</t>
        </is>
      </c>
      <c r="D315" s="12" t="inlineStr">
        <is>
          <t>This nugget has learning material and questions covering the topic of Interpreting Pie Charts.</t>
        </is>
      </c>
      <c r="E315" s="12" t="inlineStr">
        <is>
          <t>a5eb6701-0424-4f33-a243-37c62ea28c58</t>
        </is>
      </c>
    </row>
    <row r="316" ht="45" customHeight="1">
      <c r="A316" s="12" t="inlineStr">
        <is>
          <t>Handling Data</t>
        </is>
      </c>
      <c r="B316" s="12" t="inlineStr">
        <is>
          <t>Displaying Data</t>
        </is>
      </c>
      <c r="C316" s="13" t="inlineStr">
        <is>
          <t>Interpreting Misleading Data Representations [MF50.18]</t>
        </is>
      </c>
      <c r="D316" s="12" t="inlineStr">
        <is>
          <t>This nugget has learning material and questions covering the topic of Interpreting Data: Misleading Statements and common misconceptions when interpreting graphs.</t>
        </is>
      </c>
      <c r="E316" s="12" t="inlineStr">
        <is>
          <t>d823d943-e953-48bb-b3c6-fe4a42d01ca2</t>
        </is>
      </c>
    </row>
    <row r="317" ht="45" customHeight="1">
      <c r="A317" s="12" t="inlineStr">
        <is>
          <t>Handling Data</t>
        </is>
      </c>
      <c r="B317" s="12" t="inlineStr">
        <is>
          <t>Displaying Data</t>
        </is>
      </c>
      <c r="C317" s="13" t="inlineStr">
        <is>
          <t>Choosing the Correct Graph [MF50.22]</t>
        </is>
      </c>
      <c r="D317" s="12" t="inlineStr">
        <is>
          <t xml:space="preserve">This nugget covers which type of graph is the best one to choose to display various types of data. It includes, bar charts, pie charts, line graphs and scatter graphs. </t>
        </is>
      </c>
      <c r="E317" s="12" t="inlineStr">
        <is>
          <t>fcdae9ca-e29d-4b4c-ae0e-1e5195784aff</t>
        </is>
      </c>
    </row>
    <row r="318" ht="45" customHeight="1">
      <c r="A318" s="12" t="inlineStr">
        <is>
          <t>Handling Data</t>
        </is>
      </c>
      <c r="B318" s="12" t="inlineStr">
        <is>
          <t>Displaying Data</t>
        </is>
      </c>
      <c r="C318" s="13" t="inlineStr">
        <is>
          <t>Two Way Tables: Exam Practice [ME16.05]</t>
        </is>
      </c>
      <c r="D318" s="12" t="inlineStr">
        <is>
          <t>This nugget has learning material and questions providing exam practice for the topic of Two-Way Tables.</t>
        </is>
      </c>
      <c r="E318" s="12" t="inlineStr">
        <is>
          <t>24a49c7c-48c5-402a-8270-7cb80b697bf0</t>
        </is>
      </c>
    </row>
    <row r="319" ht="45" customHeight="1">
      <c r="A319" s="12" t="inlineStr">
        <is>
          <t>Handling Data</t>
        </is>
      </c>
      <c r="B319" s="12" t="inlineStr">
        <is>
          <t>Averages and the Range</t>
        </is>
      </c>
      <c r="C319" s="13" t="inlineStr">
        <is>
          <t>Diagnostic: Averages and the Range [ME0.21]</t>
        </is>
      </c>
      <c r="D319" s="12" t="inlineStr">
        <is>
          <t>This is a short diagnostic assessment covering the topic of Averages and the Range.</t>
        </is>
      </c>
      <c r="E319" s="12" t="inlineStr">
        <is>
          <t>7625eb37-7219-4722-b282-3c7ffff74fd9</t>
        </is>
      </c>
    </row>
    <row r="320" ht="45" customHeight="1">
      <c r="A320" s="12" t="inlineStr">
        <is>
          <t>Handling Data</t>
        </is>
      </c>
      <c r="B320" s="12" t="inlineStr">
        <is>
          <t>Averages and the Range</t>
        </is>
      </c>
      <c r="C320" s="13" t="inlineStr">
        <is>
          <t>Median [ME14.08]</t>
        </is>
      </c>
      <c r="D320" s="12" t="inlineStr">
        <is>
          <t>This nugget has learning material and questions covering the topic of Median. (Level 2)</t>
        </is>
      </c>
      <c r="E320" s="12" t="inlineStr">
        <is>
          <t>4d367a37-18fb-4dd6-a97e-70d63599e926</t>
        </is>
      </c>
    </row>
    <row r="321" ht="45" customHeight="1">
      <c r="A321" s="12" t="inlineStr">
        <is>
          <t>Handling Data</t>
        </is>
      </c>
      <c r="B321" s="12" t="inlineStr">
        <is>
          <t>Averages and the Range</t>
        </is>
      </c>
      <c r="C321" s="13" t="inlineStr">
        <is>
          <t>Mode [MF49.01]</t>
        </is>
      </c>
      <c r="D321" s="12" t="inlineStr">
        <is>
          <t>This nugget has learning material and questions covering the topic of Mode.</t>
        </is>
      </c>
      <c r="E321" s="12" t="inlineStr">
        <is>
          <t>31eaa5b8-8126-439a-86de-aff05e1d515f</t>
        </is>
      </c>
    </row>
    <row r="322" ht="45" customHeight="1">
      <c r="A322" s="12" t="inlineStr">
        <is>
          <t>Handling Data</t>
        </is>
      </c>
      <c r="B322" s="12" t="inlineStr">
        <is>
          <t>Averages and the Range</t>
        </is>
      </c>
      <c r="C322" s="13" t="inlineStr">
        <is>
          <t>Mean 1: Positive Integers [MF49.03]</t>
        </is>
      </c>
      <c r="D322" s="12" t="inlineStr">
        <is>
          <t>This nugget has learning material and questions covering the topic of Mean 1.</t>
        </is>
      </c>
      <c r="E322" s="12" t="inlineStr">
        <is>
          <t>407bfa05-f281-4ede-ba95-edecac8d9825</t>
        </is>
      </c>
    </row>
    <row r="323" ht="45" customHeight="1">
      <c r="A323" s="12" t="inlineStr">
        <is>
          <t>Handling Data</t>
        </is>
      </c>
      <c r="B323" s="12" t="inlineStr">
        <is>
          <t>Averages and the Range</t>
        </is>
      </c>
      <c r="C323" s="13" t="inlineStr">
        <is>
          <t>Mean 2 [ME14.09]</t>
        </is>
      </c>
      <c r="D323" s="12" t="inlineStr">
        <is>
          <t>This nugget has learning material and questions covering the topic of Mean 2.</t>
        </is>
      </c>
      <c r="E323" s="12" t="inlineStr">
        <is>
          <t>9db3b43c-880a-4352-b3b7-a1892ed99109</t>
        </is>
      </c>
    </row>
    <row r="324" ht="45" customHeight="1">
      <c r="A324" s="12" t="inlineStr">
        <is>
          <t>Handling Data</t>
        </is>
      </c>
      <c r="B324" s="12" t="inlineStr">
        <is>
          <t>Averages and the Range</t>
        </is>
      </c>
      <c r="C324" s="13" t="inlineStr">
        <is>
          <t>Range 1: Positive Integers [MF49.07]</t>
        </is>
      </c>
      <c r="D324" s="12" t="inlineStr">
        <is>
          <t>This nugget has learning material and questions covering the topic of Range 1.</t>
        </is>
      </c>
      <c r="E324" s="12" t="inlineStr">
        <is>
          <t>c06ff0a7-34d3-4d8e-8534-c0761c520acc</t>
        </is>
      </c>
    </row>
    <row r="325" ht="45" customHeight="1">
      <c r="A325" s="12" t="inlineStr">
        <is>
          <t>Handling Data</t>
        </is>
      </c>
      <c r="B325" s="12" t="inlineStr">
        <is>
          <t>Averages and the Range</t>
        </is>
      </c>
      <c r="C325" s="13" t="inlineStr">
        <is>
          <t>Range 2: Decimals and Negatives [MF49.08]</t>
        </is>
      </c>
      <c r="D325" s="12" t="inlineStr">
        <is>
          <t>This nugget has learning material and questions covering the topic of Range 2.</t>
        </is>
      </c>
      <c r="E325" s="12" t="inlineStr">
        <is>
          <t>6b95fc61-2683-49d8-902c-c5bdb628ad7b</t>
        </is>
      </c>
    </row>
    <row r="326" ht="45" customHeight="1">
      <c r="A326" s="12" t="inlineStr">
        <is>
          <t>Handling Data</t>
        </is>
      </c>
      <c r="B326" s="12" t="inlineStr">
        <is>
          <t>Averages and the Range</t>
        </is>
      </c>
      <c r="C326" s="13" t="inlineStr">
        <is>
          <t>Applying Averages and the Range 1 [ME14.10]</t>
        </is>
      </c>
      <c r="D326" s="12" t="inlineStr">
        <is>
          <t>This nugget has learning material and questions covering the topic of Applying Averages and the Range 1. (Level 2)</t>
        </is>
      </c>
      <c r="E326" s="12" t="inlineStr">
        <is>
          <t>55b8e12a-7966-447b-b479-770bd2dfb6c5</t>
        </is>
      </c>
    </row>
    <row r="327" ht="45" customHeight="1">
      <c r="A327" s="12" t="inlineStr">
        <is>
          <t>Handling Data</t>
        </is>
      </c>
      <c r="B327" s="12" t="inlineStr">
        <is>
          <t>Averages and the Range</t>
        </is>
      </c>
      <c r="C327" s="13" t="inlineStr">
        <is>
          <t>Using Averages and Range [MF49.20]</t>
        </is>
      </c>
      <c r="D327" s="12" t="inlineStr">
        <is>
          <t>This nugget has learning material and questions covering the topic of Averages and Range: Understanding.</t>
        </is>
      </c>
      <c r="E327" s="12" t="inlineStr">
        <is>
          <t>91df0222-2e81-4f0b-80bc-d9e098d54693</t>
        </is>
      </c>
    </row>
    <row r="328" ht="45" customHeight="1">
      <c r="A328" s="12" t="inlineStr">
        <is>
          <t>Handling Data</t>
        </is>
      </c>
      <c r="B328" s="12" t="inlineStr">
        <is>
          <t>Averages and the Range</t>
        </is>
      </c>
      <c r="C328" s="13" t="inlineStr">
        <is>
          <t>Using Averages and Range: Comparing Two Data Sets [MF49.21]</t>
        </is>
      </c>
      <c r="D328" s="12" t="inlineStr">
        <is>
          <t>This nugget has learning material and questions covering the topic of Comparing 2 Data Sets Using Averages and Range.</t>
        </is>
      </c>
      <c r="E328" s="12" t="inlineStr">
        <is>
          <t>26bc7d2f-dbc6-457c-a88a-b572cb8a36ca</t>
        </is>
      </c>
    </row>
    <row r="329" ht="45" customHeight="1">
      <c r="A329" s="12" t="inlineStr">
        <is>
          <t>Handling Data</t>
        </is>
      </c>
      <c r="B329" s="12" t="inlineStr">
        <is>
          <t>Averages and the Range</t>
        </is>
      </c>
      <c r="C329" s="13" t="inlineStr">
        <is>
          <t>Mode from Frequency Table [MF49.10]</t>
        </is>
      </c>
      <c r="D329" s="12" t="inlineStr">
        <is>
          <t>This nugget has learning material and questions covering the topic of Mode from Frequency Table.</t>
        </is>
      </c>
      <c r="E329" s="12" t="inlineStr">
        <is>
          <t>62784caa-f070-498c-8784-89d894cbdac4</t>
        </is>
      </c>
    </row>
    <row r="330" ht="45" customHeight="1">
      <c r="A330" s="12" t="inlineStr">
        <is>
          <t>Handling Data</t>
        </is>
      </c>
      <c r="B330" s="12" t="inlineStr">
        <is>
          <t>Averages and the Range</t>
        </is>
      </c>
      <c r="C330" s="13" t="inlineStr">
        <is>
          <t>Modal Class from Grouped Frequency Table [MF49.14]</t>
        </is>
      </c>
      <c r="D330" s="12" t="inlineStr">
        <is>
          <t>This nugget has learning material and questions covering the topic of Modal Class from Grouped Frequency Table.</t>
        </is>
      </c>
      <c r="E330" s="12" t="inlineStr">
        <is>
          <t>5c26cefd-98c6-42fe-ab7c-90f47418a87e</t>
        </is>
      </c>
    </row>
    <row r="331" ht="45" customHeight="1">
      <c r="A331" s="12" t="inlineStr">
        <is>
          <t>Handling Data</t>
        </is>
      </c>
      <c r="B331" s="12" t="inlineStr">
        <is>
          <t>Averages and the Range</t>
        </is>
      </c>
      <c r="C331" s="13" t="inlineStr">
        <is>
          <t>Mean from Grouped Frequency Table: Discrete Data [ME14.11]</t>
        </is>
      </c>
      <c r="D331" s="12" t="inlineStr">
        <is>
          <t>This nugget has learning material and questions covering the topic of Mean from Grouped Frequency: Discrete Data</t>
        </is>
      </c>
      <c r="E331" s="12" t="inlineStr">
        <is>
          <t>b98c4ed0-df6a-4448-a851-7f68e2e8b6fc</t>
        </is>
      </c>
    </row>
    <row r="332" ht="45" customHeight="1">
      <c r="A332" s="12" t="inlineStr">
        <is>
          <t>Handling Data</t>
        </is>
      </c>
      <c r="B332" s="12" t="inlineStr">
        <is>
          <t>Probability</t>
        </is>
      </c>
      <c r="C332" s="13" t="inlineStr">
        <is>
          <t>Diagnostic: Probability [ME0.22]</t>
        </is>
      </c>
      <c r="D332" s="12" t="inlineStr">
        <is>
          <t>This is a short diagnostic assessment covering the topic of Probability.</t>
        </is>
      </c>
      <c r="E332" s="12" t="inlineStr">
        <is>
          <t>f4926e05-d371-4c7a-b7de-02fda19d2c8e</t>
        </is>
      </c>
    </row>
    <row r="333" ht="45" customHeight="1">
      <c r="A333" s="12" t="inlineStr">
        <is>
          <t>Handling Data</t>
        </is>
      </c>
      <c r="B333" s="12" t="inlineStr">
        <is>
          <t>Probability</t>
        </is>
      </c>
      <c r="C333" s="13" t="inlineStr">
        <is>
          <t>Probability Scale in Words [MF46.01]</t>
        </is>
      </c>
      <c r="D333" s="12" t="inlineStr">
        <is>
          <t>This nugget has learning material and questions covering the topic of Probability Scale in Words.</t>
        </is>
      </c>
      <c r="E333" s="12" t="inlineStr">
        <is>
          <t>0e35af1f-b210-448c-9ae9-b3c365ebbe92</t>
        </is>
      </c>
    </row>
    <row r="334" ht="45" customHeight="1">
      <c r="A334" s="12" t="inlineStr">
        <is>
          <t>Handling Data</t>
        </is>
      </c>
      <c r="B334" s="12" t="inlineStr">
        <is>
          <t>Probability</t>
        </is>
      </c>
      <c r="C334" s="13" t="inlineStr">
        <is>
          <t>Probability Scale in Numbers [MF46.02]</t>
        </is>
      </c>
      <c r="D334" s="12" t="inlineStr">
        <is>
          <t>This nugget has learning material and questions covering the topic of Probability Scale in Numbers.</t>
        </is>
      </c>
      <c r="E334" s="12" t="inlineStr">
        <is>
          <t>0b3d3a0b-790a-4727-b0e3-d3880ab17393</t>
        </is>
      </c>
    </row>
    <row r="335" ht="45" customHeight="1">
      <c r="A335" s="12" t="inlineStr">
        <is>
          <t>Handling Data</t>
        </is>
      </c>
      <c r="B335" s="12" t="inlineStr">
        <is>
          <t>Probability</t>
        </is>
      </c>
      <c r="C335" s="13" t="inlineStr">
        <is>
          <t>Listing Outcomes [MF46.06]</t>
        </is>
      </c>
      <c r="D335" s="12" t="inlineStr">
        <is>
          <t>This nugget has learning material and questions covering the topic of Listing Outcomes.</t>
        </is>
      </c>
      <c r="E335" s="12" t="inlineStr">
        <is>
          <t>b8d97ce9-060d-4036-b6ee-4fa4cb831d36</t>
        </is>
      </c>
    </row>
    <row r="336" ht="45" customHeight="1">
      <c r="A336" s="12" t="inlineStr">
        <is>
          <t>Handling Data</t>
        </is>
      </c>
      <c r="B336" s="12" t="inlineStr">
        <is>
          <t>Probability</t>
        </is>
      </c>
      <c r="C336" s="13" t="inlineStr">
        <is>
          <t>Calculating Probability [ME15.01]</t>
        </is>
      </c>
      <c r="D336" s="12" t="inlineStr">
        <is>
          <t>This nugget has learning material and questions covering the topic of Calculating Probability (Level 2).</t>
        </is>
      </c>
      <c r="E336" s="12" t="inlineStr">
        <is>
          <t>7e6e81c2-94e1-4bce-a32a-c219c9f671e9</t>
        </is>
      </c>
    </row>
    <row r="337" ht="45" customHeight="1">
      <c r="A337" s="12" t="inlineStr">
        <is>
          <t>Handling Data</t>
        </is>
      </c>
      <c r="B337" s="12" t="inlineStr">
        <is>
          <t>Probability</t>
        </is>
      </c>
      <c r="C337" s="13" t="inlineStr">
        <is>
          <t>Mutually Exclusive Events [ME15.02]</t>
        </is>
      </c>
      <c r="D337" s="12" t="inlineStr">
        <is>
          <t>This nugget has learning material and questions covering the topic of Mutually Exclusive Events (Level 2).</t>
        </is>
      </c>
      <c r="E337" s="12" t="inlineStr">
        <is>
          <t>fd8ea8d4-39b1-4dee-8dba-e6c0638b4967</t>
        </is>
      </c>
    </row>
    <row r="338" ht="45" customHeight="1">
      <c r="A338" s="12" t="inlineStr">
        <is>
          <t>Handling Data</t>
        </is>
      </c>
      <c r="B338" s="12" t="inlineStr">
        <is>
          <t>Probability</t>
        </is>
      </c>
      <c r="C338" s="13" t="inlineStr">
        <is>
          <t>Two Way Tables: Probability [ME15.03]</t>
        </is>
      </c>
      <c r="D338" s="12" t="inlineStr">
        <is>
          <t>This nugget has learning material and questions covering the topic of Two Way Tables: Probability (Level 2).</t>
        </is>
      </c>
      <c r="E338" s="12" t="inlineStr">
        <is>
          <t>0a789e1a-b6ae-423f-b6eb-ed514b49fef4</t>
        </is>
      </c>
    </row>
    <row r="339" ht="45" customHeight="1">
      <c r="A339" s="12" t="inlineStr">
        <is>
          <t>Handling Data</t>
        </is>
      </c>
      <c r="B339" s="12" t="inlineStr">
        <is>
          <t>Probability</t>
        </is>
      </c>
      <c r="C339" s="13" t="inlineStr">
        <is>
          <t>Frequency Trees [MF46.10]</t>
        </is>
      </c>
      <c r="D339" s="12" t="inlineStr">
        <is>
          <t>This nugget has learning material and questions covering the topic of Frequency Trees.</t>
        </is>
      </c>
      <c r="E339" s="12" t="inlineStr">
        <is>
          <t>dfac4ee5-38c8-43d7-b6b0-c8a68142b3b7</t>
        </is>
      </c>
    </row>
    <row r="340" ht="45" customHeight="1">
      <c r="A340" s="12" t="inlineStr">
        <is>
          <t>Handling Data</t>
        </is>
      </c>
      <c r="B340" s="12" t="inlineStr">
        <is>
          <t>Probability</t>
        </is>
      </c>
      <c r="C340" s="13" t="inlineStr">
        <is>
          <t>Interpreting Frequency Trees [MF46.11]</t>
        </is>
      </c>
      <c r="D340" s="12" t="inlineStr">
        <is>
          <t>This nugget has learning material and questions covering the topic of Interpreting Frequency Trees.</t>
        </is>
      </c>
      <c r="E340" s="12" t="inlineStr">
        <is>
          <t>ab2aaf76-fd6f-44f9-ad56-ed92c4a9f646</t>
        </is>
      </c>
    </row>
    <row r="341" ht="45" customHeight="1">
      <c r="A341" s="12" t="inlineStr">
        <is>
          <t>Handling Data</t>
        </is>
      </c>
      <c r="B341" s="12" t="inlineStr">
        <is>
          <t>Probability</t>
        </is>
      </c>
      <c r="C341" s="13" t="inlineStr">
        <is>
          <t>Multiplication Law of Probability (AND) [MF46.12]</t>
        </is>
      </c>
      <c r="D341" s="12" t="inlineStr">
        <is>
          <t>This nugget has learning material and questions covering the topic of Probability: More than one Event 1.</t>
        </is>
      </c>
      <c r="E341" s="12" t="inlineStr">
        <is>
          <t>bfdaae2e-fd51-4645-ac7f-9fc949616a53</t>
        </is>
      </c>
    </row>
    <row r="342" ht="45" customHeight="1">
      <c r="A342" s="12" t="inlineStr">
        <is>
          <t>Handling Data</t>
        </is>
      </c>
      <c r="B342" s="12" t="inlineStr">
        <is>
          <t>Probability</t>
        </is>
      </c>
      <c r="C342" s="13" t="inlineStr">
        <is>
          <t>Introduction to Probability Trees [ME15.05]</t>
        </is>
      </c>
      <c r="D342" s="12" t="inlineStr">
        <is>
          <t>This nugget covers completing probability trees by using the fact probabilities on branches sum to 1 and calculating the probability of two successive events by multiplying probabilities from the tree.</t>
        </is>
      </c>
      <c r="E342" s="12" t="inlineStr">
        <is>
          <t>fb486407-21db-424f-b6ad-c4ccb9137252</t>
        </is>
      </c>
    </row>
    <row r="343" ht="45" customHeight="1">
      <c r="A343" s="12" t="inlineStr">
        <is>
          <t>Handling Data</t>
        </is>
      </c>
      <c r="B343" s="12" t="inlineStr">
        <is>
          <t>Probability</t>
        </is>
      </c>
      <c r="C343" s="13" t="inlineStr">
        <is>
          <t>Functional: Probability [ME15.04]</t>
        </is>
      </c>
      <c r="D343" s="12" t="inlineStr">
        <is>
          <t>This nugget has learning material and questions covering the topic of Functional probability.</t>
        </is>
      </c>
      <c r="E343" s="12" t="inlineStr">
        <is>
          <t>1e2d0d13-9efc-4799-b14c-7305f7be34b9</t>
        </is>
      </c>
    </row>
    <row r="344" ht="45" customHeight="1">
      <c r="A344" s="12" t="inlineStr">
        <is>
          <t>Legacy Diagnostics</t>
        </is>
      </c>
      <c r="B344" s="12" t="inlineStr">
        <is>
          <t>Diagnostic</t>
        </is>
      </c>
      <c r="C344" s="13" t="inlineStr">
        <is>
          <t>Diagnostic: Level 2 [ME0.03]</t>
        </is>
      </c>
      <c r="D344" s="12" t="inlineStr">
        <is>
          <t>This is a diagnostic with calculator and non-calculator questions from across the Functional Skills Level 2 course.</t>
        </is>
      </c>
      <c r="E344" s="12" t="inlineStr">
        <is>
          <t>a9779acc-90b2-4335-bd3e-6120d02a04df</t>
        </is>
      </c>
    </row>
  </sheetData>
  <mergeCells count="1">
    <mergeCell ref="A6:E6"/>
  </mergeCells>
  <pageMargins left="0.75" right="0.75" top="1" bottom="1" header="0.5" footer="0.5"/>
</worksheet>
</file>

<file path=xl/worksheets/sheet23.xml><?xml version="1.0" encoding="utf-8"?>
<worksheet xmlns="http://schemas.openxmlformats.org/spreadsheetml/2006/main">
  <sheetPr>
    <outlinePr summaryBelow="1" summaryRight="1"/>
    <pageSetUpPr/>
  </sheetPr>
  <dimension ref="A1:E810"/>
  <sheetViews>
    <sheetView showGridLines="0" workbookViewId="0">
      <selection activeCell="A1" sqref="A1"/>
    </sheetView>
  </sheetViews>
  <sheetFormatPr baseColWidth="8" defaultRowHeight="15"/>
  <cols>
    <col width="39" customWidth="1" min="1" max="1"/>
    <col width="48" customWidth="1" min="2" max="2"/>
    <col width="60" customWidth="1" min="3" max="3"/>
    <col width="60" customWidth="1" min="4" max="4"/>
    <col hidden="1" width="40" customWidth="1" min="5" max="5"/>
  </cols>
  <sheetData>
    <row r="1">
      <c r="A1" s="10">
        <f>HYPERLINK("#'Overview'!A1","← Back to overview")</f>
        <v/>
      </c>
    </row>
    <row r="2">
      <c r="A2" s="1" t="inlineStr">
        <is>
          <t>Course content</t>
        </is>
      </c>
      <c r="D2" s="3" t="inlineStr">
        <is>
          <t>1f3e68b1-81c9-44fe-ae8b-1ccbfbd724ea</t>
        </is>
      </c>
    </row>
    <row r="3">
      <c r="A3" s="2" t="inlineStr">
        <is>
          <t>Mathematics GCSE Post-16 (F)</t>
        </is>
      </c>
      <c r="D3" s="3" t="inlineStr">
        <is>
          <t>Last updated: 13 August 2026</t>
        </is>
      </c>
    </row>
    <row r="4">
      <c r="A4" s="4" t="inlineStr">
        <is>
          <t>16 Topics   ·   59 Subtopics   ·   803 Nuggets   ·   100 Diagnostics</t>
        </is>
      </c>
    </row>
    <row r="6" ht="30" customHeight="1">
      <c r="A6" s="11" t="inlineStr">
        <is>
          <t>CENTURY Data</t>
        </is>
      </c>
    </row>
    <row r="7" ht="22" customHeight="1">
      <c r="A7" s="6" t="inlineStr">
        <is>
          <t>Topic</t>
        </is>
      </c>
      <c r="B7" s="6" t="inlineStr">
        <is>
          <t>Subtopic</t>
        </is>
      </c>
      <c r="C7" s="6" t="inlineStr">
        <is>
          <t>Nugget</t>
        </is>
      </c>
      <c r="D7" s="6" t="inlineStr">
        <is>
          <t>Nugget Description</t>
        </is>
      </c>
      <c r="E7" s="6" t="inlineStr">
        <is>
          <t>Nugget ID</t>
        </is>
      </c>
    </row>
    <row r="8" ht="45" customHeight="1">
      <c r="A8" s="12" t="inlineStr">
        <is>
          <t>Diagnostics</t>
        </is>
      </c>
      <c r="B8" s="12" t="inlineStr">
        <is>
          <t>Diagnostics</t>
        </is>
      </c>
      <c r="C8" s="13" t="inlineStr">
        <is>
          <t>Quickstart Diagnostic: GCSE (F) [MFE0.15]</t>
        </is>
      </c>
      <c r="D8" s="12" t="inlineStr">
        <is>
          <t>This is a diagnostic with calculator and non-calculator questions from across the GCSE foundation tier course.</t>
        </is>
      </c>
      <c r="E8" s="12" t="inlineStr">
        <is>
          <t>3447edea-9dc6-430e-8dfd-70a72c437e42</t>
        </is>
      </c>
    </row>
    <row r="9" ht="45" customHeight="1">
      <c r="A9" s="12" t="inlineStr">
        <is>
          <t>Number</t>
        </is>
      </c>
      <c r="B9" s="12" t="inlineStr">
        <is>
          <t>Basic Arithmetic</t>
        </is>
      </c>
      <c r="C9" s="13" t="inlineStr">
        <is>
          <t>Diagnostic: Basic Arithmetic [MF00.73]</t>
        </is>
      </c>
      <c r="D9" s="12" t="inlineStr">
        <is>
          <t>This is a short diagnostic assessment covering the topic of Basic Arithmetic.</t>
        </is>
      </c>
      <c r="E9" s="12" t="inlineStr">
        <is>
          <t>ec043117-f8bb-468d-9681-84a4420cb881</t>
        </is>
      </c>
    </row>
    <row r="10" ht="45" customHeight="1">
      <c r="A10" s="12" t="inlineStr">
        <is>
          <t>Number</t>
        </is>
      </c>
      <c r="B10" s="12" t="inlineStr">
        <is>
          <t>Basic Arithmetic</t>
        </is>
      </c>
      <c r="C10" s="13" t="inlineStr">
        <is>
          <t>Addition [MF1.01]</t>
        </is>
      </c>
      <c r="D10" s="12" t="inlineStr">
        <is>
          <t>This nugget contains questions on adding single digit numbers, with the use of a number line, including some worded problems.</t>
        </is>
      </c>
      <c r="E10" s="12" t="inlineStr">
        <is>
          <t>23b740b4-8a2b-4fd7-9554-e86f026908c2</t>
        </is>
      </c>
    </row>
    <row r="11" ht="45" customHeight="1">
      <c r="A11" s="12" t="inlineStr">
        <is>
          <t>Number</t>
        </is>
      </c>
      <c r="B11" s="12" t="inlineStr">
        <is>
          <t>Basic Arithmetic</t>
        </is>
      </c>
      <c r="C11" s="13" t="inlineStr">
        <is>
          <t>Subtraction [MF1.02]</t>
        </is>
      </c>
      <c r="D11" s="12" t="inlineStr">
        <is>
          <t>This nugget contains questions on subtracting single digit numbers with the use of a number line, including some worded problems.</t>
        </is>
      </c>
      <c r="E11" s="12" t="inlineStr">
        <is>
          <t>79e103e0-d670-4c1d-b18f-b0492dc3513b</t>
        </is>
      </c>
    </row>
    <row r="12" ht="45" customHeight="1">
      <c r="A12" s="12" t="inlineStr">
        <is>
          <t>Number</t>
        </is>
      </c>
      <c r="B12" s="12" t="inlineStr">
        <is>
          <t>Basic Arithmetic</t>
        </is>
      </c>
      <c r="C12" s="13" t="inlineStr">
        <is>
          <t>Addition and Subtraction [MF1.03]</t>
        </is>
      </c>
      <c r="D12" s="12" t="inlineStr">
        <is>
          <t>This nugget contains questions on adding and subtracting single digit numbers, including some worded problems.</t>
        </is>
      </c>
      <c r="E12" s="12" t="inlineStr">
        <is>
          <t>18199166-1f4c-4a2e-b43f-001d67ecfe0a</t>
        </is>
      </c>
    </row>
    <row r="13" ht="45" customHeight="1">
      <c r="A13" s="12" t="inlineStr">
        <is>
          <t>Number</t>
        </is>
      </c>
      <c r="B13" s="12" t="inlineStr">
        <is>
          <t>Basic Arithmetic</t>
        </is>
      </c>
      <c r="C13" s="13" t="inlineStr">
        <is>
          <t>Times Tables: 2, 5 and 10 [MF1.04]</t>
        </is>
      </c>
      <c r="D13" s="12" t="inlineStr">
        <is>
          <t>This nugget contains questions on working in the 2, 5 and 10 times tables, including some worded problems.</t>
        </is>
      </c>
      <c r="E13" s="12" t="inlineStr">
        <is>
          <t>922728f6-2617-4c16-951f-256202544651</t>
        </is>
      </c>
    </row>
    <row r="14" ht="45" customHeight="1">
      <c r="A14" s="12" t="inlineStr">
        <is>
          <t>Number</t>
        </is>
      </c>
      <c r="B14" s="12" t="inlineStr">
        <is>
          <t>Basic Arithmetic</t>
        </is>
      </c>
      <c r="C14" s="13" t="inlineStr">
        <is>
          <t>Times Tables: 3 and 4 [MF1.05]</t>
        </is>
      </c>
      <c r="D14" s="12" t="inlineStr">
        <is>
          <t>This nugget contains questions on working in the 3 and 4 times tables, including some worded problems.</t>
        </is>
      </c>
      <c r="E14" s="12" t="inlineStr">
        <is>
          <t>6ec187a0-2e78-45d0-8d4e-7c2a8368e0aa</t>
        </is>
      </c>
    </row>
    <row r="15" ht="45" customHeight="1">
      <c r="A15" s="12" t="inlineStr">
        <is>
          <t>Number</t>
        </is>
      </c>
      <c r="B15" s="12" t="inlineStr">
        <is>
          <t>Basic Arithmetic</t>
        </is>
      </c>
      <c r="C15" s="13" t="inlineStr">
        <is>
          <t>Times Tables: 6 and 7 [MF1.06]</t>
        </is>
      </c>
      <c r="D15" s="12" t="inlineStr">
        <is>
          <t>This nugget contains questions on working in the 6 and 7 times tables, including some worded problems.</t>
        </is>
      </c>
      <c r="E15" s="12" t="inlineStr">
        <is>
          <t>0195ee1e-cfde-49d7-9c31-c51ed134c546</t>
        </is>
      </c>
    </row>
    <row r="16" ht="45" customHeight="1">
      <c r="A16" s="12" t="inlineStr">
        <is>
          <t>Number</t>
        </is>
      </c>
      <c r="B16" s="12" t="inlineStr">
        <is>
          <t>Basic Arithmetic</t>
        </is>
      </c>
      <c r="C16" s="13" t="inlineStr">
        <is>
          <t>Times Tables: 8 and 9 [MF1.07]</t>
        </is>
      </c>
      <c r="D16" s="12" t="inlineStr">
        <is>
          <t>This nugget contains questions on working in the 8 and 9 times tables, including some worded problems.</t>
        </is>
      </c>
      <c r="E16" s="12" t="inlineStr">
        <is>
          <t>0b489534-4778-4650-8b79-a5363375ca83</t>
        </is>
      </c>
    </row>
    <row r="17" ht="45" customHeight="1">
      <c r="A17" s="12" t="inlineStr">
        <is>
          <t>Number</t>
        </is>
      </c>
      <c r="B17" s="12" t="inlineStr">
        <is>
          <t>Basic Arithmetic</t>
        </is>
      </c>
      <c r="C17" s="13" t="inlineStr">
        <is>
          <t>Times Tables: 11 and 12 [MF1.08]</t>
        </is>
      </c>
      <c r="D17" s="12" t="inlineStr">
        <is>
          <t>This nugget contains questions on working in the 11 and 12 times tables, including some worded problems.</t>
        </is>
      </c>
      <c r="E17" s="12" t="inlineStr">
        <is>
          <t>5256c241-9ba2-49d8-bbda-ca01333d9fef</t>
        </is>
      </c>
    </row>
    <row r="18" ht="45" customHeight="1">
      <c r="A18" s="12" t="inlineStr">
        <is>
          <t>Number</t>
        </is>
      </c>
      <c r="B18" s="12" t="inlineStr">
        <is>
          <t>Basic Arithmetic</t>
        </is>
      </c>
      <c r="C18" s="13" t="inlineStr">
        <is>
          <t>Commutative Law [MF1.09]</t>
        </is>
      </c>
      <c r="D18" s="12" t="inlineStr">
        <is>
          <t>This nugget contains questions on using the law of commutativity.</t>
        </is>
      </c>
      <c r="E18" s="12" t="inlineStr">
        <is>
          <t>9d7c80ff-cd7d-4b38-b5ef-408fe3fdbad2</t>
        </is>
      </c>
    </row>
    <row r="19" ht="45" customHeight="1">
      <c r="A19" s="12" t="inlineStr">
        <is>
          <t>Number</t>
        </is>
      </c>
      <c r="B19" s="12" t="inlineStr">
        <is>
          <t>Basic Arithmetic</t>
        </is>
      </c>
      <c r="C19" s="13" t="inlineStr">
        <is>
          <t>Associative Law [MF1.10]</t>
        </is>
      </c>
      <c r="D19" s="12" t="inlineStr">
        <is>
          <t>This nugget contains questions on using the law of associativity.</t>
        </is>
      </c>
      <c r="E19" s="12" t="inlineStr">
        <is>
          <t>ea23697a-324b-4f37-8c1b-92ab25b4aff1</t>
        </is>
      </c>
    </row>
    <row r="20" ht="45" customHeight="1">
      <c r="A20" s="12" t="inlineStr">
        <is>
          <t>Number</t>
        </is>
      </c>
      <c r="B20" s="12" t="inlineStr">
        <is>
          <t>Basic Arithmetic</t>
        </is>
      </c>
      <c r="C20" s="13" t="inlineStr">
        <is>
          <t>Division: 1, 2, 3, 4, 5 and 10 [MF1.11]</t>
        </is>
      </c>
      <c r="D20" s="12" t="inlineStr">
        <is>
          <t>This nugget contains questions covering division with 1, 2, 3, 4, 5 and 10, including worded problems.</t>
        </is>
      </c>
      <c r="E20" s="12" t="inlineStr">
        <is>
          <t>f57c985b-4dbe-4cb4-95b2-544e05ed6a9e</t>
        </is>
      </c>
    </row>
    <row r="21" ht="45" customHeight="1">
      <c r="A21" s="12" t="inlineStr">
        <is>
          <t>Number</t>
        </is>
      </c>
      <c r="B21" s="12" t="inlineStr">
        <is>
          <t>Basic Arithmetic</t>
        </is>
      </c>
      <c r="C21" s="13" t="inlineStr">
        <is>
          <t>Division: 6, 7, 8, 9, 11 and 12 [MF1.12]</t>
        </is>
      </c>
      <c r="D21" s="12" t="inlineStr">
        <is>
          <t>This nugget contains questions covering division with 6, 7, 8, 9, 11 and 12, including worded problems.</t>
        </is>
      </c>
      <c r="E21" s="12" t="inlineStr">
        <is>
          <t>01b7b747-b8d3-4423-ac60-d96722b29121</t>
        </is>
      </c>
    </row>
    <row r="22" ht="45" customHeight="1">
      <c r="A22" s="12" t="inlineStr">
        <is>
          <t>Number</t>
        </is>
      </c>
      <c r="B22" s="12" t="inlineStr">
        <is>
          <t>Basic Arithmetic</t>
        </is>
      </c>
      <c r="C22" s="13" t="inlineStr">
        <is>
          <t>Division: Mixed [MF1.13]</t>
        </is>
      </c>
      <c r="D22" s="12" t="inlineStr">
        <is>
          <t>This nugget contains questions covering mixed division problems, including worded problems.</t>
        </is>
      </c>
      <c r="E22" s="12" t="inlineStr">
        <is>
          <t>e0b2914d-b262-44f2-80dd-6cea1345aef2</t>
        </is>
      </c>
    </row>
    <row r="23" ht="45" customHeight="1">
      <c r="A23" s="12" t="inlineStr">
        <is>
          <t>Number</t>
        </is>
      </c>
      <c r="B23" s="12" t="inlineStr">
        <is>
          <t>Basic Arithmetic</t>
        </is>
      </c>
      <c r="C23" s="13" t="inlineStr">
        <is>
          <t>Distributive Law [MF1.14]</t>
        </is>
      </c>
      <c r="D23" s="12" t="inlineStr">
        <is>
          <t>This nugget contains questions on using the law of distributivity.</t>
        </is>
      </c>
      <c r="E23" s="12" t="inlineStr">
        <is>
          <t>f039a215-1dd8-44f3-a9fc-fdd788d7d688</t>
        </is>
      </c>
    </row>
    <row r="24" ht="45" customHeight="1">
      <c r="A24" s="12" t="inlineStr">
        <is>
          <t>Number</t>
        </is>
      </c>
      <c r="B24" s="12" t="inlineStr">
        <is>
          <t>Basic Arithmetic</t>
        </is>
      </c>
      <c r="C24" s="13" t="inlineStr">
        <is>
          <t>Odds and Evens with Addition and Subtraction [MF5.01]</t>
        </is>
      </c>
      <c r="D24" s="12" t="inlineStr">
        <is>
          <t>This nugget contains questions about odd and even numbers, including adding and subtracting with them.</t>
        </is>
      </c>
      <c r="E24" s="12" t="inlineStr">
        <is>
          <t>017d7075-53a3-463e-97a1-e24027b1953c</t>
        </is>
      </c>
    </row>
    <row r="25" ht="45" customHeight="1">
      <c r="A25" s="12" t="inlineStr">
        <is>
          <t>Number</t>
        </is>
      </c>
      <c r="B25" s="12" t="inlineStr">
        <is>
          <t>Basic Arithmetic</t>
        </is>
      </c>
      <c r="C25" s="13" t="inlineStr">
        <is>
          <t>Odds and Evens with Multiplication [MF5.02]</t>
        </is>
      </c>
      <c r="D25" s="12" t="inlineStr">
        <is>
          <t>This nugget contains questions about odd and even numbers, including multiplying and dividing with them.</t>
        </is>
      </c>
      <c r="E25" s="12" t="inlineStr">
        <is>
          <t>22359e10-c9ca-4191-9b29-bfe754e90aae</t>
        </is>
      </c>
    </row>
    <row r="26" ht="45" customHeight="1">
      <c r="A26" s="12" t="inlineStr">
        <is>
          <t>Number</t>
        </is>
      </c>
      <c r="B26" s="12" t="inlineStr">
        <is>
          <t>Number and Place Value</t>
        </is>
      </c>
      <c r="C26" s="13" t="inlineStr">
        <is>
          <t>Diagnostic: Number and Place Value [MF00.74]</t>
        </is>
      </c>
      <c r="D26" s="12" t="inlineStr">
        <is>
          <t>This is a short diagnostic assessment covering the topic of Number and Place Value.</t>
        </is>
      </c>
      <c r="E26" s="12" t="inlineStr">
        <is>
          <t>5cec8960-e005-44cb-9d8c-77182dd0cadf</t>
        </is>
      </c>
    </row>
    <row r="27" ht="45" customHeight="1">
      <c r="A27" s="12" t="inlineStr">
        <is>
          <t>Number</t>
        </is>
      </c>
      <c r="B27" s="12" t="inlineStr">
        <is>
          <t>Number and Place Value</t>
        </is>
      </c>
      <c r="C27" s="13" t="inlineStr">
        <is>
          <t>Integer Place Value [MF2.01]</t>
        </is>
      </c>
      <c r="D27" s="12" t="inlineStr">
        <is>
          <t xml:space="preserve">A nugget on understanding and using place value. </t>
        </is>
      </c>
      <c r="E27" s="12" t="inlineStr">
        <is>
          <t>07d27f57-89ba-4646-a66d-d74134132016</t>
        </is>
      </c>
    </row>
    <row r="28" ht="45" customHeight="1">
      <c r="A28" s="12" t="inlineStr">
        <is>
          <t>Number</t>
        </is>
      </c>
      <c r="B28" s="12" t="inlineStr">
        <is>
          <t>Number and Place Value</t>
        </is>
      </c>
      <c r="C28" s="13" t="inlineStr">
        <is>
          <t>Mathematical Symbols [MF2.02]</t>
        </is>
      </c>
      <c r="D28" s="12" t="inlineStr">
        <is>
          <t xml:space="preserve">A nugget on using these symbols, =, ≠, &lt;, &gt;, ≤, ≥. </t>
        </is>
      </c>
      <c r="E28" s="12" t="inlineStr">
        <is>
          <t>5745a70c-42a7-4fac-850a-23514c552b23</t>
        </is>
      </c>
    </row>
    <row r="29" ht="45" customHeight="1">
      <c r="A29" s="12" t="inlineStr">
        <is>
          <t>Number</t>
        </is>
      </c>
      <c r="B29" s="12" t="inlineStr">
        <is>
          <t>Number and Place Value</t>
        </is>
      </c>
      <c r="C29" s="13" t="inlineStr">
        <is>
          <t>Ordering Integers [MF2.08]</t>
        </is>
      </c>
      <c r="D29" s="12" t="inlineStr">
        <is>
          <t>A nugget on ordering integers.</t>
        </is>
      </c>
      <c r="E29" s="12" t="inlineStr">
        <is>
          <t>6dd2eb0e-e5e9-4f85-8036-b80b2ea18608</t>
        </is>
      </c>
    </row>
    <row r="30" ht="45" customHeight="1">
      <c r="A30" s="12" t="inlineStr">
        <is>
          <t>Number</t>
        </is>
      </c>
      <c r="B30" s="12" t="inlineStr">
        <is>
          <t>Number and Place Value</t>
        </is>
      </c>
      <c r="C30" s="13" t="inlineStr">
        <is>
          <t>Multiplying by Powers of Ten [MF2.11]</t>
        </is>
      </c>
      <c r="D30" s="12" t="inlineStr">
        <is>
          <t>This nugget contains questions on multiplying by powers of ten with varying digit numbers and decimal numbers.</t>
        </is>
      </c>
      <c r="E30" s="12" t="inlineStr">
        <is>
          <t>af4ad8fa-7eee-4f83-b4e5-8ed3b37f5cff</t>
        </is>
      </c>
    </row>
    <row r="31" ht="45" customHeight="1">
      <c r="A31" s="12" t="inlineStr">
        <is>
          <t>Number</t>
        </is>
      </c>
      <c r="B31" s="12" t="inlineStr">
        <is>
          <t>Number and Place Value</t>
        </is>
      </c>
      <c r="C31" s="13" t="inlineStr">
        <is>
          <t>Dividing by Powers of Ten [MF2.12]</t>
        </is>
      </c>
      <c r="D31" s="12" t="inlineStr">
        <is>
          <t>This nugget contains questions on dividing by powers of ten with varying digit numbers and decimal numbers.</t>
        </is>
      </c>
      <c r="E31" s="12" t="inlineStr">
        <is>
          <t>67633657-12b1-407e-853b-26f81ca42ef0</t>
        </is>
      </c>
    </row>
    <row r="32" ht="45" customHeight="1">
      <c r="A32" s="12" t="inlineStr">
        <is>
          <t>Number</t>
        </is>
      </c>
      <c r="B32" s="12" t="inlineStr">
        <is>
          <t>Four Operations</t>
        </is>
      </c>
      <c r="C32" s="13" t="inlineStr">
        <is>
          <t>Diagnostic: Four Operations [MF00.75]</t>
        </is>
      </c>
      <c r="D32" s="12" t="inlineStr">
        <is>
          <t>This is a short diagnostic assessment covering the topic of Four Operations.</t>
        </is>
      </c>
      <c r="E32" s="12" t="inlineStr">
        <is>
          <t>d801f192-632d-47b2-aaad-a941bb58a535</t>
        </is>
      </c>
    </row>
    <row r="33" ht="45" customHeight="1">
      <c r="A33" s="12" t="inlineStr">
        <is>
          <t>Number</t>
        </is>
      </c>
      <c r="B33" s="12" t="inlineStr">
        <is>
          <t>Four Operations</t>
        </is>
      </c>
      <c r="C33" s="13" t="inlineStr">
        <is>
          <t>Column Addition [MF3.01]</t>
        </is>
      </c>
      <c r="D33" s="12" t="inlineStr">
        <is>
          <t>A nugget on using column addition.</t>
        </is>
      </c>
      <c r="E33" s="12" t="inlineStr">
        <is>
          <t>964030a6-cc6d-49dc-8eb7-f7cd790dbb86</t>
        </is>
      </c>
    </row>
    <row r="34" ht="45" customHeight="1">
      <c r="A34" s="12" t="inlineStr">
        <is>
          <t>Number</t>
        </is>
      </c>
      <c r="B34" s="12" t="inlineStr">
        <is>
          <t>Four Operations</t>
        </is>
      </c>
      <c r="C34" s="13" t="inlineStr">
        <is>
          <t>Column Subtraction [MF3.02]</t>
        </is>
      </c>
      <c r="D34" s="12" t="inlineStr">
        <is>
          <t>A nugget on using column subtraction.</t>
        </is>
      </c>
      <c r="E34" s="12" t="inlineStr">
        <is>
          <t>81e2c517-a781-441a-89d9-e00f1c939167</t>
        </is>
      </c>
    </row>
    <row r="35" ht="45" customHeight="1">
      <c r="A35" s="12" t="inlineStr">
        <is>
          <t>Number</t>
        </is>
      </c>
      <c r="B35" s="12" t="inlineStr">
        <is>
          <t>Four Operations</t>
        </is>
      </c>
      <c r="C35" s="13" t="inlineStr">
        <is>
          <t>Addition and Subtraction: Worded Questions [MF3.03]</t>
        </is>
      </c>
      <c r="D35" s="12" t="inlineStr">
        <is>
          <t>This nugget contains worded questions on addition and subtraction that vary in levels of difficulty, including some harder interpretation questions.</t>
        </is>
      </c>
      <c r="E35" s="12" t="inlineStr">
        <is>
          <t>6e785c6f-86c2-4375-ba08-2e18d8efb1c2</t>
        </is>
      </c>
    </row>
    <row r="36" ht="45" customHeight="1">
      <c r="A36" s="12" t="inlineStr">
        <is>
          <t>Number</t>
        </is>
      </c>
      <c r="B36" s="12" t="inlineStr">
        <is>
          <t>Four Operations</t>
        </is>
      </c>
      <c r="C36" s="13" t="inlineStr">
        <is>
          <t>Column Multiplication [MF3.07]</t>
        </is>
      </c>
      <c r="D36" s="12" t="inlineStr">
        <is>
          <t>A nugget on using column multiplication.</t>
        </is>
      </c>
      <c r="E36" s="12" t="inlineStr">
        <is>
          <t>dedf697d-0dce-44e2-8d7f-5952c96f8509</t>
        </is>
      </c>
    </row>
    <row r="37" ht="45" customHeight="1">
      <c r="A37" s="12" t="inlineStr">
        <is>
          <t>Number</t>
        </is>
      </c>
      <c r="B37" s="12" t="inlineStr">
        <is>
          <t>Four Operations</t>
        </is>
      </c>
      <c r="C37" s="13" t="inlineStr">
        <is>
          <t>Grid Multiplication [MF3.08]</t>
        </is>
      </c>
      <c r="D37" s="12" t="inlineStr">
        <is>
          <t>This nugget contains questions using grid multiplication with a mixture of one and two digit numbers.</t>
        </is>
      </c>
      <c r="E37" s="12" t="inlineStr">
        <is>
          <t>e5569fa3-adf2-4001-919a-ae5eb6c45fba</t>
        </is>
      </c>
    </row>
    <row r="38" ht="45" customHeight="1">
      <c r="A38" s="12" t="inlineStr">
        <is>
          <t>Number</t>
        </is>
      </c>
      <c r="B38" s="12" t="inlineStr">
        <is>
          <t>Four Operations</t>
        </is>
      </c>
      <c r="C38" s="13" t="inlineStr">
        <is>
          <t>Multiplication with Napier's Bones [MF3.09]</t>
        </is>
      </c>
      <c r="D38" s="12" t="inlineStr">
        <is>
          <t>A nugget on using Napier's Bones to solve multiplication problems.</t>
        </is>
      </c>
      <c r="E38" s="12" t="inlineStr">
        <is>
          <t>dc3b5e97-1082-45b5-8c73-654c0440827b</t>
        </is>
      </c>
    </row>
    <row r="39" ht="45" customHeight="1">
      <c r="A39" s="12" t="inlineStr">
        <is>
          <t>Number</t>
        </is>
      </c>
      <c r="B39" s="12" t="inlineStr">
        <is>
          <t>Four Operations</t>
        </is>
      </c>
      <c r="C39" s="13" t="inlineStr">
        <is>
          <t>Testing for Divisibility [MF3.10]</t>
        </is>
      </c>
      <c r="D39" s="12" t="inlineStr">
        <is>
          <t>This nugget contains questions on testing for divisibility with a focus on the 2, 3, 5 and 10 timestable.</t>
        </is>
      </c>
      <c r="E39" s="12" t="inlineStr">
        <is>
          <t>bde0bdd9-53d4-4519-9269-e64bb7cd742b</t>
        </is>
      </c>
    </row>
    <row r="40" ht="45" customHeight="1">
      <c r="A40" s="12" t="inlineStr">
        <is>
          <t>Number</t>
        </is>
      </c>
      <c r="B40" s="12" t="inlineStr">
        <is>
          <t>Four Operations</t>
        </is>
      </c>
      <c r="C40" s="13" t="inlineStr">
        <is>
          <t>Short Division [MF3.11]</t>
        </is>
      </c>
      <c r="D40" s="12" t="inlineStr">
        <is>
          <t>A nugget on how to use short division.</t>
        </is>
      </c>
      <c r="E40" s="12" t="inlineStr">
        <is>
          <t>1af54528-1a5c-4b6f-b08c-5a1c0cff4e5a</t>
        </is>
      </c>
    </row>
    <row r="41" ht="45" customHeight="1">
      <c r="A41" s="12" t="inlineStr">
        <is>
          <t>Number</t>
        </is>
      </c>
      <c r="B41" s="12" t="inlineStr">
        <is>
          <t>Four Operations</t>
        </is>
      </c>
      <c r="C41" s="13" t="inlineStr">
        <is>
          <t>Dividing by Multi-Digit Numbers [MF3.12]</t>
        </is>
      </c>
      <c r="D41" s="12" t="inlineStr">
        <is>
          <t>This nugget contains questions on dividing by multi-digit numbers (3 and 4) where there are no remainders.</t>
        </is>
      </c>
      <c r="E41" s="12" t="inlineStr">
        <is>
          <t>5772d8bc-c004-464d-a210-0e2c1b9f9a3d</t>
        </is>
      </c>
    </row>
    <row r="42" ht="45" customHeight="1">
      <c r="A42" s="12" t="inlineStr">
        <is>
          <t>Number</t>
        </is>
      </c>
      <c r="B42" s="12" t="inlineStr">
        <is>
          <t>Four Operations</t>
        </is>
      </c>
      <c r="C42" s="13" t="inlineStr">
        <is>
          <t>Multiplication and Division: Worded Questions [MF3.13]</t>
        </is>
      </c>
      <c r="D42" s="12" t="inlineStr">
        <is>
          <t>This nugget contains worded questions on multiplication and division that vary in levels of difficulty, including some harder questions with more digits.</t>
        </is>
      </c>
      <c r="E42" s="12" t="inlineStr">
        <is>
          <t>b3ea5e31-85fc-4e79-9ba7-522bdfe98d92</t>
        </is>
      </c>
    </row>
    <row r="43" ht="45" customHeight="1">
      <c r="A43" s="12" t="inlineStr">
        <is>
          <t>Number</t>
        </is>
      </c>
      <c r="B43" s="12" t="inlineStr">
        <is>
          <t>Four Operations</t>
        </is>
      </c>
      <c r="C43" s="13" t="inlineStr">
        <is>
          <t>Mixed Operations: Worded Questions [MF3.20]</t>
        </is>
      </c>
      <c r="D43" s="12" t="inlineStr">
        <is>
          <t>This nugget covers questions using a combination of the four operations to answer worded questions.</t>
        </is>
      </c>
      <c r="E43" s="12" t="inlineStr">
        <is>
          <t>28db196c-a81d-4fe3-a25c-ab1a9fe010c8</t>
        </is>
      </c>
    </row>
    <row r="44" ht="45" customHeight="1">
      <c r="A44" s="12" t="inlineStr">
        <is>
          <t>Number</t>
        </is>
      </c>
      <c r="B44" s="12" t="inlineStr">
        <is>
          <t>Four Operations</t>
        </is>
      </c>
      <c r="C44" s="13" t="inlineStr">
        <is>
          <t>Long Division [MF3.19]</t>
        </is>
      </c>
      <c r="D44" s="12" t="inlineStr">
        <is>
          <t xml:space="preserve">This nugget contains questions on long division where there are answers given in varying forms such as integer, fraction, remainder and decimal. </t>
        </is>
      </c>
      <c r="E44" s="12" t="inlineStr">
        <is>
          <t>dc794e52-8d87-43cb-bdef-ecdef9f4ea06</t>
        </is>
      </c>
    </row>
    <row r="45" ht="45" customHeight="1">
      <c r="A45" s="12" t="inlineStr">
        <is>
          <t>Number</t>
        </is>
      </c>
      <c r="B45" s="12" t="inlineStr">
        <is>
          <t>Negative Numbers</t>
        </is>
      </c>
      <c r="C45" s="13" t="inlineStr">
        <is>
          <t>Diagnostic: Negative Numbers [MF00.04]</t>
        </is>
      </c>
      <c r="D45" s="12" t="inlineStr">
        <is>
          <t>This is a short diagnostic with questions on the topic of Negative Numbers.</t>
        </is>
      </c>
      <c r="E45" s="12" t="inlineStr">
        <is>
          <t>e4c136c2-ab97-4186-a729-373101bf9bdc</t>
        </is>
      </c>
    </row>
    <row r="46" ht="45" customHeight="1">
      <c r="A46" s="12" t="inlineStr">
        <is>
          <t>Number</t>
        </is>
      </c>
      <c r="B46" s="12" t="inlineStr">
        <is>
          <t>Negative Numbers</t>
        </is>
      </c>
      <c r="C46" s="13" t="inlineStr">
        <is>
          <t>Negative Numbers [MF2.14]</t>
        </is>
      </c>
      <c r="D46" s="12" t="inlineStr">
        <is>
          <t>A nugget on negative numbers and subtraction.</t>
        </is>
      </c>
      <c r="E46" s="12" t="inlineStr">
        <is>
          <t>49e3c950-9e09-4344-ab0f-d07c4af5cf45</t>
        </is>
      </c>
    </row>
    <row r="47" ht="45" customHeight="1">
      <c r="A47" s="12" t="inlineStr">
        <is>
          <t>Number</t>
        </is>
      </c>
      <c r="B47" s="12" t="inlineStr">
        <is>
          <t>Negative Numbers</t>
        </is>
      </c>
      <c r="C47" s="13" t="inlineStr">
        <is>
          <t>Symmetrical Subtraction [MF2.04]</t>
        </is>
      </c>
      <c r="D47" s="12" t="inlineStr">
        <is>
          <t>This nugget contains questions on the symmetry of subtraction with 1 digit and 2 digit calculations.</t>
        </is>
      </c>
      <c r="E47" s="12" t="inlineStr">
        <is>
          <t>314ebf2b-1cce-4cb7-a2d8-ee8000b6770e</t>
        </is>
      </c>
    </row>
    <row r="48" ht="45" customHeight="1">
      <c r="A48" s="12" t="inlineStr">
        <is>
          <t>Number</t>
        </is>
      </c>
      <c r="B48" s="12" t="inlineStr">
        <is>
          <t>Negative Numbers</t>
        </is>
      </c>
      <c r="C48" s="13" t="inlineStr">
        <is>
          <t>Zero Pairs [MF2.16]</t>
        </is>
      </c>
      <c r="D48" s="12" t="inlineStr">
        <is>
          <t>This nugget covers using +1 and -1 counters to form zero pairs to aid addition and subtraction calculations with negatives.</t>
        </is>
      </c>
      <c r="E48" s="12" t="inlineStr">
        <is>
          <t>fab110bd-fec8-489b-bb55-5cc293f6aca7</t>
        </is>
      </c>
    </row>
    <row r="49" ht="45" customHeight="1">
      <c r="A49" s="12" t="inlineStr">
        <is>
          <t>Number</t>
        </is>
      </c>
      <c r="B49" s="12" t="inlineStr">
        <is>
          <t>Negative Numbers</t>
        </is>
      </c>
      <c r="C49" s="13" t="inlineStr">
        <is>
          <t>Adding Negatives [MF2.05]</t>
        </is>
      </c>
      <c r="D49" s="12" t="inlineStr">
        <is>
          <t>This nugget contains questions on adding negative numbers where there are multi-step calculations and worded questions.</t>
        </is>
      </c>
      <c r="E49" s="12" t="inlineStr">
        <is>
          <t>72186798-8bcd-4272-b8af-5ceadebe8e45</t>
        </is>
      </c>
    </row>
    <row r="50" ht="45" customHeight="1">
      <c r="A50" s="12" t="inlineStr">
        <is>
          <t>Number</t>
        </is>
      </c>
      <c r="B50" s="12" t="inlineStr">
        <is>
          <t>Negative Numbers</t>
        </is>
      </c>
      <c r="C50" s="13" t="inlineStr">
        <is>
          <t>Subtracting Negatives [MF2.06]</t>
        </is>
      </c>
      <c r="D50" s="12" t="inlineStr">
        <is>
          <t>This nugget contains questions on subtracting negative numbers where there are multi-step calculations and worded questions.</t>
        </is>
      </c>
      <c r="E50" s="12" t="inlineStr">
        <is>
          <t>d65e647d-e4d5-4806-82df-f1462fc87181</t>
        </is>
      </c>
    </row>
    <row r="51" ht="45" customHeight="1">
      <c r="A51" s="12" t="inlineStr">
        <is>
          <t>Number</t>
        </is>
      </c>
      <c r="B51" s="12" t="inlineStr">
        <is>
          <t>Negative Numbers</t>
        </is>
      </c>
      <c r="C51" s="13" t="inlineStr">
        <is>
          <t>Negatives and Positives [MF2.15]</t>
        </is>
      </c>
      <c r="D51" s="12" t="inlineStr">
        <is>
          <t>A nugget on applying the four operations to positive and negative numbers.</t>
        </is>
      </c>
      <c r="E51" s="12" t="inlineStr">
        <is>
          <t>dc2fce10-6889-4dba-a12a-2e44f05ce86b</t>
        </is>
      </c>
    </row>
    <row r="52" ht="45" customHeight="1">
      <c r="A52" s="12" t="inlineStr">
        <is>
          <t>Number</t>
        </is>
      </c>
      <c r="B52" s="12" t="inlineStr">
        <is>
          <t>Negative Numbers</t>
        </is>
      </c>
      <c r="C52" s="13" t="inlineStr">
        <is>
          <t>Ordering Negatives [MF2.10]</t>
        </is>
      </c>
      <c r="D52" s="12" t="inlineStr">
        <is>
          <t>A nugget on ordering negative integers</t>
        </is>
      </c>
      <c r="E52" s="12" t="inlineStr">
        <is>
          <t>23f65c13-2e56-4c12-8f26-9d28a6b4982d</t>
        </is>
      </c>
    </row>
    <row r="53" ht="45" customHeight="1">
      <c r="A53" s="12" t="inlineStr">
        <is>
          <t>Number</t>
        </is>
      </c>
      <c r="B53" s="12" t="inlineStr">
        <is>
          <t>Negative Numbers</t>
        </is>
      </c>
      <c r="C53" s="13" t="inlineStr">
        <is>
          <t>Multiplying Negatives [MF3.04]</t>
        </is>
      </c>
      <c r="D53" s="12" t="inlineStr">
        <is>
          <t>This nugget contains questions on multiplying negative numbers with both positive and negative numbers. It includes caclulations multiplying 3 numbers together.</t>
        </is>
      </c>
      <c r="E53" s="12" t="inlineStr">
        <is>
          <t>21266966-e19c-4372-a095-6c213d439533</t>
        </is>
      </c>
    </row>
    <row r="54" ht="45" customHeight="1">
      <c r="A54" s="12" t="inlineStr">
        <is>
          <t>Number</t>
        </is>
      </c>
      <c r="B54" s="12" t="inlineStr">
        <is>
          <t>Negative Numbers</t>
        </is>
      </c>
      <c r="C54" s="13" t="inlineStr">
        <is>
          <t>Dividing Negatives [MF3.05]</t>
        </is>
      </c>
      <c r="D54" s="12" t="inlineStr">
        <is>
          <t>This nugget contains questions on dividing negative numbers with both positive and negative numbers. It includes caclulations on dividing 3 numbers.</t>
        </is>
      </c>
      <c r="E54" s="12" t="inlineStr">
        <is>
          <t>f53ef1db-8fe7-4f2c-b2b9-5634f64739cc</t>
        </is>
      </c>
    </row>
    <row r="55" ht="45" customHeight="1">
      <c r="A55" s="12" t="inlineStr">
        <is>
          <t>Number</t>
        </is>
      </c>
      <c r="B55" s="12" t="inlineStr">
        <is>
          <t>Negative Numbers</t>
        </is>
      </c>
      <c r="C55" s="13" t="inlineStr">
        <is>
          <t>Multiplying and Dividing with Negatives [MF3.06]</t>
        </is>
      </c>
      <c r="D55" s="12" t="inlineStr">
        <is>
          <t>A nugget on how to multiply and divide with negatives.</t>
        </is>
      </c>
      <c r="E55" s="12" t="inlineStr">
        <is>
          <t>5a25dcfb-d9b3-4497-9866-3ea0e781722e</t>
        </is>
      </c>
    </row>
    <row r="56" ht="45" customHeight="1">
      <c r="A56" s="12" t="inlineStr">
        <is>
          <t>Number</t>
        </is>
      </c>
      <c r="B56" s="12" t="inlineStr">
        <is>
          <t>BIDMAS and Using a Calculator</t>
        </is>
      </c>
      <c r="C56" s="13" t="inlineStr">
        <is>
          <t>Diagnostic: BIDMAS and Using a Calculator [MF00.06]</t>
        </is>
      </c>
      <c r="D56" s="12" t="inlineStr">
        <is>
          <t>This is a short diagnostic with questions on the topic of BIDMAS and Using a Calculator.</t>
        </is>
      </c>
      <c r="E56" s="12" t="inlineStr">
        <is>
          <t>454e1d51-7e1c-41bf-aa29-ed876525a0be</t>
        </is>
      </c>
    </row>
    <row r="57" ht="45" customHeight="1">
      <c r="A57" s="12" t="inlineStr">
        <is>
          <t>Number</t>
        </is>
      </c>
      <c r="B57" s="12" t="inlineStr">
        <is>
          <t>BIDMAS and Using a Calculator</t>
        </is>
      </c>
      <c r="C57" s="13" t="inlineStr">
        <is>
          <t>BIDMAS Introduction [MF3.14]</t>
        </is>
      </c>
      <c r="D57" s="12" t="inlineStr">
        <is>
          <t>A nugget introducing the basics of BIDMAS.</t>
        </is>
      </c>
      <c r="E57" s="12" t="inlineStr">
        <is>
          <t>f78e1525-aac5-4a59-bb89-a89c2ca29bca</t>
        </is>
      </c>
    </row>
    <row r="58" ht="45" customHeight="1">
      <c r="A58" s="12" t="inlineStr">
        <is>
          <t>Number</t>
        </is>
      </c>
      <c r="B58" s="12" t="inlineStr">
        <is>
          <t>BIDMAS and Using a Calculator</t>
        </is>
      </c>
      <c r="C58" s="13" t="inlineStr">
        <is>
          <t>BIDMAS Intermediate [MF3.15]</t>
        </is>
      </c>
      <c r="D58" s="12" t="inlineStr">
        <is>
          <t>A nugget on how to answer more difficult BIDMAS questions.</t>
        </is>
      </c>
      <c r="E58" s="12" t="inlineStr">
        <is>
          <t>a4eb818a-c8e8-4a20-8e64-1e22319e042d</t>
        </is>
      </c>
    </row>
    <row r="59" ht="45" customHeight="1">
      <c r="A59" s="12" t="inlineStr">
        <is>
          <t>Number</t>
        </is>
      </c>
      <c r="B59" s="12" t="inlineStr">
        <is>
          <t>BIDMAS and Using a Calculator</t>
        </is>
      </c>
      <c r="C59" s="13" t="inlineStr">
        <is>
          <t>BIDMAS Advanced [MF3.16]</t>
        </is>
      </c>
      <c r="D59" s="12" t="inlineStr">
        <is>
          <t>A nugget on the most difficult concepts in BIDMAS.</t>
        </is>
      </c>
      <c r="E59" s="12" t="inlineStr">
        <is>
          <t>85fd3a0c-5e25-4d3e-9c96-37b52917f0fc</t>
        </is>
      </c>
    </row>
    <row r="60" ht="45" customHeight="1">
      <c r="A60" s="12" t="inlineStr">
        <is>
          <t>Number</t>
        </is>
      </c>
      <c r="B60" s="12" t="inlineStr">
        <is>
          <t>BIDMAS and Using a Calculator</t>
        </is>
      </c>
      <c r="C60" s="13" t="inlineStr">
        <is>
          <t>Using a Scientific Calculator 1: Powers and Roots of a Single Number [MF3.17]</t>
        </is>
      </c>
      <c r="D60" s="12" t="inlineStr">
        <is>
          <t>This nugget contains questions on using a scientific calculator, working with different operations such as powers, roots and fractions. It is based on the Casio calculator fx-83 PLUS.</t>
        </is>
      </c>
      <c r="E60" s="12" t="inlineStr">
        <is>
          <t>b2e98397-2e78-4f11-a73d-8d2c13677f8c</t>
        </is>
      </c>
    </row>
    <row r="61" ht="45" customHeight="1">
      <c r="A61" s="12" t="inlineStr">
        <is>
          <t>Number</t>
        </is>
      </c>
      <c r="B61" s="12" t="inlineStr">
        <is>
          <t>BIDMAS and Using a Calculator</t>
        </is>
      </c>
      <c r="C61" s="13" t="inlineStr">
        <is>
          <t>Using a Calculator 2: Multiple Numbers [MF3.18]</t>
        </is>
      </c>
      <c r="D61" s="12" t="inlineStr">
        <is>
          <t>This nugget contains questions on using a scientific calculator, working with different calculations that have brackets, powers, roots and fractions. It is based on the Casio calculator fx-83 PLUS.</t>
        </is>
      </c>
      <c r="E61" s="12" t="inlineStr">
        <is>
          <t>a768bd32-b74a-4391-9be2-8f711b214912</t>
        </is>
      </c>
    </row>
    <row r="62" ht="45" customHeight="1">
      <c r="A62" s="12" t="inlineStr">
        <is>
          <t>Number</t>
        </is>
      </c>
      <c r="B62" s="12" t="inlineStr">
        <is>
          <t>Rounding and Estimating</t>
        </is>
      </c>
      <c r="C62" s="13" t="inlineStr">
        <is>
          <t>Diagnostic: Rounding and Estimating [MF00.72]</t>
        </is>
      </c>
      <c r="D62" s="12" t="inlineStr">
        <is>
          <t>This is a short diagnostic with questions on the topic of Rounding and Estimating.</t>
        </is>
      </c>
      <c r="E62" s="12" t="inlineStr">
        <is>
          <t>bd1b75c3-2539-4c2c-99cf-89439b0465a8</t>
        </is>
      </c>
    </row>
    <row r="63" ht="45" customHeight="1">
      <c r="A63" s="12" t="inlineStr">
        <is>
          <t>Number</t>
        </is>
      </c>
      <c r="B63" s="12" t="inlineStr">
        <is>
          <t>Rounding and Estimating</t>
        </is>
      </c>
      <c r="C63" s="13" t="inlineStr">
        <is>
          <t>Rounding to the nearest 10, 100 and 1000 [MF2.13]</t>
        </is>
      </c>
      <c r="D63" s="12" t="inlineStr">
        <is>
          <t>This nugget contains questions on rounding numbers to the nearest 10, 100 and 1000. The numbers increase in digits and include questions on rounding with 4, 5 and 6 digits.</t>
        </is>
      </c>
      <c r="E63" s="12" t="inlineStr">
        <is>
          <t>12e060a1-978c-416d-b2d0-a77a57b51f2a</t>
        </is>
      </c>
    </row>
    <row r="64" ht="45" customHeight="1">
      <c r="A64" s="12" t="inlineStr">
        <is>
          <t>Number</t>
        </is>
      </c>
      <c r="B64" s="12" t="inlineStr">
        <is>
          <t>Rounding and Estimating</t>
        </is>
      </c>
      <c r="C64" s="13" t="inlineStr">
        <is>
          <t>Rounding to the Nearest Whole Number [MF9.01]</t>
        </is>
      </c>
      <c r="D64" s="12" t="inlineStr">
        <is>
          <t>This nugget contains questions on rounding numbers to the nearest whole numbers. It also includes basic calculations where the answer is rounded to the nearest whole number.</t>
        </is>
      </c>
      <c r="E64" s="12" t="inlineStr">
        <is>
          <t>30556b27-b89e-4550-b751-1b91ab465e07</t>
        </is>
      </c>
    </row>
    <row r="65" ht="45" customHeight="1">
      <c r="A65" s="12" t="inlineStr">
        <is>
          <t>Number</t>
        </is>
      </c>
      <c r="B65" s="12" t="inlineStr">
        <is>
          <t>Rounding and Estimating</t>
        </is>
      </c>
      <c r="C65" s="13" t="inlineStr">
        <is>
          <t>Rounding to 1 Decimal Place [MF9.02]</t>
        </is>
      </c>
      <c r="D65" s="12" t="inlineStr">
        <is>
          <t>This nugget contains questions on rounding numbers to one decimal place. It also includes basic calculations where the answer is rounded to one decimal place.</t>
        </is>
      </c>
      <c r="E65" s="12" t="inlineStr">
        <is>
          <t>5702321e-200b-42fa-be1d-f9ba43c4869a</t>
        </is>
      </c>
    </row>
    <row r="66" ht="45" customHeight="1">
      <c r="A66" s="12" t="inlineStr">
        <is>
          <t>Number</t>
        </is>
      </c>
      <c r="B66" s="12" t="inlineStr">
        <is>
          <t>Rounding and Estimating</t>
        </is>
      </c>
      <c r="C66" s="13" t="inlineStr">
        <is>
          <t>Rounding to 2 Decimal Places [MF9.03]</t>
        </is>
      </c>
      <c r="D66" s="12" t="inlineStr">
        <is>
          <t>This nugget contains questions on rounding numbers to two decimal places. It also includes basic calculations where the answer is rounded to two decimal places.</t>
        </is>
      </c>
      <c r="E66" s="12" t="inlineStr">
        <is>
          <t>619e1e76-e06b-444f-a416-692888495116</t>
        </is>
      </c>
    </row>
    <row r="67" ht="45" customHeight="1">
      <c r="A67" s="12" t="inlineStr">
        <is>
          <t>Number</t>
        </is>
      </c>
      <c r="B67" s="12" t="inlineStr">
        <is>
          <t>Rounding and Estimating</t>
        </is>
      </c>
      <c r="C67" s="13" t="inlineStr">
        <is>
          <t>Rounding to Mixed Decimal Places [MF9.04]</t>
        </is>
      </c>
      <c r="D67" s="12" t="inlineStr">
        <is>
          <t>This nugget contains questions on rounding numbers to a different number of decimal places, including 1, 2, 3 and 4. It also includes basic calculations where the answer is rounded to a different number of decimal places.</t>
        </is>
      </c>
      <c r="E67" s="12" t="inlineStr">
        <is>
          <t>e0054af6-70c1-44d5-936b-badba2269c30</t>
        </is>
      </c>
    </row>
    <row r="68" ht="45" customHeight="1">
      <c r="A68" s="12" t="inlineStr">
        <is>
          <t>Number</t>
        </is>
      </c>
      <c r="B68" s="12" t="inlineStr">
        <is>
          <t>Rounding and Estimating</t>
        </is>
      </c>
      <c r="C68" s="13" t="inlineStr">
        <is>
          <t>Rounding to 1 Significant Figure [MF9.05]</t>
        </is>
      </c>
      <c r="D68" s="12" t="inlineStr">
        <is>
          <t>This nugget contains questions on rounding numbers to one significant figure. It also includes basic calculations where the answer is rounded to one significant figure.</t>
        </is>
      </c>
      <c r="E68" s="12" t="inlineStr">
        <is>
          <t>c9cb2f08-3ea2-43cc-a2db-697e46eddc87</t>
        </is>
      </c>
    </row>
    <row r="69" ht="45" customHeight="1">
      <c r="A69" s="12" t="inlineStr">
        <is>
          <t>Number</t>
        </is>
      </c>
      <c r="B69" s="12" t="inlineStr">
        <is>
          <t>Rounding and Estimating</t>
        </is>
      </c>
      <c r="C69" s="13" t="inlineStr">
        <is>
          <t>Rounding to 2 Significant Figures [MF9.06]</t>
        </is>
      </c>
      <c r="D69" s="12" t="inlineStr">
        <is>
          <t>This nugget contains questions on rounding numbers to two significant figures. It also includes basic calculations where the answer is rounded to two significant figures.</t>
        </is>
      </c>
      <c r="E69" s="12" t="inlineStr">
        <is>
          <t>6d520538-99bf-4816-a3c8-b045ff605fe5</t>
        </is>
      </c>
    </row>
    <row r="70" ht="45" customHeight="1">
      <c r="A70" s="12" t="inlineStr">
        <is>
          <t>Number</t>
        </is>
      </c>
      <c r="B70" s="12" t="inlineStr">
        <is>
          <t>Rounding and Estimating</t>
        </is>
      </c>
      <c r="C70" s="13" t="inlineStr">
        <is>
          <t>Rounding to 3 Significant Figures [MF9.07]</t>
        </is>
      </c>
      <c r="D70" s="12" t="inlineStr">
        <is>
          <t>This nugget contains questions on rounding numbers to three significant figures. It also includes basic calculations where the answer is rounded to three significant figures.</t>
        </is>
      </c>
      <c r="E70" s="12" t="inlineStr">
        <is>
          <t>e3c7d160-9504-4ec2-bdc3-eb87dca09f12</t>
        </is>
      </c>
    </row>
    <row r="71" ht="45" customHeight="1">
      <c r="A71" s="12" t="inlineStr">
        <is>
          <t>Number</t>
        </is>
      </c>
      <c r="B71" s="12" t="inlineStr">
        <is>
          <t>Rounding and Estimating</t>
        </is>
      </c>
      <c r="C71" s="13" t="inlineStr">
        <is>
          <t>Rounding to Mixed Significant Figures [MF9.08]</t>
        </is>
      </c>
      <c r="D71" s="12" t="inlineStr">
        <is>
          <t>This nugget contains questions on rounding numbers to a different number of significant figures, including 1, 2, 3 and 4. It also includes basic calculations where the answer is rounded to a different number of significant figures.</t>
        </is>
      </c>
      <c r="E71" s="12" t="inlineStr">
        <is>
          <t>90e46c57-90f1-43ab-bd24-03224cc687c0</t>
        </is>
      </c>
    </row>
    <row r="72" ht="45" customHeight="1">
      <c r="A72" s="12" t="inlineStr">
        <is>
          <t>Number</t>
        </is>
      </c>
      <c r="B72" s="12" t="inlineStr">
        <is>
          <t>Rounding and Estimating</t>
        </is>
      </c>
      <c r="C72" s="13" t="inlineStr">
        <is>
          <t>Mixed Rounding [MF9.09]</t>
        </is>
      </c>
      <c r="D72" s="12" t="inlineStr">
        <is>
          <t xml:space="preserve">This nugget contains questions on mixed rounding problems with decimal places and significant figures. It also contains calculator questions that include fractions, powers and roots. </t>
        </is>
      </c>
      <c r="E72" s="12" t="inlineStr">
        <is>
          <t>0ac916f6-da30-4156-a32e-b31b03d1392d</t>
        </is>
      </c>
    </row>
    <row r="73" ht="45" customHeight="1">
      <c r="A73" s="12" t="inlineStr">
        <is>
          <t>Number</t>
        </is>
      </c>
      <c r="B73" s="12" t="inlineStr">
        <is>
          <t>Rounding and Estimating</t>
        </is>
      </c>
      <c r="C73" s="13" t="inlineStr">
        <is>
          <t>Rounding to Appropriate Degrees of Accuracy [MF9.10]</t>
        </is>
      </c>
      <c r="D73" s="12" t="inlineStr">
        <is>
          <t xml:space="preserve">This nugget contains questions on rounding to an appropriate degree of accuracy based on the question and answer. It also contains calculator questions that include fractions, powers and roots. </t>
        </is>
      </c>
      <c r="E73" s="12" t="inlineStr">
        <is>
          <t>636a39f0-03b2-4f9d-8163-ea55d78a1030</t>
        </is>
      </c>
    </row>
    <row r="74" ht="45" customHeight="1">
      <c r="A74" s="12" t="inlineStr">
        <is>
          <t>Number</t>
        </is>
      </c>
      <c r="B74" s="12" t="inlineStr">
        <is>
          <t>Rounding and Estimating</t>
        </is>
      </c>
      <c r="C74" s="13" t="inlineStr">
        <is>
          <t>Introduction to Estimation [MF9.11]</t>
        </is>
      </c>
      <c r="D74" s="12" t="inlineStr">
        <is>
          <t>This nugget is an introduction to estimation that includes rounding to one significant figure. The questions are basic non-calculator questions.</t>
        </is>
      </c>
      <c r="E74" s="12" t="inlineStr">
        <is>
          <t>ad7a664e-44b2-47ea-9b2d-1159922b5eac</t>
        </is>
      </c>
    </row>
    <row r="75" ht="45" customHeight="1">
      <c r="A75" s="12" t="inlineStr">
        <is>
          <t>Number</t>
        </is>
      </c>
      <c r="B75" s="12" t="inlineStr">
        <is>
          <t>Rounding and Estimating</t>
        </is>
      </c>
      <c r="C75" s="13" t="inlineStr">
        <is>
          <t>Estimation [MF9.12]</t>
        </is>
      </c>
      <c r="D75" s="12" t="inlineStr">
        <is>
          <t xml:space="preserve">This nugget contains questions on estimation where values are rounded to one significant figure. The questions are non-calculator and include powers, fractions and roots with some worded problems as well. </t>
        </is>
      </c>
      <c r="E75" s="12" t="inlineStr">
        <is>
          <t>a0e44be5-8eb7-4244-9697-e6bcb5d28e63</t>
        </is>
      </c>
    </row>
    <row r="76" ht="45" customHeight="1">
      <c r="A76" s="12" t="inlineStr">
        <is>
          <t>Number</t>
        </is>
      </c>
      <c r="B76" s="12" t="inlineStr">
        <is>
          <t>Bounds</t>
        </is>
      </c>
      <c r="C76" s="13" t="inlineStr">
        <is>
          <t>Diagnostic: Bounds [MF00.15]</t>
        </is>
      </c>
      <c r="D76" s="12" t="inlineStr">
        <is>
          <t>This is a short diagnostic with questions on the topic of Bounds 1.</t>
        </is>
      </c>
      <c r="E76" s="12" t="inlineStr">
        <is>
          <t>962350d7-0e5a-4ae0-aa00-b95a8ace2402</t>
        </is>
      </c>
    </row>
    <row r="77" ht="45" customHeight="1">
      <c r="A77" s="12" t="inlineStr">
        <is>
          <t>Number</t>
        </is>
      </c>
      <c r="B77" s="12" t="inlineStr">
        <is>
          <t>Bounds</t>
        </is>
      </c>
      <c r="C77" s="13" t="inlineStr">
        <is>
          <t>Bounds 1: Introduction [MF9.13]</t>
        </is>
      </c>
      <c r="D77" s="12" t="inlineStr">
        <is>
          <t xml:space="preserve">This nugget is an introduction to bounds where numbers are rounded to the nearest whole, 10s, 100s and 1000s. </t>
        </is>
      </c>
      <c r="E77" s="12" t="inlineStr">
        <is>
          <t>4b0abbed-a35a-42df-9f4e-ee299a43d777</t>
        </is>
      </c>
    </row>
    <row r="78" ht="45" customHeight="1">
      <c r="A78" s="12" t="inlineStr">
        <is>
          <t>Number</t>
        </is>
      </c>
      <c r="B78" s="12" t="inlineStr">
        <is>
          <t>Bounds</t>
        </is>
      </c>
      <c r="C78" s="13" t="inlineStr">
        <is>
          <t>Bounds 2: Simple Calculation [MF9.14]</t>
        </is>
      </c>
      <c r="D78" s="12" t="inlineStr">
        <is>
          <t>This nugget contains bounds of numbers that are rounded to various degrees. There is a particular focus on decimal places and significant figures.</t>
        </is>
      </c>
      <c r="E78" s="12" t="inlineStr">
        <is>
          <t>43a562f3-8137-4d5d-9b60-171f39d484d7</t>
        </is>
      </c>
    </row>
    <row r="79" ht="45" customHeight="1">
      <c r="A79" s="12" t="inlineStr">
        <is>
          <t>Number</t>
        </is>
      </c>
      <c r="B79" s="12" t="inlineStr">
        <is>
          <t>Bounds</t>
        </is>
      </c>
      <c r="C79" s="13" t="inlineStr">
        <is>
          <t>Bounds 3: Intervals [MF9.15]</t>
        </is>
      </c>
      <c r="D79" s="12" t="inlineStr">
        <is>
          <t>This nugget contains bounds of numbers that are rounded to various degrees. The questions focus on using an error interval to display the answer.</t>
        </is>
      </c>
      <c r="E79" s="12" t="inlineStr">
        <is>
          <t>9fc93c0f-ed26-437a-aa0d-b49f37b30a1e</t>
        </is>
      </c>
    </row>
    <row r="80" ht="45" customHeight="1">
      <c r="A80" s="12" t="inlineStr">
        <is>
          <t>Number</t>
        </is>
      </c>
      <c r="B80" s="12" t="inlineStr">
        <is>
          <t>Factors, Multiples and Primes</t>
        </is>
      </c>
      <c r="C80" s="13" t="inlineStr">
        <is>
          <t>Diagnostic: Factors, Multiples and Primes [MF00.11]</t>
        </is>
      </c>
      <c r="D80" s="12" t="inlineStr">
        <is>
          <t>This is a short diagnostic with questions on the topic of Factors, Multiples and Primes.</t>
        </is>
      </c>
      <c r="E80" s="12" t="inlineStr">
        <is>
          <t>8d4838a1-d777-4ad4-8a31-42ee46a8bcc4</t>
        </is>
      </c>
    </row>
    <row r="81" ht="45" customHeight="1">
      <c r="A81" s="12" t="inlineStr">
        <is>
          <t>Number</t>
        </is>
      </c>
      <c r="B81" s="12" t="inlineStr">
        <is>
          <t>Factors, Multiples and Primes</t>
        </is>
      </c>
      <c r="C81" s="13" t="inlineStr">
        <is>
          <t>Primes [MF5.03]</t>
        </is>
      </c>
      <c r="D81" s="12" t="inlineStr">
        <is>
          <t>This nugget contains defining and remembering prime numbers - the prime numbers up until 100 are mentioned. It also investigates conjectures with prime numbers.</t>
        </is>
      </c>
      <c r="E81" s="12" t="inlineStr">
        <is>
          <t>2e051d90-ed3e-421e-ba37-cdf035c7cbaf</t>
        </is>
      </c>
    </row>
    <row r="82" ht="45" customHeight="1">
      <c r="A82" s="12" t="inlineStr">
        <is>
          <t>Number</t>
        </is>
      </c>
      <c r="B82" s="12" t="inlineStr">
        <is>
          <t>Factors, Multiples and Primes</t>
        </is>
      </c>
      <c r="C82" s="13" t="inlineStr">
        <is>
          <t>Multiples [MF5.04]</t>
        </is>
      </c>
      <c r="D82" s="12" t="inlineStr">
        <is>
          <t xml:space="preserve">This nugget contains defining multiples and common multiples. The questions focus on what makes a multiple and what doesn't, also common multiples between different times tables. </t>
        </is>
      </c>
      <c r="E82" s="12" t="inlineStr">
        <is>
          <t>16eeedcf-08c1-44dd-93e5-66b9d6084c47</t>
        </is>
      </c>
    </row>
    <row r="83" ht="45" customHeight="1">
      <c r="A83" s="12" t="inlineStr">
        <is>
          <t>Number</t>
        </is>
      </c>
      <c r="B83" s="12" t="inlineStr">
        <is>
          <t>Factors, Multiples and Primes</t>
        </is>
      </c>
      <c r="C83" s="13" t="inlineStr">
        <is>
          <t>Factors [MF5.05]</t>
        </is>
      </c>
      <c r="D83" s="12" t="inlineStr">
        <is>
          <t xml:space="preserve">This nugget contains defining factors and common factors. The questions focus on what makes a factor and what doesn't, also common factors between different numbers. </t>
        </is>
      </c>
      <c r="E83" s="12" t="inlineStr">
        <is>
          <t>e24ea50f-bdb4-4d3a-a7e1-34922ca6b04a</t>
        </is>
      </c>
    </row>
    <row r="84" ht="45" customHeight="1">
      <c r="A84" s="12" t="inlineStr">
        <is>
          <t>Number</t>
        </is>
      </c>
      <c r="B84" s="12" t="inlineStr">
        <is>
          <t>Factors, Multiples and Primes</t>
        </is>
      </c>
      <c r="C84" s="13" t="inlineStr">
        <is>
          <t>Multiples and Factors [MF5.06]</t>
        </is>
      </c>
      <c r="D84" s="12" t="inlineStr">
        <is>
          <t>This nugget contains questions on the difference between multiples and factors. It also includes common multiples and common factors.</t>
        </is>
      </c>
      <c r="E84" s="12" t="inlineStr">
        <is>
          <t>00839acd-30ae-4ac1-b103-d92d20587a22</t>
        </is>
      </c>
    </row>
    <row r="85" ht="45" customHeight="1">
      <c r="A85" s="12" t="inlineStr">
        <is>
          <t>Number</t>
        </is>
      </c>
      <c r="B85" s="12" t="inlineStr">
        <is>
          <t>Factors, Multiples and Primes</t>
        </is>
      </c>
      <c r="C85" s="13" t="inlineStr">
        <is>
          <t>Diagnostic: LCM and HCF [MF00.12]</t>
        </is>
      </c>
      <c r="D85" s="12" t="inlineStr">
        <is>
          <t>This is a short diagnostic with questions on the topic of LCM and HCF 1.</t>
        </is>
      </c>
      <c r="E85" s="12" t="inlineStr">
        <is>
          <t>c4806e2e-2742-401b-b651-3d59862835e0</t>
        </is>
      </c>
    </row>
    <row r="86" ht="45" customHeight="1">
      <c r="A86" s="12" t="inlineStr">
        <is>
          <t>Number</t>
        </is>
      </c>
      <c r="B86" s="12" t="inlineStr">
        <is>
          <t>Factors, Multiples and Primes</t>
        </is>
      </c>
      <c r="C86" s="13" t="inlineStr">
        <is>
          <t>Common Factors [MF5.21]</t>
        </is>
      </c>
      <c r="D86" s="12" t="inlineStr">
        <is>
          <t xml:space="preserve">This nugget shows how to find the common factors of two numbers by writing out the factor pairs of each number and then identifying any numbers common to both lists. </t>
        </is>
      </c>
      <c r="E86" s="12" t="inlineStr">
        <is>
          <t>010b036f-50ae-41d3-8bdd-8ca1e7972268</t>
        </is>
      </c>
    </row>
    <row r="87" ht="45" customHeight="1">
      <c r="A87" s="12" t="inlineStr">
        <is>
          <t>Number</t>
        </is>
      </c>
      <c r="B87" s="12" t="inlineStr">
        <is>
          <t>Factors, Multiples and Primes</t>
        </is>
      </c>
      <c r="C87" s="13" t="inlineStr">
        <is>
          <t>Common Multiples [MF5.22]</t>
        </is>
      </c>
      <c r="D87" s="12" t="inlineStr">
        <is>
          <t xml:space="preserve">This nugget shows how to find common multiples of two numbers by writing out the multiples (times tables) of each number and then identifying any numbers common to both lists. </t>
        </is>
      </c>
      <c r="E87" s="12" t="inlineStr">
        <is>
          <t>f4e270a4-3eeb-4431-afe0-ea00d572ec6c</t>
        </is>
      </c>
    </row>
    <row r="88" ht="45" customHeight="1">
      <c r="A88" s="12" t="inlineStr">
        <is>
          <t>Number</t>
        </is>
      </c>
      <c r="B88" s="12" t="inlineStr">
        <is>
          <t>Factors, Multiples and Primes</t>
        </is>
      </c>
      <c r="C88" s="13" t="inlineStr">
        <is>
          <t>Lowest Common Multiple - Listing Technique [MF5.07]</t>
        </is>
      </c>
      <c r="D88" s="12" t="inlineStr">
        <is>
          <t>This nugget contains finding the Lowest Common Multiple (LCM) by listing multiples. The questions include finding the lowest common multiples with up to three different numbers.</t>
        </is>
      </c>
      <c r="E88" s="12" t="inlineStr">
        <is>
          <t>cba45775-17ab-47f4-9bc7-c61f36fdb212</t>
        </is>
      </c>
    </row>
    <row r="89" ht="45" customHeight="1">
      <c r="A89" s="12" t="inlineStr">
        <is>
          <t>Number</t>
        </is>
      </c>
      <c r="B89" s="12" t="inlineStr">
        <is>
          <t>Factors, Multiples and Primes</t>
        </is>
      </c>
      <c r="C89" s="13" t="inlineStr">
        <is>
          <t>Highest Common Factor - Listing Technique [MF5.08]</t>
        </is>
      </c>
      <c r="D89" s="12" t="inlineStr">
        <is>
          <t>This nugget contains finding the Highest Common Factor (HCF) by listing factors. The questions include finding the highest common factors with up to three different numbers.</t>
        </is>
      </c>
      <c r="E89" s="12" t="inlineStr">
        <is>
          <t>7a8d1639-de85-4ee8-bc4f-8000ffc089fb</t>
        </is>
      </c>
    </row>
    <row r="90" ht="45" customHeight="1">
      <c r="A90" s="12" t="inlineStr">
        <is>
          <t>Number</t>
        </is>
      </c>
      <c r="B90" s="12" t="inlineStr">
        <is>
          <t>Factors, Multiples and Primes</t>
        </is>
      </c>
      <c r="C90" s="13" t="inlineStr">
        <is>
          <t>Prime Factorisation 1: Factor Tree Given [MF5.09]</t>
        </is>
      </c>
      <c r="D90" s="12" t="inlineStr">
        <is>
          <t>This nugget contains questions on Prime Factorisiation where the prime factor tree is given. Questions include writing numbers as a product of prime factors.</t>
        </is>
      </c>
      <c r="E90" s="12" t="inlineStr">
        <is>
          <t>4ab4c67d-d052-4246-8859-bcbe662baacb</t>
        </is>
      </c>
    </row>
    <row r="91" ht="45" customHeight="1">
      <c r="A91" s="12" t="inlineStr">
        <is>
          <t>Number</t>
        </is>
      </c>
      <c r="B91" s="12" t="inlineStr">
        <is>
          <t>Factors, Multiples and Primes</t>
        </is>
      </c>
      <c r="C91" s="13" t="inlineStr">
        <is>
          <t>Prime Factorisation 2 [MF5.10]</t>
        </is>
      </c>
      <c r="D91" s="12" t="inlineStr">
        <is>
          <t>This nugget contains questions on Prime Factorisiation where the prime factor tree is given sometimes. Questions include writing numbers as a product of prime factors.</t>
        </is>
      </c>
      <c r="E91" s="12" t="inlineStr">
        <is>
          <t>b0212acc-0593-4beb-b451-46cd6a497b2e</t>
        </is>
      </c>
    </row>
    <row r="92" ht="45" customHeight="1">
      <c r="A92" s="12" t="inlineStr">
        <is>
          <t>Number</t>
        </is>
      </c>
      <c r="B92" s="12" t="inlineStr">
        <is>
          <t>Factors, Multiples and Primes</t>
        </is>
      </c>
      <c r="C92" s="13" t="inlineStr">
        <is>
          <t>Uses of Prime Factorisation [MF5.11]</t>
        </is>
      </c>
      <c r="D92" s="12" t="inlineStr">
        <is>
          <t>This nugget contains questions on Uses of Prime Factorisiation where the prime factors are used to answer other more complex questions with multiplication and division.</t>
        </is>
      </c>
      <c r="E92" s="12" t="inlineStr">
        <is>
          <t>434ccaa8-c1a5-4b11-b018-ed1ed3cbb720</t>
        </is>
      </c>
    </row>
    <row r="93" ht="45" customHeight="1">
      <c r="A93" s="12" t="inlineStr">
        <is>
          <t>Number</t>
        </is>
      </c>
      <c r="B93" s="12" t="inlineStr">
        <is>
          <t>Factors, Multiples and Primes</t>
        </is>
      </c>
      <c r="C93" s="13" t="inlineStr">
        <is>
          <t>HCF Using Prime Factorisation: Venn Diagrams [MF5.12]</t>
        </is>
      </c>
      <c r="D93" s="12" t="inlineStr">
        <is>
          <t>This nugget contains finding the Highest Common Factor (HCF) using prime factorisation. The questions include finding the highest common factors with Venn diagrams.</t>
        </is>
      </c>
      <c r="E93" s="12" t="inlineStr">
        <is>
          <t>d4ca5642-cb5b-4682-9171-b5caf35fe05c</t>
        </is>
      </c>
    </row>
    <row r="94" ht="45" customHeight="1">
      <c r="A94" s="12" t="inlineStr">
        <is>
          <t>Number</t>
        </is>
      </c>
      <c r="B94" s="12" t="inlineStr">
        <is>
          <t>Factors, Multiples and Primes</t>
        </is>
      </c>
      <c r="C94" s="13" t="inlineStr">
        <is>
          <t>HCF Using Prime Factorisation: Product of Prime Factors [MF5.13]</t>
        </is>
      </c>
      <c r="D94" s="12" t="inlineStr">
        <is>
          <t>This nugget contains finding the Highest Common Factor (HCF) using prime factorisation. The questions include finding the highest common factors where nothing is given.</t>
        </is>
      </c>
      <c r="E94" s="12" t="inlineStr">
        <is>
          <t>52b6c0d6-773e-4ae2-881b-a15f7db71fcf</t>
        </is>
      </c>
    </row>
    <row r="95" ht="45" customHeight="1">
      <c r="A95" s="12" t="inlineStr">
        <is>
          <t>Number</t>
        </is>
      </c>
      <c r="B95" s="12" t="inlineStr">
        <is>
          <t>Factors, Multiples and Primes</t>
        </is>
      </c>
      <c r="C95" s="13" t="inlineStr">
        <is>
          <t>LCM Using Prime Factorisation: Venn Diagrams [MF5.14]</t>
        </is>
      </c>
      <c r="D95" s="12" t="inlineStr">
        <is>
          <t>This nugget contains finding the Lowest Common Multiples (LCM) using prime factorisation. The questions include finding the lowest common multiples with Venn diagrams.</t>
        </is>
      </c>
      <c r="E95" s="12" t="inlineStr">
        <is>
          <t>4cc82f44-6dd6-46c4-9b9b-cbe32f969db4</t>
        </is>
      </c>
    </row>
    <row r="96" ht="45" customHeight="1">
      <c r="A96" s="12" t="inlineStr">
        <is>
          <t>Number</t>
        </is>
      </c>
      <c r="B96" s="12" t="inlineStr">
        <is>
          <t>Factors, Multiples and Primes</t>
        </is>
      </c>
      <c r="C96" s="13" t="inlineStr">
        <is>
          <t>LCM Using Prime Factorisation: Product of Prime Factors [MF5.15]</t>
        </is>
      </c>
      <c r="D96" s="12" t="inlineStr">
        <is>
          <t>This nugget contains finding the Lowest Common Multiples (LCM) using prime factorisation. The questions include finding the lowest common multiples where nothing is given.</t>
        </is>
      </c>
      <c r="E96" s="12" t="inlineStr">
        <is>
          <t>6024bcc3-5c6d-41a2-a085-b731ae412daf</t>
        </is>
      </c>
    </row>
    <row r="97" ht="45" customHeight="1">
      <c r="A97" s="12" t="inlineStr">
        <is>
          <t>Number</t>
        </is>
      </c>
      <c r="B97" s="12" t="inlineStr">
        <is>
          <t>Factors, Multiples and Primes</t>
        </is>
      </c>
      <c r="C97" s="13" t="inlineStr">
        <is>
          <t>HCF and LCM with Prime Factorisation [MF5.16]</t>
        </is>
      </c>
      <c r="D97" s="12" t="inlineStr">
        <is>
          <t>This nugget contains finding the Lowest Common Multiples (LCM) and Highest Common Factors (HCF) using prime factorisation. The questions include finding LCM and HCF with Venn diagrams for different sets of numbers.</t>
        </is>
      </c>
      <c r="E97" s="12" t="inlineStr">
        <is>
          <t>af022aba-314b-4ecc-ac02-9410c295c03a</t>
        </is>
      </c>
    </row>
    <row r="98" ht="45" customHeight="1">
      <c r="A98" s="12" t="inlineStr">
        <is>
          <t>Number</t>
        </is>
      </c>
      <c r="B98" s="12" t="inlineStr">
        <is>
          <t>Powers, Roots and Index Laws</t>
        </is>
      </c>
      <c r="C98" s="13" t="inlineStr">
        <is>
          <t>Diagnostic: Powers and Roots [MF00.18]</t>
        </is>
      </c>
      <c r="D98" s="12" t="inlineStr">
        <is>
          <t>This is a short diagnostic with questions on the topic of Powers and Roots.</t>
        </is>
      </c>
      <c r="E98" s="12" t="inlineStr">
        <is>
          <t>59add56f-bd22-47c5-b2e7-522073eece4e</t>
        </is>
      </c>
    </row>
    <row r="99" ht="45" customHeight="1">
      <c r="A99" s="12" t="inlineStr">
        <is>
          <t>Number</t>
        </is>
      </c>
      <c r="B99" s="12" t="inlineStr">
        <is>
          <t>Powers, Roots and Index Laws</t>
        </is>
      </c>
      <c r="C99" s="13" t="inlineStr">
        <is>
          <t>Squares [MF12.01]</t>
        </is>
      </c>
      <c r="D99" s="12" t="inlineStr">
        <is>
          <t>This nugget contains questions on identifying what a square number is and how to work out square numbers.</t>
        </is>
      </c>
      <c r="E99" s="12" t="inlineStr">
        <is>
          <t>dd4f4ce2-7073-48ad-9cad-edd5f67ae492</t>
        </is>
      </c>
    </row>
    <row r="100" ht="45" customHeight="1">
      <c r="A100" s="12" t="inlineStr">
        <is>
          <t>Number</t>
        </is>
      </c>
      <c r="B100" s="12" t="inlineStr">
        <is>
          <t>Powers, Roots and Index Laws</t>
        </is>
      </c>
      <c r="C100" s="13" t="inlineStr">
        <is>
          <t>Cubes [MF12.02]</t>
        </is>
      </c>
      <c r="D100" s="12" t="inlineStr">
        <is>
          <t>This nugget contains questions on identifying what a cube number is and how to work out cube numbers.</t>
        </is>
      </c>
      <c r="E100" s="12" t="inlineStr">
        <is>
          <t>3e91515d-b0bb-4bf4-85d5-37cae8afad56</t>
        </is>
      </c>
    </row>
    <row r="101" ht="45" customHeight="1">
      <c r="A101" s="12" t="inlineStr">
        <is>
          <t>Number</t>
        </is>
      </c>
      <c r="B101" s="12" t="inlineStr">
        <is>
          <t>Powers, Roots and Index Laws</t>
        </is>
      </c>
      <c r="C101" s="13" t="inlineStr">
        <is>
          <t>Squaring and Cubing Negatives [MF12.03]</t>
        </is>
      </c>
      <c r="D101" s="12" t="inlineStr">
        <is>
          <t>This nugget contains questions on squaring and cubing negative numbers. It also looks into whether the result of this is either positive or negative.</t>
        </is>
      </c>
      <c r="E101" s="12" t="inlineStr">
        <is>
          <t>96cee1f4-4344-4f9b-9c1b-c8d9cad8635b</t>
        </is>
      </c>
    </row>
    <row r="102" ht="45" customHeight="1">
      <c r="A102" s="12" t="inlineStr">
        <is>
          <t>Number</t>
        </is>
      </c>
      <c r="B102" s="12" t="inlineStr">
        <is>
          <t>Powers, Roots and Index Laws</t>
        </is>
      </c>
      <c r="C102" s="13" t="inlineStr">
        <is>
          <t>Powers [MF12.04]</t>
        </is>
      </c>
      <c r="D102" s="12" t="inlineStr">
        <is>
          <t>This nugget explores writing multiplication calculations in index form as well as raising numbers to powers as high as 6.</t>
        </is>
      </c>
      <c r="E102" s="12" t="inlineStr">
        <is>
          <t>79038b1f-a046-40dc-b59d-e2cf296dc9c7</t>
        </is>
      </c>
    </row>
    <row r="103" ht="45" customHeight="1">
      <c r="A103" s="12" t="inlineStr">
        <is>
          <t>Number</t>
        </is>
      </c>
      <c r="B103" s="12" t="inlineStr">
        <is>
          <t>Powers, Roots and Index Laws</t>
        </is>
      </c>
      <c r="C103" s="13" t="inlineStr">
        <is>
          <t>Roots of Squares and Cubes [MF12.05]</t>
        </is>
      </c>
      <c r="D103" s="12" t="inlineStr">
        <is>
          <t>This nugget contains learning material and questions on the roots of square and cube numbers up to 10² and 10³.</t>
        </is>
      </c>
      <c r="E103" s="12" t="inlineStr">
        <is>
          <t>75eef0b4-b899-47e7-acdd-c5d8d608cc24</t>
        </is>
      </c>
    </row>
    <row r="104" ht="45" customHeight="1">
      <c r="A104" s="12" t="inlineStr">
        <is>
          <t>Number</t>
        </is>
      </c>
      <c r="B104" s="12" t="inlineStr">
        <is>
          <t>Powers, Roots and Index Laws</t>
        </is>
      </c>
      <c r="C104" s="13" t="inlineStr">
        <is>
          <t>Roots [MF12.06]</t>
        </is>
      </c>
      <c r="D104" s="12" t="inlineStr">
        <is>
          <t>This nugget contains learning material and questions on the roots of square and cube numbers up to 12² and 10³. It also contains questions on calculations with roots.</t>
        </is>
      </c>
      <c r="E104" s="12" t="inlineStr">
        <is>
          <t>6cb54878-0881-47c6-8ab5-a77a2ba2bc74</t>
        </is>
      </c>
    </row>
    <row r="105" ht="45" customHeight="1">
      <c r="A105" s="12" t="inlineStr">
        <is>
          <t>Number</t>
        </is>
      </c>
      <c r="B105" s="12" t="inlineStr">
        <is>
          <t>Powers, Roots and Index Laws</t>
        </is>
      </c>
      <c r="C105" s="13" t="inlineStr">
        <is>
          <t>Diagnostic: Index Laws [MF00.19]</t>
        </is>
      </c>
      <c r="D105" s="12" t="inlineStr">
        <is>
          <t>This is a short diagnostic with questions on the topic of Laws of Indices 1.</t>
        </is>
      </c>
      <c r="E105" s="12" t="inlineStr">
        <is>
          <t>8165058a-ef2a-4fba-bb9a-8a1c4a746e25</t>
        </is>
      </c>
    </row>
    <row r="106" ht="45" customHeight="1">
      <c r="A106" s="12" t="inlineStr">
        <is>
          <t>Number</t>
        </is>
      </c>
      <c r="B106" s="12" t="inlineStr">
        <is>
          <t>Powers, Roots and Index Laws</t>
        </is>
      </c>
      <c r="C106" s="13" t="inlineStr">
        <is>
          <t>Powers of 0 and 1 [MF13.01]</t>
        </is>
      </c>
      <c r="D106" s="12" t="inlineStr">
        <is>
          <t>This nugget contains learning material and questions on raising numbers to the power of 0 and 1. There are decimal examples used also.</t>
        </is>
      </c>
      <c r="E106" s="12" t="inlineStr">
        <is>
          <t>d9ede2bc-50fe-4c74-9c8e-6bbfe91cfa55</t>
        </is>
      </c>
    </row>
    <row r="107" ht="45" customHeight="1">
      <c r="A107" s="12" t="inlineStr">
        <is>
          <t>Number</t>
        </is>
      </c>
      <c r="B107" s="12" t="inlineStr">
        <is>
          <t>Powers, Roots and Index Laws</t>
        </is>
      </c>
      <c r="C107" s="13" t="inlineStr">
        <is>
          <t>Raising a Fraction to a Power [MF13.02]</t>
        </is>
      </c>
      <c r="D107" s="12" t="inlineStr">
        <is>
          <t>This nugget contains learning material and questions on raising fractions to powers of 2 or 3. There are top heavy fractions used in examples also.</t>
        </is>
      </c>
      <c r="E107" s="12" t="inlineStr">
        <is>
          <t>e7cbef7e-ff4d-4ae1-8e00-d2540dc6f7e2</t>
        </is>
      </c>
    </row>
    <row r="108" ht="45" customHeight="1">
      <c r="A108" s="12" t="inlineStr">
        <is>
          <t>Number</t>
        </is>
      </c>
      <c r="B108" s="12" t="inlineStr">
        <is>
          <t>Powers, Roots and Index Laws</t>
        </is>
      </c>
      <c r="C108" s="13" t="inlineStr">
        <is>
          <t>Multiplying Indices [MF13.03]</t>
        </is>
      </c>
      <c r="D108" s="12" t="inlineStr">
        <is>
          <t>This nugget contains learning material and questions on multiplying numbers with the same bases raised to powers. There are some examples that include negative powers also.</t>
        </is>
      </c>
      <c r="E108" s="12" t="inlineStr">
        <is>
          <t>59cb451b-ae2b-470c-9231-9c19461e1685</t>
        </is>
      </c>
    </row>
    <row r="109" ht="45" customHeight="1">
      <c r="A109" s="12" t="inlineStr">
        <is>
          <t>Number</t>
        </is>
      </c>
      <c r="B109" s="12" t="inlineStr">
        <is>
          <t>Powers, Roots and Index Laws</t>
        </is>
      </c>
      <c r="C109" s="13" t="inlineStr">
        <is>
          <t>Dividing Indices [MF13.04]</t>
        </is>
      </c>
      <c r="D109" s="12" t="inlineStr">
        <is>
          <t>This nugget contains learning material and questions on dividing numbers with the same bases raised to powers. There are some examples that include this respresented as fractions also.</t>
        </is>
      </c>
      <c r="E109" s="12" t="inlineStr">
        <is>
          <t>698883f2-819a-48aa-a2e4-c0501157efbf</t>
        </is>
      </c>
    </row>
    <row r="110" ht="45" customHeight="1">
      <c r="A110" s="12" t="inlineStr">
        <is>
          <t>Number</t>
        </is>
      </c>
      <c r="B110" s="12" t="inlineStr">
        <is>
          <t>Powers, Roots and Index Laws</t>
        </is>
      </c>
      <c r="C110" s="13" t="inlineStr">
        <is>
          <t>Power of a Power [MF13.05]</t>
        </is>
      </c>
      <c r="D110" s="12" t="inlineStr">
        <is>
          <t>This nugget contains learning material and questions on numbers that have a power being raised to another power. There are some examples that include both numbers and variables also.</t>
        </is>
      </c>
      <c r="E110" s="12" t="inlineStr">
        <is>
          <t>5df97f1b-fd16-4990-bc24-669c10a26453</t>
        </is>
      </c>
    </row>
    <row r="111" ht="45" customHeight="1">
      <c r="A111" s="12" t="inlineStr">
        <is>
          <t>Number</t>
        </is>
      </c>
      <c r="B111" s="12" t="inlineStr">
        <is>
          <t>Powers, Roots and Index Laws</t>
        </is>
      </c>
      <c r="C111" s="13" t="inlineStr">
        <is>
          <t>Negative Indices [MF13.06]</t>
        </is>
      </c>
      <c r="D111" s="12" t="inlineStr">
        <is>
          <t>This nugget contains learning material and questions on raising integers and fractions to negative powers.</t>
        </is>
      </c>
      <c r="E111" s="12" t="inlineStr">
        <is>
          <t>c5ff5d26-58d7-4c16-89a8-45e7846b1cf3</t>
        </is>
      </c>
    </row>
    <row r="112" ht="45" customHeight="1">
      <c r="A112" s="12" t="inlineStr">
        <is>
          <t>Number</t>
        </is>
      </c>
      <c r="B112" s="12" t="inlineStr">
        <is>
          <t>Powers, Roots and Index Laws</t>
        </is>
      </c>
      <c r="C112" s="13" t="inlineStr">
        <is>
          <t>Combination of Indices [MF13.07]</t>
        </is>
      </c>
      <c r="D112" s="12" t="inlineStr">
        <is>
          <t>This nugget contains learning material and questions on multiplying and dividing algebra with the same bases raised to powers. These examples include a mix of operations and 3 terms.</t>
        </is>
      </c>
      <c r="E112" s="12" t="inlineStr">
        <is>
          <t>473bcc6b-677a-482b-b814-bb03fbbc61a6</t>
        </is>
      </c>
    </row>
    <row r="113" ht="45" customHeight="1">
      <c r="A113" s="12" t="inlineStr">
        <is>
          <t>Number</t>
        </is>
      </c>
      <c r="B113" s="12" t="inlineStr">
        <is>
          <t>Standard Form</t>
        </is>
      </c>
      <c r="C113" s="13" t="inlineStr">
        <is>
          <t>Diagnostic: Standard Form [MF00.20]</t>
        </is>
      </c>
      <c r="D113" s="12" t="inlineStr">
        <is>
          <t>This is a short diagnostic with questions on the topic of Standard Form.</t>
        </is>
      </c>
      <c r="E113" s="12" t="inlineStr">
        <is>
          <t>ab49248a-fbd9-4327-ae49-ae3d90fb62cb</t>
        </is>
      </c>
    </row>
    <row r="114" ht="45" customHeight="1">
      <c r="A114" s="12" t="inlineStr">
        <is>
          <t>Number</t>
        </is>
      </c>
      <c r="B114" s="12" t="inlineStr">
        <is>
          <t>Standard Form</t>
        </is>
      </c>
      <c r="C114" s="13" t="inlineStr">
        <is>
          <t>The Positive Powers of 10 [MF14.01]</t>
        </is>
      </c>
      <c r="D114" s="12" t="inlineStr">
        <is>
          <t>This nugget has learning material and questions covering the topic of The Positive Powers of 10.</t>
        </is>
      </c>
      <c r="E114" s="12" t="inlineStr">
        <is>
          <t>79a47803-c877-4215-9a45-091c40041d6c</t>
        </is>
      </c>
    </row>
    <row r="115" ht="45" customHeight="1">
      <c r="A115" s="12" t="inlineStr">
        <is>
          <t>Number</t>
        </is>
      </c>
      <c r="B115" s="12" t="inlineStr">
        <is>
          <t>Standard Form</t>
        </is>
      </c>
      <c r="C115" s="13" t="inlineStr">
        <is>
          <t>The Negative Powers of 10 [MF14.02]</t>
        </is>
      </c>
      <c r="D115" s="12" t="inlineStr">
        <is>
          <t>This nugget has learning material and questions covering the topic of The Negative Powers of 10.</t>
        </is>
      </c>
      <c r="E115" s="12" t="inlineStr">
        <is>
          <t>bb8f8ea7-136e-41bd-bde4-d4b4403bde64</t>
        </is>
      </c>
    </row>
    <row r="116" ht="45" customHeight="1">
      <c r="A116" s="12" t="inlineStr">
        <is>
          <t>Number</t>
        </is>
      </c>
      <c r="B116" s="12" t="inlineStr">
        <is>
          <t>Standard Form</t>
        </is>
      </c>
      <c r="C116" s="13" t="inlineStr">
        <is>
          <t>Standard Form to Ordinary [MF14.03]</t>
        </is>
      </c>
      <c r="D116" s="12" t="inlineStr">
        <is>
          <t>This nugget has learning material and questions covering the topic of Standard Form to Ordinary.</t>
        </is>
      </c>
      <c r="E116" s="12" t="inlineStr">
        <is>
          <t>d9ff6a1c-d84e-494d-8806-cd7eaaab2ef4</t>
        </is>
      </c>
    </row>
    <row r="117" ht="45" customHeight="1">
      <c r="A117" s="12" t="inlineStr">
        <is>
          <t>Number</t>
        </is>
      </c>
      <c r="B117" s="12" t="inlineStr">
        <is>
          <t>Standard Form</t>
        </is>
      </c>
      <c r="C117" s="13" t="inlineStr">
        <is>
          <t>Ordinary to Standard Form [MF14.04]</t>
        </is>
      </c>
      <c r="D117" s="12" t="inlineStr">
        <is>
          <t>This nugget has learning material and questions covering the topic of Ordinary to Standard Form.</t>
        </is>
      </c>
      <c r="E117" s="12" t="inlineStr">
        <is>
          <t>921c0f8f-eb17-48cd-aa10-f85cf25d42f7</t>
        </is>
      </c>
    </row>
    <row r="118" ht="45" customHeight="1">
      <c r="A118" s="12" t="inlineStr">
        <is>
          <t>Number</t>
        </is>
      </c>
      <c r="B118" s="12" t="inlineStr">
        <is>
          <t>Standard Form</t>
        </is>
      </c>
      <c r="C118" s="13" t="inlineStr">
        <is>
          <t>Fixing into Standard Form [MF14.05]</t>
        </is>
      </c>
      <c r="D118" s="12" t="inlineStr">
        <is>
          <t>This nugget has learning material and questions covering the topic of Fixing into Standard Form.</t>
        </is>
      </c>
      <c r="E118" s="12" t="inlineStr">
        <is>
          <t>aaa86348-cc3d-448d-beaa-79df797a9577</t>
        </is>
      </c>
    </row>
    <row r="119" ht="45" customHeight="1">
      <c r="A119" s="12" t="inlineStr">
        <is>
          <t>Number</t>
        </is>
      </c>
      <c r="B119" s="12" t="inlineStr">
        <is>
          <t>Standard Form</t>
        </is>
      </c>
      <c r="C119" s="13" t="inlineStr">
        <is>
          <t>Ordering Standard Form [MF14.06]</t>
        </is>
      </c>
      <c r="D119" s="12" t="inlineStr">
        <is>
          <t>This nugget has learning material and questions covering the topic of Ordering Standard Form.</t>
        </is>
      </c>
      <c r="E119" s="12" t="inlineStr">
        <is>
          <t>c47556f2-8d98-45dd-ac84-d2aa487f48ea</t>
        </is>
      </c>
    </row>
    <row r="120" ht="45" customHeight="1">
      <c r="A120" s="12" t="inlineStr">
        <is>
          <t>Number</t>
        </is>
      </c>
      <c r="B120" s="12" t="inlineStr">
        <is>
          <t>Standard Form</t>
        </is>
      </c>
      <c r="C120" s="13" t="inlineStr">
        <is>
          <t>Adding and Subtracting with Standard Form [MF14.07]</t>
        </is>
      </c>
      <c r="D120" s="12" t="inlineStr">
        <is>
          <t>This nugget has learning material and questions covering the topic of Adding and Subtracting with Standard Form.</t>
        </is>
      </c>
      <c r="E120" s="12" t="inlineStr">
        <is>
          <t>6e5da371-899e-4ea7-9a96-590ece15aa57</t>
        </is>
      </c>
    </row>
    <row r="121" ht="45" customHeight="1">
      <c r="A121" s="12" t="inlineStr">
        <is>
          <t>Number</t>
        </is>
      </c>
      <c r="B121" s="12" t="inlineStr">
        <is>
          <t>Standard Form</t>
        </is>
      </c>
      <c r="C121" s="13" t="inlineStr">
        <is>
          <t>Multiplying with Standard Form [MF14.08]</t>
        </is>
      </c>
      <c r="D121" s="12" t="inlineStr">
        <is>
          <t>This nugget has learning material and questions covering the topic of Multiplying with Standard Form.</t>
        </is>
      </c>
      <c r="E121" s="12" t="inlineStr">
        <is>
          <t>44a145ad-6564-486d-8339-764bb8cbe9fc</t>
        </is>
      </c>
    </row>
    <row r="122" ht="45" customHeight="1">
      <c r="A122" s="12" t="inlineStr">
        <is>
          <t>Number</t>
        </is>
      </c>
      <c r="B122" s="12" t="inlineStr">
        <is>
          <t>Standard Form</t>
        </is>
      </c>
      <c r="C122" s="13" t="inlineStr">
        <is>
          <t>Dividing with Standard Form [MF14.09]</t>
        </is>
      </c>
      <c r="D122" s="12" t="inlineStr">
        <is>
          <t>This nugget has learning material and questions covering the topic of Dividing with Standard Form.</t>
        </is>
      </c>
      <c r="E122" s="12" t="inlineStr">
        <is>
          <t>7807adc4-9266-4500-913e-c79c3941e661</t>
        </is>
      </c>
    </row>
    <row r="123" ht="45" customHeight="1">
      <c r="A123" s="12" t="inlineStr">
        <is>
          <t>Number</t>
        </is>
      </c>
      <c r="B123" s="12" t="inlineStr">
        <is>
          <t>Standard Form</t>
        </is>
      </c>
      <c r="C123" s="13" t="inlineStr">
        <is>
          <t>Standard Form: Worded problems with calculator [MF14.10]</t>
        </is>
      </c>
      <c r="D123" s="12" t="inlineStr">
        <is>
          <t>This nugget has learning material and questions covering the topic of solving Standard Form worded problems with a calculator.</t>
        </is>
      </c>
      <c r="E123" s="12" t="inlineStr">
        <is>
          <t>447f52d9-7f65-4a8b-bf13-0f0c6321d98c</t>
        </is>
      </c>
    </row>
    <row r="124" ht="45" customHeight="1">
      <c r="A124" s="12" t="inlineStr">
        <is>
          <t>Fractions, Decimals and Percentages</t>
        </is>
      </c>
      <c r="B124" s="12" t="inlineStr">
        <is>
          <t>Decimals</t>
        </is>
      </c>
      <c r="C124" s="13" t="inlineStr">
        <is>
          <t>Diagnostic: Decimals [MF00.05]</t>
        </is>
      </c>
      <c r="D124" s="12" t="inlineStr">
        <is>
          <t>This is a short diagnostic with questions on the topic of Decimals.</t>
        </is>
      </c>
      <c r="E124" s="12" t="inlineStr">
        <is>
          <t>27b2ac65-6add-4b84-89a0-a338cad7944f</t>
        </is>
      </c>
    </row>
    <row r="125" ht="45" customHeight="1">
      <c r="A125" s="12" t="inlineStr">
        <is>
          <t>Fractions, Decimals and Percentages</t>
        </is>
      </c>
      <c r="B125" s="12" t="inlineStr">
        <is>
          <t>Decimals</t>
        </is>
      </c>
      <c r="C125" s="13" t="inlineStr">
        <is>
          <t>Ordering Decimals [MF2.09]</t>
        </is>
      </c>
      <c r="D125" s="12" t="inlineStr">
        <is>
          <t xml:space="preserve">A nugget on ordering decimals. </t>
        </is>
      </c>
      <c r="E125" s="12" t="inlineStr">
        <is>
          <t>fd6398ca-8fd0-401e-be9c-27117c6768fd</t>
        </is>
      </c>
    </row>
    <row r="126" ht="45" customHeight="1">
      <c r="A126" s="12" t="inlineStr">
        <is>
          <t>Fractions, Decimals and Percentages</t>
        </is>
      </c>
      <c r="B126" s="12" t="inlineStr">
        <is>
          <t>Decimals</t>
        </is>
      </c>
      <c r="C126" s="13" t="inlineStr">
        <is>
          <t>Decimal Place Value [MF6.01]</t>
        </is>
      </c>
      <c r="D126" s="12" t="inlineStr">
        <is>
          <t>This nugget has learning material and questions covering the topic of Decimal place value.</t>
        </is>
      </c>
      <c r="E126" s="12" t="inlineStr">
        <is>
          <t>a7506a55-2b5b-406a-8cbd-5524b913277b</t>
        </is>
      </c>
    </row>
    <row r="127" ht="45" customHeight="1">
      <c r="A127" s="12" t="inlineStr">
        <is>
          <t>Fractions, Decimals and Percentages</t>
        </is>
      </c>
      <c r="B127" s="12" t="inlineStr">
        <is>
          <t>Decimals</t>
        </is>
      </c>
      <c r="C127" s="13" t="inlineStr">
        <is>
          <t>Adding Decimals 1: Calculations [MF6.02]</t>
        </is>
      </c>
      <c r="D127" s="12" t="inlineStr">
        <is>
          <t>This nugget has learning material and questions covering the topic of Adding Decimals 1.</t>
        </is>
      </c>
      <c r="E127" s="12" t="inlineStr">
        <is>
          <t>246f3939-ad20-45d8-8599-87795972be57</t>
        </is>
      </c>
    </row>
    <row r="128" ht="45" customHeight="1">
      <c r="A128" s="12" t="inlineStr">
        <is>
          <t>Fractions, Decimals and Percentages</t>
        </is>
      </c>
      <c r="B128" s="12" t="inlineStr">
        <is>
          <t>Decimals</t>
        </is>
      </c>
      <c r="C128" s="13" t="inlineStr">
        <is>
          <t>Adding Decimals 2: Worded Problems [MF6.03]</t>
        </is>
      </c>
      <c r="D128" s="12" t="inlineStr">
        <is>
          <t>This nugget has learning material and questions covering the topic of Adding Decimals 2 .</t>
        </is>
      </c>
      <c r="E128" s="12" t="inlineStr">
        <is>
          <t>c029a3c7-885b-483d-b938-73e253d1a5ce</t>
        </is>
      </c>
    </row>
    <row r="129" ht="45" customHeight="1">
      <c r="A129" s="12" t="inlineStr">
        <is>
          <t>Fractions, Decimals and Percentages</t>
        </is>
      </c>
      <c r="B129" s="12" t="inlineStr">
        <is>
          <t>Decimals</t>
        </is>
      </c>
      <c r="C129" s="13" t="inlineStr">
        <is>
          <t>Subtracting Decimals 1: Calculations [MF6.04]</t>
        </is>
      </c>
      <c r="D129" s="12" t="inlineStr">
        <is>
          <t>This nugget has learning material and questions covering the topic of Subtracting Decimals 1.</t>
        </is>
      </c>
      <c r="E129" s="12" t="inlineStr">
        <is>
          <t>ff921169-f0a5-46eb-b834-bbe787de8b1f</t>
        </is>
      </c>
    </row>
    <row r="130" ht="45" customHeight="1">
      <c r="A130" s="12" t="inlineStr">
        <is>
          <t>Fractions, Decimals and Percentages</t>
        </is>
      </c>
      <c r="B130" s="12" t="inlineStr">
        <is>
          <t>Decimals</t>
        </is>
      </c>
      <c r="C130" s="13" t="inlineStr">
        <is>
          <t>Subtracting Decimals 2: Worded Problems [MF6.05]</t>
        </is>
      </c>
      <c r="D130" s="12" t="inlineStr">
        <is>
          <t>This nugget has learning material and questions covering the topic of Subtracting Decimals 2.</t>
        </is>
      </c>
      <c r="E130" s="12" t="inlineStr">
        <is>
          <t>9617980c-d488-4eac-8cf0-1820bbf75889</t>
        </is>
      </c>
    </row>
    <row r="131" ht="45" customHeight="1">
      <c r="A131" s="12" t="inlineStr">
        <is>
          <t>Fractions, Decimals and Percentages</t>
        </is>
      </c>
      <c r="B131" s="12" t="inlineStr">
        <is>
          <t>Decimals</t>
        </is>
      </c>
      <c r="C131" s="13" t="inlineStr">
        <is>
          <t>Multiplying Decimals 1 [MF6.06]</t>
        </is>
      </c>
      <c r="D131" s="12" t="inlineStr">
        <is>
          <t>This nugget has learning material and questions covering the topic of Multiplying decimals 1.</t>
        </is>
      </c>
      <c r="E131" s="12" t="inlineStr">
        <is>
          <t>389ae0c6-7e24-4139-84fe-f676ec0257c8</t>
        </is>
      </c>
    </row>
    <row r="132" ht="45" customHeight="1">
      <c r="A132" s="12" t="inlineStr">
        <is>
          <t>Fractions, Decimals and Percentages</t>
        </is>
      </c>
      <c r="B132" s="12" t="inlineStr">
        <is>
          <t>Decimals</t>
        </is>
      </c>
      <c r="C132" s="13" t="inlineStr">
        <is>
          <t>Multiplying Decimals 2 [MF6.07]</t>
        </is>
      </c>
      <c r="D132" s="12" t="inlineStr">
        <is>
          <t>This nugget has learning material and questions covering the topic of Multiplying decimals 2.</t>
        </is>
      </c>
      <c r="E132" s="12" t="inlineStr">
        <is>
          <t>9a30d749-e62e-443a-8d96-adca576d7198</t>
        </is>
      </c>
    </row>
    <row r="133" ht="45" customHeight="1">
      <c r="A133" s="12" t="inlineStr">
        <is>
          <t>Fractions, Decimals and Percentages</t>
        </is>
      </c>
      <c r="B133" s="12" t="inlineStr">
        <is>
          <t>Decimals</t>
        </is>
      </c>
      <c r="C133" s="13" t="inlineStr">
        <is>
          <t>Multiplying Decimals: Worded Questions [MF6.08]</t>
        </is>
      </c>
      <c r="D133" s="12" t="inlineStr">
        <is>
          <t>This nugget has learning material and questions covering the topic of Multiplying decimals - Worded questions.</t>
        </is>
      </c>
      <c r="E133" s="12" t="inlineStr">
        <is>
          <t>14d3c4d1-5c0b-4789-b043-bb5400c8d392</t>
        </is>
      </c>
    </row>
    <row r="134" ht="45" customHeight="1">
      <c r="A134" s="12" t="inlineStr">
        <is>
          <t>Fractions, Decimals and Percentages</t>
        </is>
      </c>
      <c r="B134" s="12" t="inlineStr">
        <is>
          <t>Decimals</t>
        </is>
      </c>
      <c r="C134" s="13" t="inlineStr">
        <is>
          <t>Dividing Decimals [MF6.09]</t>
        </is>
      </c>
      <c r="D134" s="12" t="inlineStr">
        <is>
          <t>This nugget has learning material and questions covering the topic of Dividing decimals.</t>
        </is>
      </c>
      <c r="E134" s="12" t="inlineStr">
        <is>
          <t>1f47021b-ec02-4c36-a6f5-6948875c0418</t>
        </is>
      </c>
    </row>
    <row r="135" ht="45" customHeight="1">
      <c r="A135" s="12" t="inlineStr">
        <is>
          <t>Fractions, Decimals and Percentages</t>
        </is>
      </c>
      <c r="B135" s="12" t="inlineStr">
        <is>
          <t>Decimals</t>
        </is>
      </c>
      <c r="C135" s="13" t="inlineStr">
        <is>
          <t>Dividing Decimals by Decimals [MF6.10]</t>
        </is>
      </c>
      <c r="D135" s="12" t="inlineStr">
        <is>
          <t>This nugget has learning material and questions covering the topic of Dividing Decimals by Decimals.</t>
        </is>
      </c>
      <c r="E135" s="12" t="inlineStr">
        <is>
          <t>a3aa6c04-cf7e-4642-a16b-e55565c132f7</t>
        </is>
      </c>
    </row>
    <row r="136" ht="45" customHeight="1">
      <c r="A136" s="12" t="inlineStr">
        <is>
          <t>Fractions, Decimals and Percentages</t>
        </is>
      </c>
      <c r="B136" s="12" t="inlineStr">
        <is>
          <t>Decimals</t>
        </is>
      </c>
      <c r="C136" s="13" t="inlineStr">
        <is>
          <t>Dividing by Large Numbers [MF6.11]</t>
        </is>
      </c>
      <c r="D136" s="12" t="inlineStr">
        <is>
          <t>This nugget has learning material and questions covering the topic of Dividing by Large Numbers.</t>
        </is>
      </c>
      <c r="E136" s="12" t="inlineStr">
        <is>
          <t>b2572b26-2767-4917-9fa0-b0806f5501c7</t>
        </is>
      </c>
    </row>
    <row r="137" ht="45" customHeight="1">
      <c r="A137" s="12" t="inlineStr">
        <is>
          <t>Fractions, Decimals and Percentages</t>
        </is>
      </c>
      <c r="B137" s="12" t="inlineStr">
        <is>
          <t>Decimals</t>
        </is>
      </c>
      <c r="C137" s="13" t="inlineStr">
        <is>
          <t>Manipulating Decimal Calculations with Multiplication [MF6.12]</t>
        </is>
      </c>
      <c r="D137" s="12" t="inlineStr">
        <is>
          <t>This nugget has learning material and questions covering the topic of Manipulating Decimal Calculations with Multiplication.</t>
        </is>
      </c>
      <c r="E137" s="12" t="inlineStr">
        <is>
          <t>e6c9064b-fa1c-405f-8b8f-39377a28060c</t>
        </is>
      </c>
    </row>
    <row r="138" ht="45" customHeight="1">
      <c r="A138" s="12" t="inlineStr">
        <is>
          <t>Fractions, Decimals and Percentages</t>
        </is>
      </c>
      <c r="B138" s="12" t="inlineStr">
        <is>
          <t>Decimals</t>
        </is>
      </c>
      <c r="C138" s="13" t="inlineStr">
        <is>
          <t>Manipulating Decimal Calculations with Division [MF6.13]</t>
        </is>
      </c>
      <c r="D138" s="12" t="inlineStr">
        <is>
          <t>This nugget has learning material and questions covering the topic of Manipulating Decimal Calculations with Division.</t>
        </is>
      </c>
      <c r="E138" s="12" t="inlineStr">
        <is>
          <t>065421a3-c100-436e-a3e8-b30c7204a358</t>
        </is>
      </c>
    </row>
    <row r="139" ht="45" customHeight="1">
      <c r="A139" s="12" t="inlineStr">
        <is>
          <t>Fractions, Decimals and Percentages</t>
        </is>
      </c>
      <c r="B139" s="12" t="inlineStr">
        <is>
          <t>Decimals</t>
        </is>
      </c>
      <c r="C139" s="13" t="inlineStr">
        <is>
          <t>Multiplying Decimals with Napier's Bones [MF6.14]</t>
        </is>
      </c>
      <c r="D139" s="12" t="inlineStr">
        <is>
          <t>This nugget has learning material and questions covering the topic of Multiplying decimals with Napier's Bones.</t>
        </is>
      </c>
      <c r="E139" s="12" t="inlineStr">
        <is>
          <t>1a8220f5-bd2a-45af-a170-6850dec6ced4</t>
        </is>
      </c>
    </row>
    <row r="140" ht="45" customHeight="1">
      <c r="A140" s="12" t="inlineStr">
        <is>
          <t>Fractions, Decimals and Percentages</t>
        </is>
      </c>
      <c r="B140" s="12" t="inlineStr">
        <is>
          <t>Fractions</t>
        </is>
      </c>
      <c r="C140" s="13" t="inlineStr">
        <is>
          <t>Diagnostic: Fractions [MF00.07]</t>
        </is>
      </c>
      <c r="D140" s="12" t="inlineStr">
        <is>
          <t>This is a short diagnostic with questions on the topic of Fractions.</t>
        </is>
      </c>
      <c r="E140" s="12" t="inlineStr">
        <is>
          <t>9d09ab00-4102-4e47-91e3-aafeda9d41b4</t>
        </is>
      </c>
    </row>
    <row r="141" ht="45" customHeight="1">
      <c r="A141" s="12" t="inlineStr">
        <is>
          <t>Fractions, Decimals and Percentages</t>
        </is>
      </c>
      <c r="B141" s="12" t="inlineStr">
        <is>
          <t>Fractions</t>
        </is>
      </c>
      <c r="C141" s="13" t="inlineStr">
        <is>
          <t>Expressing Fractions [MF4.01]</t>
        </is>
      </c>
      <c r="D141" s="12" t="inlineStr">
        <is>
          <t>This nugget has learning material and questions covering the topic of Expressing Fractions.</t>
        </is>
      </c>
      <c r="E141" s="12" t="inlineStr">
        <is>
          <t>e4a378fb-4522-44ad-9450-e2bf28984dc4</t>
        </is>
      </c>
    </row>
    <row r="142" ht="45" customHeight="1">
      <c r="A142" s="12" t="inlineStr">
        <is>
          <t>Fractions, Decimals and Percentages</t>
        </is>
      </c>
      <c r="B142" s="12" t="inlineStr">
        <is>
          <t>Fractions</t>
        </is>
      </c>
      <c r="C142" s="13" t="inlineStr">
        <is>
          <t>Ordering Fractions [MF4.02]</t>
        </is>
      </c>
      <c r="D142" s="12" t="inlineStr">
        <is>
          <t>This nugget has learning material and questions covering the topic of Ordering fractions.</t>
        </is>
      </c>
      <c r="E142" s="12" t="inlineStr">
        <is>
          <t>99efffa3-9fda-403a-bf72-2539bf441868</t>
        </is>
      </c>
    </row>
    <row r="143" ht="45" customHeight="1">
      <c r="A143" s="12" t="inlineStr">
        <is>
          <t>Fractions, Decimals and Percentages</t>
        </is>
      </c>
      <c r="B143" s="12" t="inlineStr">
        <is>
          <t>Fractions</t>
        </is>
      </c>
      <c r="C143" s="13" t="inlineStr">
        <is>
          <t>Equivalent Fractions [MF4.03]</t>
        </is>
      </c>
      <c r="D143" s="12" t="inlineStr">
        <is>
          <t>This nugget has learning material and questions covering the topic of Equivalent fractions.</t>
        </is>
      </c>
      <c r="E143" s="12" t="inlineStr">
        <is>
          <t>6e76a990-8067-44a9-91ea-14deca80f7da</t>
        </is>
      </c>
    </row>
    <row r="144" ht="45" customHeight="1">
      <c r="A144" s="12" t="inlineStr">
        <is>
          <t>Fractions, Decimals and Percentages</t>
        </is>
      </c>
      <c r="B144" s="12" t="inlineStr">
        <is>
          <t>Fractions</t>
        </is>
      </c>
      <c r="C144" s="13" t="inlineStr">
        <is>
          <t>Simplifying Fractions [MF4.04]</t>
        </is>
      </c>
      <c r="D144" s="12" t="inlineStr">
        <is>
          <t>This nugget has learning material and questions covering the topic of Simplifying fractions.</t>
        </is>
      </c>
      <c r="E144" s="12" t="inlineStr">
        <is>
          <t>2dde069a-2dc1-48b7-a701-eb344f172521</t>
        </is>
      </c>
    </row>
    <row r="145" ht="45" customHeight="1">
      <c r="A145" s="12" t="inlineStr">
        <is>
          <t>Fractions, Decimals and Percentages</t>
        </is>
      </c>
      <c r="B145" s="12" t="inlineStr">
        <is>
          <t>Fractions</t>
        </is>
      </c>
      <c r="C145" s="13" t="inlineStr">
        <is>
          <t>Shading Fractions [MF4.05]</t>
        </is>
      </c>
      <c r="D145" s="12" t="inlineStr">
        <is>
          <t>This nugget has learning material and questions covering the topic of Shading fractions.</t>
        </is>
      </c>
      <c r="E145" s="12" t="inlineStr">
        <is>
          <t>6b8ad1af-592d-49ab-8359-219ec7a9f821</t>
        </is>
      </c>
    </row>
    <row r="146" ht="45" customHeight="1">
      <c r="A146" s="12" t="inlineStr">
        <is>
          <t>Fractions, Decimals and Percentages</t>
        </is>
      </c>
      <c r="B146" s="12" t="inlineStr">
        <is>
          <t>Fractions</t>
        </is>
      </c>
      <c r="C146" s="13" t="inlineStr">
        <is>
          <t>Mixed and Improper Fractions [MF4.06]</t>
        </is>
      </c>
      <c r="D146" s="12" t="inlineStr">
        <is>
          <t>This nugget has learning material and questions covering the topic of Mixed and improper fractions.</t>
        </is>
      </c>
      <c r="E146" s="12" t="inlineStr">
        <is>
          <t>76d06b62-428e-4e30-8eb9-7542dccf22c0</t>
        </is>
      </c>
    </row>
    <row r="147" ht="45" customHeight="1">
      <c r="A147" s="12" t="inlineStr">
        <is>
          <t>Fractions, Decimals and Percentages</t>
        </is>
      </c>
      <c r="B147" s="12" t="inlineStr">
        <is>
          <t>Fractions</t>
        </is>
      </c>
      <c r="C147" s="13" t="inlineStr">
        <is>
          <t>Fractions on a Number Line 1: Between 0 and 1 [MF4.37]</t>
        </is>
      </c>
      <c r="D147" s="12" t="inlineStr">
        <is>
          <t>This nugget has learning material and questions covering the basics of placing fractions on a number line.</t>
        </is>
      </c>
      <c r="E147" s="12" t="inlineStr">
        <is>
          <t>055b25e3-58e3-496f-a340-cbddd2400504</t>
        </is>
      </c>
    </row>
    <row r="148" ht="45" customHeight="1">
      <c r="A148" s="12" t="inlineStr">
        <is>
          <t>Fractions, Decimals and Percentages</t>
        </is>
      </c>
      <c r="B148" s="12" t="inlineStr">
        <is>
          <t>Fractions</t>
        </is>
      </c>
      <c r="C148" s="13" t="inlineStr">
        <is>
          <t>Fractions on a Number Line 2: Beyond 1 [MF4.38]</t>
        </is>
      </c>
      <c r="D148" s="12" t="inlineStr">
        <is>
          <t>This nugget has learning material and questions covering the topic of placing fractions on a number line with some problem solving questions.</t>
        </is>
      </c>
      <c r="E148" s="12" t="inlineStr">
        <is>
          <t>9789b212-2f09-4797-935d-be14915dded5</t>
        </is>
      </c>
    </row>
    <row r="149" ht="45" customHeight="1">
      <c r="A149" s="12" t="inlineStr">
        <is>
          <t>Fractions, Decimals and Percentages</t>
        </is>
      </c>
      <c r="B149" s="12" t="inlineStr">
        <is>
          <t>Fraction Calculations</t>
        </is>
      </c>
      <c r="C149" s="13" t="inlineStr">
        <is>
          <t>Diagnostic: Fractions: Addition and Subtraction [MF00.08]</t>
        </is>
      </c>
      <c r="D149" s="12" t="inlineStr">
        <is>
          <t>This is a short diagnostic with questions on the topic of Fractions: Addition and Subtraction.</t>
        </is>
      </c>
      <c r="E149" s="12" t="inlineStr">
        <is>
          <t>f976d913-7931-4c19-b57f-bc950657b3fa</t>
        </is>
      </c>
    </row>
    <row r="150" ht="45" customHeight="1">
      <c r="A150" s="12" t="inlineStr">
        <is>
          <t>Fractions, Decimals and Percentages</t>
        </is>
      </c>
      <c r="B150" s="12" t="inlineStr">
        <is>
          <t>Fraction Calculations</t>
        </is>
      </c>
      <c r="C150" s="13" t="inlineStr">
        <is>
          <t>Adding Fractions 1: Same Denominator [MF4.07]</t>
        </is>
      </c>
      <c r="D150" s="12" t="inlineStr">
        <is>
          <t>This nugget has learning material and questions covering the topic of Adding Fractions 1.</t>
        </is>
      </c>
      <c r="E150" s="12" t="inlineStr">
        <is>
          <t>1f6a5b6f-b9d7-4c06-8f99-3c51b73e3bc5</t>
        </is>
      </c>
    </row>
    <row r="151" ht="45" customHeight="1">
      <c r="A151" s="12" t="inlineStr">
        <is>
          <t>Fractions, Decimals and Percentages</t>
        </is>
      </c>
      <c r="B151" s="12" t="inlineStr">
        <is>
          <t>Fraction Calculations</t>
        </is>
      </c>
      <c r="C151" s="13" t="inlineStr">
        <is>
          <t>Adding Fractions 2: Convert 1 Denominator [MF4.08]</t>
        </is>
      </c>
      <c r="D151" s="12" t="inlineStr">
        <is>
          <t>This nugget has learning material and questions covering the topic of Adding Fractions 2.</t>
        </is>
      </c>
      <c r="E151" s="12" t="inlineStr">
        <is>
          <t>7ee576e7-85b1-438f-ac80-1069a0f746ac</t>
        </is>
      </c>
    </row>
    <row r="152" ht="45" customHeight="1">
      <c r="A152" s="12" t="inlineStr">
        <is>
          <t>Fractions, Decimals and Percentages</t>
        </is>
      </c>
      <c r="B152" s="12" t="inlineStr">
        <is>
          <t>Fraction Calculations</t>
        </is>
      </c>
      <c r="C152" s="13" t="inlineStr">
        <is>
          <t>Adding Fractions 3: Convert 1 Denominator (Sum &gt;1 ) [MF4.09]</t>
        </is>
      </c>
      <c r="D152" s="12" t="inlineStr">
        <is>
          <t>This nugget has learning material and questions covering the topic of Adding Fractions 3.</t>
        </is>
      </c>
      <c r="E152" s="12" t="inlineStr">
        <is>
          <t>d9cb1af1-e8b2-4899-8bbc-e62eded5a568</t>
        </is>
      </c>
    </row>
    <row r="153" ht="45" customHeight="1">
      <c r="A153" s="12" t="inlineStr">
        <is>
          <t>Fractions, Decimals and Percentages</t>
        </is>
      </c>
      <c r="B153" s="12" t="inlineStr">
        <is>
          <t>Fraction Calculations</t>
        </is>
      </c>
      <c r="C153" s="13" t="inlineStr">
        <is>
          <t>Adding Fractions 4: Convert all Denominators [MF4.10]</t>
        </is>
      </c>
      <c r="D153" s="12" t="inlineStr">
        <is>
          <t>This nugget has learning material and questions covering the topic of Adding Fractions 4.</t>
        </is>
      </c>
      <c r="E153" s="12" t="inlineStr">
        <is>
          <t>5cfa7edb-25b4-4794-99e2-d78811be9e4f</t>
        </is>
      </c>
    </row>
    <row r="154" ht="45" customHeight="1">
      <c r="A154" s="12" t="inlineStr">
        <is>
          <t>Fractions, Decimals and Percentages</t>
        </is>
      </c>
      <c r="B154" s="12" t="inlineStr">
        <is>
          <t>Fraction Calculations</t>
        </is>
      </c>
      <c r="C154" s="13" t="inlineStr">
        <is>
          <t>Fractions: Subtracting from 1 [MF4.36]</t>
        </is>
      </c>
      <c r="D154" s="12" t="inlineStr">
        <is>
          <t>This nugget has learning material and questions covering the topic of subtracting fractions from 1.</t>
        </is>
      </c>
      <c r="E154" s="12" t="inlineStr">
        <is>
          <t>f49af25f-bb98-4120-bc0a-ae137bbcbcf9</t>
        </is>
      </c>
    </row>
    <row r="155" ht="45" customHeight="1">
      <c r="A155" s="12" t="inlineStr">
        <is>
          <t>Fractions, Decimals and Percentages</t>
        </is>
      </c>
      <c r="B155" s="12" t="inlineStr">
        <is>
          <t>Fraction Calculations</t>
        </is>
      </c>
      <c r="C155" s="13" t="inlineStr">
        <is>
          <t>Subtracting Fractions [MF4.11]</t>
        </is>
      </c>
      <c r="D155" s="12" t="inlineStr">
        <is>
          <t>This nugget has learning material and questions covering the topic of Subtracting Fractions.</t>
        </is>
      </c>
      <c r="E155" s="12" t="inlineStr">
        <is>
          <t>c86812ee-889e-4fb1-99f8-5075950f0404</t>
        </is>
      </c>
    </row>
    <row r="156" ht="45" customHeight="1">
      <c r="A156" s="12" t="inlineStr">
        <is>
          <t>Fractions, Decimals and Percentages</t>
        </is>
      </c>
      <c r="B156" s="12" t="inlineStr">
        <is>
          <t>Fraction Calculations</t>
        </is>
      </c>
      <c r="C156" s="13" t="inlineStr">
        <is>
          <t>Adding and Subtracting Fractions [MF4.12]</t>
        </is>
      </c>
      <c r="D156" s="12" t="inlineStr">
        <is>
          <t>This nugget has learning material and questions covering the topic of Adding and Subtracting Fractions.</t>
        </is>
      </c>
      <c r="E156" s="12" t="inlineStr">
        <is>
          <t>5009eb74-fe77-443c-803d-c78ab2c4e3ff</t>
        </is>
      </c>
    </row>
    <row r="157" ht="45" customHeight="1">
      <c r="A157" s="12" t="inlineStr">
        <is>
          <t>Fractions, Decimals and Percentages</t>
        </is>
      </c>
      <c r="B157" s="12" t="inlineStr">
        <is>
          <t>Fraction Calculations</t>
        </is>
      </c>
      <c r="C157" s="13" t="inlineStr">
        <is>
          <t>Adding Improper Fractions [MF4.13]</t>
        </is>
      </c>
      <c r="D157" s="12" t="inlineStr">
        <is>
          <t>This nugget has learning material and questions covering the topic of Adding Improper Fractions.</t>
        </is>
      </c>
      <c r="E157" s="12" t="inlineStr">
        <is>
          <t>37557383-6c5a-427a-8c64-2ac85312ceda</t>
        </is>
      </c>
    </row>
    <row r="158" ht="45" customHeight="1">
      <c r="A158" s="12" t="inlineStr">
        <is>
          <t>Fractions, Decimals and Percentages</t>
        </is>
      </c>
      <c r="B158" s="12" t="inlineStr">
        <is>
          <t>Fraction Calculations</t>
        </is>
      </c>
      <c r="C158" s="13" t="inlineStr">
        <is>
          <t>Adding Mixed Numbers [MF4.14]</t>
        </is>
      </c>
      <c r="D158" s="12" t="inlineStr">
        <is>
          <t>This nugget has learning material and questions covering the topic of Adding Mixed Numbers.</t>
        </is>
      </c>
      <c r="E158" s="12" t="inlineStr">
        <is>
          <t>92823b95-fb29-4e34-86e2-f1683855b952</t>
        </is>
      </c>
    </row>
    <row r="159" ht="45" customHeight="1">
      <c r="A159" s="12" t="inlineStr">
        <is>
          <t>Fractions, Decimals and Percentages</t>
        </is>
      </c>
      <c r="B159" s="12" t="inlineStr">
        <is>
          <t>Fraction Calculations</t>
        </is>
      </c>
      <c r="C159" s="13" t="inlineStr">
        <is>
          <t>Adding Improper Fractions and Mixed Numbers [MF4.15]</t>
        </is>
      </c>
      <c r="D159" s="12" t="inlineStr">
        <is>
          <t>This nugget has learning material and questions covering the topic of Adding Improper Fractions and Mixed Numbers.</t>
        </is>
      </c>
      <c r="E159" s="12" t="inlineStr">
        <is>
          <t>bb62d692-2d40-4c50-9188-3769684a96f6</t>
        </is>
      </c>
    </row>
    <row r="160" ht="45" customHeight="1">
      <c r="A160" s="12" t="inlineStr">
        <is>
          <t>Fractions, Decimals and Percentages</t>
        </is>
      </c>
      <c r="B160" s="12" t="inlineStr">
        <is>
          <t>Fraction Calculations</t>
        </is>
      </c>
      <c r="C160" s="13" t="inlineStr">
        <is>
          <t>Subtracting Improper Fractions [MF4.16]</t>
        </is>
      </c>
      <c r="D160" s="12" t="inlineStr">
        <is>
          <t>This nugget has learning material and questions covering the topic of Subtracting Improper Fractions.</t>
        </is>
      </c>
      <c r="E160" s="12" t="inlineStr">
        <is>
          <t>b4706179-e0b2-4b6d-abb9-9ef69486b323</t>
        </is>
      </c>
    </row>
    <row r="161" ht="45" customHeight="1">
      <c r="A161" s="12" t="inlineStr">
        <is>
          <t>Fractions, Decimals and Percentages</t>
        </is>
      </c>
      <c r="B161" s="12" t="inlineStr">
        <is>
          <t>Fraction Calculations</t>
        </is>
      </c>
      <c r="C161" s="13" t="inlineStr">
        <is>
          <t>Subtracting Mixed Numbers [MF4.17]</t>
        </is>
      </c>
      <c r="D161" s="12" t="inlineStr">
        <is>
          <t>This nugget has learning material and questions covering the topic of Subtracting Mixed Numbers.</t>
        </is>
      </c>
      <c r="E161" s="12" t="inlineStr">
        <is>
          <t>4cf46e52-c90e-4b50-b372-4c87492b24be</t>
        </is>
      </c>
    </row>
    <row r="162" ht="45" customHeight="1">
      <c r="A162" s="12" t="inlineStr">
        <is>
          <t>Fractions, Decimals and Percentages</t>
        </is>
      </c>
      <c r="B162" s="12" t="inlineStr">
        <is>
          <t>Fraction Calculations</t>
        </is>
      </c>
      <c r="C162" s="13" t="inlineStr">
        <is>
          <t>Subtracting Improper Fractions and Mixed Numbers [MF4.18]</t>
        </is>
      </c>
      <c r="D162" s="12" t="inlineStr">
        <is>
          <t>This nugget has learning material and questions covering the topic of Subtracting Improper Fractions and Mixed Numbers.</t>
        </is>
      </c>
      <c r="E162" s="12" t="inlineStr">
        <is>
          <t>1451a6ea-25e6-41d6-9ea3-c40a9ec0beb2</t>
        </is>
      </c>
    </row>
    <row r="163" ht="45" customHeight="1">
      <c r="A163" s="12" t="inlineStr">
        <is>
          <t>Fractions, Decimals and Percentages</t>
        </is>
      </c>
      <c r="B163" s="12" t="inlineStr">
        <is>
          <t>Fraction Calculations</t>
        </is>
      </c>
      <c r="C163" s="13" t="inlineStr">
        <is>
          <t>Adding and Subtracting Improper Fractions [MF4.19]</t>
        </is>
      </c>
      <c r="D163" s="12" t="inlineStr">
        <is>
          <t>This nugget has learning material and questions covering the topic of Adding and Subtracting Improper Fractions.</t>
        </is>
      </c>
      <c r="E163" s="12" t="inlineStr">
        <is>
          <t>4567c26c-fb8b-41cf-af4a-e6a8427d6d7a</t>
        </is>
      </c>
    </row>
    <row r="164" ht="45" customHeight="1">
      <c r="A164" s="12" t="inlineStr">
        <is>
          <t>Fractions, Decimals and Percentages</t>
        </is>
      </c>
      <c r="B164" s="12" t="inlineStr">
        <is>
          <t>Fraction Calculations</t>
        </is>
      </c>
      <c r="C164" s="13" t="inlineStr">
        <is>
          <t>Adding and Subtracting Mixed Numbers [MF4.20]</t>
        </is>
      </c>
      <c r="D164" s="12" t="inlineStr">
        <is>
          <t>This nugget has learning material and questions covering the topic of Adding and Subtracting Mixed Numbers.</t>
        </is>
      </c>
      <c r="E164" s="12" t="inlineStr">
        <is>
          <t>6717fcbe-7e4b-45fc-a0fe-c9b67e80e07f</t>
        </is>
      </c>
    </row>
    <row r="165" ht="45" customHeight="1">
      <c r="A165" s="12" t="inlineStr">
        <is>
          <t>Fractions, Decimals and Percentages</t>
        </is>
      </c>
      <c r="B165" s="12" t="inlineStr">
        <is>
          <t>Fraction Calculations</t>
        </is>
      </c>
      <c r="C165" s="13" t="inlineStr">
        <is>
          <t>Adding and Subtracting Improper Fractions and Mixed Numbers [MF4.21]</t>
        </is>
      </c>
      <c r="D165" s="12" t="inlineStr">
        <is>
          <t>This nugget has learning material and questions covering the topic of Adding and Subtracting Improper Fractions and Mixed Numbers.</t>
        </is>
      </c>
      <c r="E165" s="12" t="inlineStr">
        <is>
          <t>1d568d6f-b36c-4c2e-b019-6f6fa767b281</t>
        </is>
      </c>
    </row>
    <row r="166" ht="45" customHeight="1">
      <c r="A166" s="12" t="inlineStr">
        <is>
          <t>Fractions, Decimals and Percentages</t>
        </is>
      </c>
      <c r="B166" s="12" t="inlineStr">
        <is>
          <t>Fraction Calculations</t>
        </is>
      </c>
      <c r="C166" s="13" t="inlineStr">
        <is>
          <t>Diagnostic: Fractions: Multiplication and Division [MF00.09]</t>
        </is>
      </c>
      <c r="D166" s="12" t="inlineStr">
        <is>
          <t>This is a short diagnostic with questions on the topic of Fractions: Multiplication and Division.</t>
        </is>
      </c>
      <c r="E166" s="12" t="inlineStr">
        <is>
          <t>ab93153f-29a7-4a26-9f02-3439aa24b407</t>
        </is>
      </c>
    </row>
    <row r="167" ht="45" customHeight="1">
      <c r="A167" s="12" t="inlineStr">
        <is>
          <t>Fractions, Decimals and Percentages</t>
        </is>
      </c>
      <c r="B167" s="12" t="inlineStr">
        <is>
          <t>Fraction Calculations</t>
        </is>
      </c>
      <c r="C167" s="13" t="inlineStr">
        <is>
          <t>Reciprocals [MF4.22]</t>
        </is>
      </c>
      <c r="D167" s="12" t="inlineStr">
        <is>
          <t>This nugget has learning material and questions covering the topic of Reciprocals.</t>
        </is>
      </c>
      <c r="E167" s="12" t="inlineStr">
        <is>
          <t>8f292781-74b5-4362-b89c-3b8c960d8475</t>
        </is>
      </c>
    </row>
    <row r="168" ht="45" customHeight="1">
      <c r="A168" s="12" t="inlineStr">
        <is>
          <t>Fractions, Decimals and Percentages</t>
        </is>
      </c>
      <c r="B168" s="12" t="inlineStr">
        <is>
          <t>Fraction Calculations</t>
        </is>
      </c>
      <c r="C168" s="13" t="inlineStr">
        <is>
          <t>Multiplying Fractions 1 [MF4.23]</t>
        </is>
      </c>
      <c r="D168" s="12" t="inlineStr">
        <is>
          <t>This nugget has learning material and questions covering the topic of Multiplying fractions 1.</t>
        </is>
      </c>
      <c r="E168" s="12" t="inlineStr">
        <is>
          <t>408e0e40-7ab4-416f-bf04-973b14c6dbeb</t>
        </is>
      </c>
    </row>
    <row r="169" ht="45" customHeight="1">
      <c r="A169" s="12" t="inlineStr">
        <is>
          <t>Fractions, Decimals and Percentages</t>
        </is>
      </c>
      <c r="B169" s="12" t="inlineStr">
        <is>
          <t>Fraction Calculations</t>
        </is>
      </c>
      <c r="C169" s="13" t="inlineStr">
        <is>
          <t>Multiplying Fractions 2 [MF4.24]</t>
        </is>
      </c>
      <c r="D169" s="12" t="inlineStr">
        <is>
          <t>This nugget has learning material and questions covering the topic of Multiplying fractions 2.</t>
        </is>
      </c>
      <c r="E169" s="12" t="inlineStr">
        <is>
          <t>7a2d6a4f-cde5-43e5-bc6f-f285477c4e50</t>
        </is>
      </c>
    </row>
    <row r="170" ht="45" customHeight="1">
      <c r="A170" s="12" t="inlineStr">
        <is>
          <t>Fractions, Decimals and Percentages</t>
        </is>
      </c>
      <c r="B170" s="12" t="inlineStr">
        <is>
          <t>Fraction Calculations</t>
        </is>
      </c>
      <c r="C170" s="13" t="inlineStr">
        <is>
          <t>Dividing Fractions [MF4.25]</t>
        </is>
      </c>
      <c r="D170" s="12" t="inlineStr">
        <is>
          <t>This nugget has learning material and questions covering the topic of Dividing fractions.</t>
        </is>
      </c>
      <c r="E170" s="12" t="inlineStr">
        <is>
          <t>e6a9b305-3726-4113-8214-578ae6346a6e</t>
        </is>
      </c>
    </row>
    <row r="171" ht="45" customHeight="1">
      <c r="A171" s="12" t="inlineStr">
        <is>
          <t>Fractions, Decimals and Percentages</t>
        </is>
      </c>
      <c r="B171" s="12" t="inlineStr">
        <is>
          <t>Fraction Calculations</t>
        </is>
      </c>
      <c r="C171" s="13" t="inlineStr">
        <is>
          <t>Multiplying and Dividing Mixed Numbers [MF4.26]</t>
        </is>
      </c>
      <c r="D171" s="12" t="inlineStr">
        <is>
          <t>This nugget has learning material and questions covering the topic of Multiplying and Dividing Mixed numbers.</t>
        </is>
      </c>
      <c r="E171" s="12" t="inlineStr">
        <is>
          <t>ddee0d94-84d0-4ede-a5a4-d280dcdc74fd</t>
        </is>
      </c>
    </row>
    <row r="172" ht="45" customHeight="1">
      <c r="A172" s="12" t="inlineStr">
        <is>
          <t>Fractions, Decimals and Percentages</t>
        </is>
      </c>
      <c r="B172" s="12" t="inlineStr">
        <is>
          <t>Fraction Calculations</t>
        </is>
      </c>
      <c r="C172" s="13" t="inlineStr">
        <is>
          <t>Multiplying with Whole Numbers and Fractions [MF4.27]</t>
        </is>
      </c>
      <c r="D172" s="12" t="inlineStr">
        <is>
          <t>This nugget has learning material and questions covering the topic of Multiplying with Whole Numbers and Fractions.</t>
        </is>
      </c>
      <c r="E172" s="12" t="inlineStr">
        <is>
          <t>82a95b4b-2e20-4aed-989e-947dfe89c058</t>
        </is>
      </c>
    </row>
    <row r="173" ht="45" customHeight="1">
      <c r="A173" s="12" t="inlineStr">
        <is>
          <t>Fractions, Decimals and Percentages</t>
        </is>
      </c>
      <c r="B173" s="12" t="inlineStr">
        <is>
          <t>Fraction Calculations</t>
        </is>
      </c>
      <c r="C173" s="13" t="inlineStr">
        <is>
          <t>Dividing with Whole Numbers and Fractions [MF4.28]</t>
        </is>
      </c>
      <c r="D173" s="12" t="inlineStr">
        <is>
          <t>This nugget has learning material and questions covering the topic of Dividing with Whole Numbers and Fractions.</t>
        </is>
      </c>
      <c r="E173" s="12" t="inlineStr">
        <is>
          <t>19f9537e-4b10-4283-bfe5-afdf98a176a3</t>
        </is>
      </c>
    </row>
    <row r="174" ht="45" customHeight="1">
      <c r="A174" s="12" t="inlineStr">
        <is>
          <t>Fractions, Decimals and Percentages</t>
        </is>
      </c>
      <c r="B174" s="12" t="inlineStr">
        <is>
          <t>Fraction Calculations</t>
        </is>
      </c>
      <c r="C174" s="13" t="inlineStr">
        <is>
          <t>Reverse Fractions [MF4.32]</t>
        </is>
      </c>
      <c r="D174" s="12" t="inlineStr">
        <is>
          <t>This nugget has learning material and questions covering the topic of Reverse Fractions.</t>
        </is>
      </c>
      <c r="E174" s="12" t="inlineStr">
        <is>
          <t>46f797bc-4008-4792-871c-b8e724744f3f</t>
        </is>
      </c>
    </row>
    <row r="175" ht="45" customHeight="1">
      <c r="A175" s="12" t="inlineStr">
        <is>
          <t>Fractions, Decimals and Percentages</t>
        </is>
      </c>
      <c r="B175" s="12" t="inlineStr">
        <is>
          <t>Fraction Calculations</t>
        </is>
      </c>
      <c r="C175" s="13" t="inlineStr">
        <is>
          <t>Reverse Fractions: Worded Questions [MF4.33]</t>
        </is>
      </c>
      <c r="D175" s="12" t="inlineStr">
        <is>
          <t>This nugget has learning material and questions covering the topic of Reverse Fractions: Worded Questions.</t>
        </is>
      </c>
      <c r="E175" s="12" t="inlineStr">
        <is>
          <t>7f68acfd-b97d-40fd-8e22-eb1b5e2f2f43</t>
        </is>
      </c>
    </row>
    <row r="176" ht="45" customHeight="1">
      <c r="A176" s="12" t="inlineStr">
        <is>
          <t>Fractions, Decimals and Percentages</t>
        </is>
      </c>
      <c r="B176" s="12" t="inlineStr">
        <is>
          <t>Fraction Calculations</t>
        </is>
      </c>
      <c r="C176" s="13" t="inlineStr">
        <is>
          <t>Estimating Products of Fractions [MF4.34]</t>
        </is>
      </c>
      <c r="D176" s="12" t="inlineStr">
        <is>
          <t>This nugget has learning material and questions covering the topic of Estimating Products of Fractions.</t>
        </is>
      </c>
      <c r="E176" s="12" t="inlineStr">
        <is>
          <t>3ae01a5e-63e5-4903-87d2-cab226ef8d8d</t>
        </is>
      </c>
    </row>
    <row r="177" ht="45" customHeight="1">
      <c r="A177" s="12" t="inlineStr">
        <is>
          <t>Fractions, Decimals and Percentages</t>
        </is>
      </c>
      <c r="B177" s="12" t="inlineStr">
        <is>
          <t>Fraction Calculations</t>
        </is>
      </c>
      <c r="C177" s="13" t="inlineStr">
        <is>
          <t>Dividing Fractions (Bar Model) [MF4.35]</t>
        </is>
      </c>
      <c r="D177" s="12" t="inlineStr">
        <is>
          <t>This nugget has learning material and questions covering the topic of Dividing Fractions using Bar Models.</t>
        </is>
      </c>
      <c r="E177" s="12" t="inlineStr">
        <is>
          <t>f6e3f4c7-4985-4d83-a206-ea617382dbea</t>
        </is>
      </c>
    </row>
    <row r="178" ht="45" customHeight="1">
      <c r="A178" s="12" t="inlineStr">
        <is>
          <t>Fractions, Decimals and Percentages</t>
        </is>
      </c>
      <c r="B178" s="12" t="inlineStr">
        <is>
          <t>Fraction Calculations</t>
        </is>
      </c>
      <c r="C178" s="13" t="inlineStr">
        <is>
          <t>Diagnostic: Fractions of an Amount [MF00.10]</t>
        </is>
      </c>
      <c r="D178" s="12" t="inlineStr">
        <is>
          <t>This is a short diagnostic with questions on the topic of Fractions of an Amount.</t>
        </is>
      </c>
      <c r="E178" s="12" t="inlineStr">
        <is>
          <t>8db51a30-8aa8-463b-8a16-9b5e32f4f80b</t>
        </is>
      </c>
    </row>
    <row r="179" ht="45" customHeight="1">
      <c r="A179" s="12" t="inlineStr">
        <is>
          <t>Fractions, Decimals and Percentages</t>
        </is>
      </c>
      <c r="B179" s="12" t="inlineStr">
        <is>
          <t>Fraction Calculations</t>
        </is>
      </c>
      <c r="C179" s="13" t="inlineStr">
        <is>
          <t>Fraction of Amounts: Modelling [MF4.39]</t>
        </is>
      </c>
      <c r="D179" s="12" t="inlineStr">
        <is>
          <t>This nugget has learning material and questions covering the topic of fractions of amounts by modelling using bar models.</t>
        </is>
      </c>
      <c r="E179" s="12" t="inlineStr">
        <is>
          <t>7a877027-4a3f-46fd-825f-90e1875cba62</t>
        </is>
      </c>
    </row>
    <row r="180" ht="45" customHeight="1">
      <c r="A180" s="12" t="inlineStr">
        <is>
          <t>Fractions, Decimals and Percentages</t>
        </is>
      </c>
      <c r="B180" s="12" t="inlineStr">
        <is>
          <t>Fraction Calculations</t>
        </is>
      </c>
      <c r="C180" s="13" t="inlineStr">
        <is>
          <t>Fraction of Amounts: Non-Calculator [MF4.29]</t>
        </is>
      </c>
      <c r="D180" s="12" t="inlineStr">
        <is>
          <t>This nugget has learning material and questions covering the topic of Fractions of Amounts: Non-Calculator.</t>
        </is>
      </c>
      <c r="E180" s="12" t="inlineStr">
        <is>
          <t>9aa6ee68-797f-46ff-93f0-c70fa69fbf1c</t>
        </is>
      </c>
    </row>
    <row r="181" ht="45" customHeight="1">
      <c r="A181" s="12" t="inlineStr">
        <is>
          <t>Fractions, Decimals and Percentages</t>
        </is>
      </c>
      <c r="B181" s="12" t="inlineStr">
        <is>
          <t>Fraction Calculations</t>
        </is>
      </c>
      <c r="C181" s="13" t="inlineStr">
        <is>
          <t>Fraction of Amounts: Calculator [MF4.30]</t>
        </is>
      </c>
      <c r="D181" s="12" t="inlineStr">
        <is>
          <t>This nugget has learning material and questions covering the topic of Fractions of Amounts: Calculator.</t>
        </is>
      </c>
      <c r="E181" s="12" t="inlineStr">
        <is>
          <t>05a6dc1b-8f0b-43f8-8cad-9811c7bf4caf</t>
        </is>
      </c>
    </row>
    <row r="182" ht="45" customHeight="1">
      <c r="A182" s="12" t="inlineStr">
        <is>
          <t>Fractions, Decimals and Percentages</t>
        </is>
      </c>
      <c r="B182" s="12" t="inlineStr">
        <is>
          <t>Fraction Calculations</t>
        </is>
      </c>
      <c r="C182" s="13" t="inlineStr">
        <is>
          <t>Increasing and Decreasing by Fractions [MF4.31]</t>
        </is>
      </c>
      <c r="D182" s="12" t="inlineStr">
        <is>
          <t>This nugget has learning material and questions covering the topic of Increasing and Decreasing by Fractions.</t>
        </is>
      </c>
      <c r="E182" s="12" t="inlineStr">
        <is>
          <t>49ff6680-dfc6-43ed-aa2a-788cc038abeb</t>
        </is>
      </c>
    </row>
    <row r="183" ht="45" customHeight="1">
      <c r="A183" s="12" t="inlineStr">
        <is>
          <t>Fractions, Decimals and Percentages</t>
        </is>
      </c>
      <c r="B183" s="12" t="inlineStr">
        <is>
          <t>Fraction Calculations</t>
        </is>
      </c>
      <c r="C183" s="13" t="inlineStr">
        <is>
          <t>Fraction of Amounts: Modelling Finding the Whole [MF4.40]</t>
        </is>
      </c>
      <c r="D183" s="12" t="inlineStr">
        <is>
          <t>This nugget has learning material and questions covering the topic of finding the whole given a fraction and the value of that fraction, using bar models.</t>
        </is>
      </c>
      <c r="E183" s="12" t="inlineStr">
        <is>
          <t>43d6b122-e6db-4a24-be87-2080e05d3ed7</t>
        </is>
      </c>
    </row>
    <row r="184" ht="45" customHeight="1">
      <c r="A184" s="12" t="inlineStr">
        <is>
          <t>Fractions, Decimals and Percentages</t>
        </is>
      </c>
      <c r="B184" s="12" t="inlineStr">
        <is>
          <t>Percentage of an Amount</t>
        </is>
      </c>
      <c r="C184" s="13" t="inlineStr">
        <is>
          <t>Diagnostic: Percentage of an Amount [MF00.13]</t>
        </is>
      </c>
      <c r="D184" s="12" t="inlineStr">
        <is>
          <t>This is a short diagnostic with questions on the topic of Percentages.</t>
        </is>
      </c>
      <c r="E184" s="12" t="inlineStr">
        <is>
          <t>196d17c8-b38e-4a8b-bd3c-73915b310f43</t>
        </is>
      </c>
    </row>
    <row r="185" ht="45" customHeight="1">
      <c r="A185" s="12" t="inlineStr">
        <is>
          <t>Fractions, Decimals and Percentages</t>
        </is>
      </c>
      <c r="B185" s="12" t="inlineStr">
        <is>
          <t>Percentage of an Amount</t>
        </is>
      </c>
      <c r="C185" s="13" t="inlineStr">
        <is>
          <t>Understanding Percentages [MF7.01]</t>
        </is>
      </c>
      <c r="D185" s="12" t="inlineStr">
        <is>
          <t>This nugget has learning material and questions covering the topic of Understanding Percentages.</t>
        </is>
      </c>
      <c r="E185" s="12" t="inlineStr">
        <is>
          <t>c5d48b0e-941d-4d3c-8e8f-18a641edf441</t>
        </is>
      </c>
    </row>
    <row r="186" ht="45" customHeight="1">
      <c r="A186" s="12" t="inlineStr">
        <is>
          <t>Fractions, Decimals and Percentages</t>
        </is>
      </c>
      <c r="B186" s="12" t="inlineStr">
        <is>
          <t>Percentage of an Amount</t>
        </is>
      </c>
      <c r="C186" s="13" t="inlineStr">
        <is>
          <t>Finding 50% [MF7.02]</t>
        </is>
      </c>
      <c r="D186" s="12" t="inlineStr">
        <is>
          <t>This nugget has learning material and questions covering the topic of Finding 50%.</t>
        </is>
      </c>
      <c r="E186" s="12" t="inlineStr">
        <is>
          <t>975c074b-d008-4544-a7fe-44745f96bd2b</t>
        </is>
      </c>
    </row>
    <row r="187" ht="45" customHeight="1">
      <c r="A187" s="12" t="inlineStr">
        <is>
          <t>Fractions, Decimals and Percentages</t>
        </is>
      </c>
      <c r="B187" s="12" t="inlineStr">
        <is>
          <t>Percentage of an Amount</t>
        </is>
      </c>
      <c r="C187" s="13" t="inlineStr">
        <is>
          <t>Finding 25% [MF7.03]</t>
        </is>
      </c>
      <c r="D187" s="12" t="inlineStr">
        <is>
          <t>This nugget has learning material and questions covering the topic of Finding 25%.</t>
        </is>
      </c>
      <c r="E187" s="12" t="inlineStr">
        <is>
          <t>5d8ec434-490c-48f1-9c1e-6cfa2129a1f2</t>
        </is>
      </c>
    </row>
    <row r="188" ht="45" customHeight="1">
      <c r="A188" s="12" t="inlineStr">
        <is>
          <t>Fractions, Decimals and Percentages</t>
        </is>
      </c>
      <c r="B188" s="12" t="inlineStr">
        <is>
          <t>Percentage of an Amount</t>
        </is>
      </c>
      <c r="C188" s="13" t="inlineStr">
        <is>
          <t>Finding 10% [MF7.04]</t>
        </is>
      </c>
      <c r="D188" s="12" t="inlineStr">
        <is>
          <t>This nugget has learning material and questions covering the topic of Finding 10%.</t>
        </is>
      </c>
      <c r="E188" s="12" t="inlineStr">
        <is>
          <t>aeb77eac-1b8c-4df4-af61-d2ff29134801</t>
        </is>
      </c>
    </row>
    <row r="189" ht="45" customHeight="1">
      <c r="A189" s="12" t="inlineStr">
        <is>
          <t>Fractions, Decimals and Percentages</t>
        </is>
      </c>
      <c r="B189" s="12" t="inlineStr">
        <is>
          <t>Percentage of an Amount</t>
        </is>
      </c>
      <c r="C189" s="13" t="inlineStr">
        <is>
          <t>Finding 5% [MF7.05]</t>
        </is>
      </c>
      <c r="D189" s="12" t="inlineStr">
        <is>
          <t>This nugget has learning material and questions covering the topic of Finding 5%.</t>
        </is>
      </c>
      <c r="E189" s="12" t="inlineStr">
        <is>
          <t>f9d2e435-87b4-4e0f-b5cd-579ca46bd4c6</t>
        </is>
      </c>
    </row>
    <row r="190" ht="45" customHeight="1">
      <c r="A190" s="12" t="inlineStr">
        <is>
          <t>Fractions, Decimals and Percentages</t>
        </is>
      </c>
      <c r="B190" s="12" t="inlineStr">
        <is>
          <t>Percentage of an Amount</t>
        </is>
      </c>
      <c r="C190" s="13" t="inlineStr">
        <is>
          <t>Finding 1% [MF7.06]</t>
        </is>
      </c>
      <c r="D190" s="12" t="inlineStr">
        <is>
          <t>This nugget has learning material and questions covering the topic of Finding 1%.</t>
        </is>
      </c>
      <c r="E190" s="12" t="inlineStr">
        <is>
          <t>f386ecf6-9d68-49e3-81e5-98810601bafa</t>
        </is>
      </c>
    </row>
    <row r="191" ht="45" customHeight="1">
      <c r="A191" s="12" t="inlineStr">
        <is>
          <t>Fractions, Decimals and Percentages</t>
        </is>
      </c>
      <c r="B191" s="12" t="inlineStr">
        <is>
          <t>Percentage of an Amount</t>
        </is>
      </c>
      <c r="C191" s="13" t="inlineStr">
        <is>
          <t>Finding Multiples of Tens in Percentages [MF7.07]</t>
        </is>
      </c>
      <c r="D191" s="12" t="inlineStr">
        <is>
          <t>This nugget has learning material and questions covering the topic of Finding Multiples of Tens in Percentages.</t>
        </is>
      </c>
      <c r="E191" s="12" t="inlineStr">
        <is>
          <t>0523d96d-f523-4fde-9faa-85d44ad5afa9</t>
        </is>
      </c>
    </row>
    <row r="192" ht="45" customHeight="1">
      <c r="A192" s="12" t="inlineStr">
        <is>
          <t>Fractions, Decimals and Percentages</t>
        </is>
      </c>
      <c r="B192" s="12" t="inlineStr">
        <is>
          <t>Percentage of an Amount</t>
        </is>
      </c>
      <c r="C192" s="13" t="inlineStr">
        <is>
          <t>Percentages of Amounts: Modelling [MF7.15]</t>
        </is>
      </c>
      <c r="D192" s="12" t="inlineStr">
        <is>
          <t>This nugget has learning material and questions covering the topic of percentages of amounts by modelling using bar models.</t>
        </is>
      </c>
      <c r="E192" s="12" t="inlineStr">
        <is>
          <t>8817b4a4-f5b2-4900-8697-2bb1c9f12d4e</t>
        </is>
      </c>
    </row>
    <row r="193" ht="45" customHeight="1">
      <c r="A193" s="12" t="inlineStr">
        <is>
          <t>Fractions, Decimals and Percentages</t>
        </is>
      </c>
      <c r="B193" s="12" t="inlineStr">
        <is>
          <t>Percentage of an Amount</t>
        </is>
      </c>
      <c r="C193" s="13" t="inlineStr">
        <is>
          <t>Finding Percentages of Amounts 1 [MF7.08]</t>
        </is>
      </c>
      <c r="D193" s="12" t="inlineStr">
        <is>
          <t>This nugget has learning material and questions covering the topic of Finding Percentages of Amounts 1.</t>
        </is>
      </c>
      <c r="E193" s="12" t="inlineStr">
        <is>
          <t>7f01816b-e6ec-4cee-a4dc-22433219277e</t>
        </is>
      </c>
    </row>
    <row r="194" ht="45" customHeight="1">
      <c r="A194" s="12" t="inlineStr">
        <is>
          <t>Fractions, Decimals and Percentages</t>
        </is>
      </c>
      <c r="B194" s="12" t="inlineStr">
        <is>
          <t>Percentage of an Amount</t>
        </is>
      </c>
      <c r="C194" s="13" t="inlineStr">
        <is>
          <t>Finding Percentages of Amounts 2 [MF7.09]</t>
        </is>
      </c>
      <c r="D194" s="12" t="inlineStr">
        <is>
          <t>This nugget has learning material and questions covering the topic of Finding Percentages of Amounts 2.</t>
        </is>
      </c>
      <c r="E194" s="12" t="inlineStr">
        <is>
          <t>43c5d5ee-3abe-44af-84c8-3a3e2f1868a3</t>
        </is>
      </c>
    </row>
    <row r="195" ht="45" customHeight="1">
      <c r="A195" s="12" t="inlineStr">
        <is>
          <t>Fractions, Decimals and Percentages</t>
        </is>
      </c>
      <c r="B195" s="12" t="inlineStr">
        <is>
          <t>Percentage of an Amount</t>
        </is>
      </c>
      <c r="C195" s="13" t="inlineStr">
        <is>
          <t>Finding Percentages of Amounts 3 [MF7.10]</t>
        </is>
      </c>
      <c r="D195" s="12" t="inlineStr">
        <is>
          <t>This nugget has learning material and questions covering the topic of Finding Percentages of Amounts 3.</t>
        </is>
      </c>
      <c r="E195" s="12" t="inlineStr">
        <is>
          <t>f2951ca9-c453-4f7b-92b3-3ddb4fe8a800</t>
        </is>
      </c>
    </row>
    <row r="196" ht="45" customHeight="1">
      <c r="A196" s="12" t="inlineStr">
        <is>
          <t>Fractions, Decimals and Percentages</t>
        </is>
      </c>
      <c r="B196" s="12" t="inlineStr">
        <is>
          <t>Percentage of an Amount</t>
        </is>
      </c>
      <c r="C196" s="13" t="inlineStr">
        <is>
          <t>Comparing Percentages 1: Multiples of 5% [MF7.11]</t>
        </is>
      </c>
      <c r="D196" s="12" t="inlineStr">
        <is>
          <t>This nugget has learning material and questions covering the topic of Comparing Percentages 1.</t>
        </is>
      </c>
      <c r="E196" s="12" t="inlineStr">
        <is>
          <t>f27b1e70-557e-4c4c-9cdc-02f243087dce</t>
        </is>
      </c>
    </row>
    <row r="197" ht="45" customHeight="1">
      <c r="A197" s="12" t="inlineStr">
        <is>
          <t>Fractions, Decimals and Percentages</t>
        </is>
      </c>
      <c r="B197" s="12" t="inlineStr">
        <is>
          <t>Percentage of an Amount</t>
        </is>
      </c>
      <c r="C197" s="13" t="inlineStr">
        <is>
          <t>Comparing Percentages 2 [MF7.12]</t>
        </is>
      </c>
      <c r="D197" s="12" t="inlineStr">
        <is>
          <t>This nugget has learning material and questions covering the topic of Comparing Percentages 2.</t>
        </is>
      </c>
      <c r="E197" s="12" t="inlineStr">
        <is>
          <t>aa1ccc69-b11c-458f-82a3-94bb779a8b30</t>
        </is>
      </c>
    </row>
    <row r="198" ht="45" customHeight="1">
      <c r="A198" s="12" t="inlineStr">
        <is>
          <t>Fractions, Decimals and Percentages</t>
        </is>
      </c>
      <c r="B198" s="12" t="inlineStr">
        <is>
          <t>Percentage of an Amount</t>
        </is>
      </c>
      <c r="C198" s="13" t="inlineStr">
        <is>
          <t>Finding Decimal Percentages [MF7.13]</t>
        </is>
      </c>
      <c r="D198" s="12" t="inlineStr">
        <is>
          <t>This nugget has learning material and questions covering the topic of Finding Decimal Percentages.</t>
        </is>
      </c>
      <c r="E198" s="12" t="inlineStr">
        <is>
          <t>d0085822-1145-4eed-ab18-8e17be29d0f5</t>
        </is>
      </c>
    </row>
    <row r="199" ht="45" customHeight="1">
      <c r="A199" s="12" t="inlineStr">
        <is>
          <t>Fractions, Decimals and Percentages</t>
        </is>
      </c>
      <c r="B199" s="12" t="inlineStr">
        <is>
          <t>Percentage of an Amount</t>
        </is>
      </c>
      <c r="C199" s="13" t="inlineStr">
        <is>
          <t>Estimate with Percentages [MF7.14]</t>
        </is>
      </c>
      <c r="D199" s="12" t="inlineStr">
        <is>
          <t>This nugget has learning material and questions covering the topic of estimation with percentages.</t>
        </is>
      </c>
      <c r="E199" s="12" t="inlineStr">
        <is>
          <t>4d3a5765-a42c-4bc9-bb42-d557989df31c</t>
        </is>
      </c>
    </row>
    <row r="200" ht="45" customHeight="1">
      <c r="A200" s="12" t="inlineStr">
        <is>
          <t>Fractions, Decimals and Percentages</t>
        </is>
      </c>
      <c r="B200" s="12" t="inlineStr">
        <is>
          <t>Percentage of an Amount</t>
        </is>
      </c>
      <c r="C200" s="13" t="inlineStr">
        <is>
          <t>Finding Percentages greater than 100 [MF10.04]</t>
        </is>
      </c>
      <c r="D200" s="12" t="inlineStr">
        <is>
          <t>This nugget has learning material and questions covering the topic of Finding Percentages greater than 100 (Non Calc).</t>
        </is>
      </c>
      <c r="E200" s="12" t="inlineStr">
        <is>
          <t>b5ac14cc-6ae0-4495-93b3-2d31bf07324b</t>
        </is>
      </c>
    </row>
    <row r="201" ht="45" customHeight="1">
      <c r="A201" s="12" t="inlineStr">
        <is>
          <t>Fractions, Decimals and Percentages</t>
        </is>
      </c>
      <c r="B201" s="12" t="inlineStr">
        <is>
          <t>Percentage of an Amount</t>
        </is>
      </c>
      <c r="C201" s="13" t="inlineStr">
        <is>
          <t>Decimal Multipliers [MF11.20]</t>
        </is>
      </c>
      <c r="D201" s="12" t="inlineStr">
        <is>
          <t>This nugget covers how to find the decimal multiplier need to find a percentage of an amount, by dividing by 100.</t>
        </is>
      </c>
      <c r="E201" s="12" t="inlineStr">
        <is>
          <t>1df600dd-68f8-407c-b74e-a4d36d42b958</t>
        </is>
      </c>
    </row>
    <row r="202" ht="45" customHeight="1">
      <c r="A202" s="12" t="inlineStr">
        <is>
          <t>Fractions, Decimals and Percentages</t>
        </is>
      </c>
      <c r="B202" s="12" t="inlineStr">
        <is>
          <t>Percentage of an Amount</t>
        </is>
      </c>
      <c r="C202" s="13" t="inlineStr">
        <is>
          <t>Finding Percentages 1: Integer Percentages &lt; 100% (Calculator) [MF11.01]</t>
        </is>
      </c>
      <c r="D202" s="12" t="inlineStr">
        <is>
          <t>This nugget has learning material and questions covering the topic of Finding Percentages 1 (Calculator).</t>
        </is>
      </c>
      <c r="E202" s="12" t="inlineStr">
        <is>
          <t>927c2c40-3798-47be-994b-e27bef019aff</t>
        </is>
      </c>
    </row>
    <row r="203" ht="45" customHeight="1">
      <c r="A203" s="12" t="inlineStr">
        <is>
          <t>Fractions, Decimals and Percentages</t>
        </is>
      </c>
      <c r="B203" s="12" t="inlineStr">
        <is>
          <t>Percentage of an Amount</t>
        </is>
      </c>
      <c r="C203" s="13" t="inlineStr">
        <is>
          <t>Finding Percentages 2: &gt; 100% or Non-Integer Percentages (Calculator) [MF11.02]</t>
        </is>
      </c>
      <c r="D203" s="12" t="inlineStr">
        <is>
          <t>This nugget has learning material and questions covering the topic of Finding Percentages 2 (Calculator).</t>
        </is>
      </c>
      <c r="E203" s="12" t="inlineStr">
        <is>
          <t>4452dfb6-f516-4f8b-8f1c-ba35dbcb56d4</t>
        </is>
      </c>
    </row>
    <row r="204" ht="45" customHeight="1">
      <c r="A204" s="12" t="inlineStr">
        <is>
          <t>Fractions, Decimals and Percentages</t>
        </is>
      </c>
      <c r="B204" s="12" t="inlineStr">
        <is>
          <t>Percentages: Increase, Decrease and Interest</t>
        </is>
      </c>
      <c r="C204" s="13" t="inlineStr">
        <is>
          <t>Diagnostic: Percentages (Increase, Decrease and Interest) [MF00.16]</t>
        </is>
      </c>
      <c r="D204" s="12" t="inlineStr">
        <is>
          <t>This is a short diagnostic with questions on the topic of Percentages: Increase, Decrease and Interest.</t>
        </is>
      </c>
      <c r="E204" s="12" t="inlineStr">
        <is>
          <t>3e3433e0-0cb9-4063-9a7c-6c3fc25ae61b</t>
        </is>
      </c>
    </row>
    <row r="205" ht="45" customHeight="1">
      <c r="A205" s="12" t="inlineStr">
        <is>
          <t>Fractions, Decimals and Percentages</t>
        </is>
      </c>
      <c r="B205" s="12" t="inlineStr">
        <is>
          <t>Percentages: Increase, Decrease and Interest</t>
        </is>
      </c>
      <c r="C205" s="13" t="inlineStr">
        <is>
          <t>Percentage Increase and Decrease: Modelling [MF10.06]</t>
        </is>
      </c>
      <c r="D205" s="12" t="inlineStr">
        <is>
          <t>This nugget has learning material and questions covering the topic of percentage increase and decrease by modelling using bar models.</t>
        </is>
      </c>
      <c r="E205" s="12" t="inlineStr">
        <is>
          <t>3d6d0e8f-eeb8-4c75-a53d-9c834de59464</t>
        </is>
      </c>
    </row>
    <row r="206" ht="45" customHeight="1">
      <c r="A206" s="12" t="inlineStr">
        <is>
          <t>Fractions, Decimals and Percentages</t>
        </is>
      </c>
      <c r="B206" s="12" t="inlineStr">
        <is>
          <t>Percentages: Increase, Decrease and Interest</t>
        </is>
      </c>
      <c r="C206" s="13" t="inlineStr">
        <is>
          <t>Percentage Increase [MF10.01]</t>
        </is>
      </c>
      <c r="D206" s="12" t="inlineStr">
        <is>
          <t>This nugget has learning material and questions covering the topic of Percentage Increase (Non Calc).</t>
        </is>
      </c>
      <c r="E206" s="12" t="inlineStr">
        <is>
          <t>d16959c0-2f8f-4c19-8333-26aa72f552a4</t>
        </is>
      </c>
    </row>
    <row r="207" ht="45" customHeight="1">
      <c r="A207" s="12" t="inlineStr">
        <is>
          <t>Fractions, Decimals and Percentages</t>
        </is>
      </c>
      <c r="B207" s="12" t="inlineStr">
        <is>
          <t>Percentages: Increase, Decrease and Interest</t>
        </is>
      </c>
      <c r="C207" s="13" t="inlineStr">
        <is>
          <t>Percentage Decrease [MF10.02]</t>
        </is>
      </c>
      <c r="D207" s="12" t="inlineStr">
        <is>
          <t>This nugget has learning material and questions covering the topic of Percentage Decrease (Non Calc).</t>
        </is>
      </c>
      <c r="E207" s="12" t="inlineStr">
        <is>
          <t>20771ca7-507f-42e7-b50b-9d4cdd865216</t>
        </is>
      </c>
    </row>
    <row r="208" ht="45" customHeight="1">
      <c r="A208" s="12" t="inlineStr">
        <is>
          <t>Fractions, Decimals and Percentages</t>
        </is>
      </c>
      <c r="B208" s="12" t="inlineStr">
        <is>
          <t>Percentages: Increase, Decrease and Interest</t>
        </is>
      </c>
      <c r="C208" s="13" t="inlineStr">
        <is>
          <t>Percentage Increase and Decrease [MF10.03]</t>
        </is>
      </c>
      <c r="D208" s="12" t="inlineStr">
        <is>
          <t>This nugget has learning material and questions covering the topic of Percentage Increase and Decrease (Non Calc).</t>
        </is>
      </c>
      <c r="E208" s="12" t="inlineStr">
        <is>
          <t>a5639c24-9d50-43c0-9e79-bc81fc00484c</t>
        </is>
      </c>
    </row>
    <row r="209" ht="45" customHeight="1">
      <c r="A209" s="12" t="inlineStr">
        <is>
          <t>Fractions, Decimals and Percentages</t>
        </is>
      </c>
      <c r="B209" s="12" t="inlineStr">
        <is>
          <t>Percentages: Increase, Decrease and Interest</t>
        </is>
      </c>
      <c r="C209" s="13" t="inlineStr">
        <is>
          <t>Simple Interest [MF10.05]</t>
        </is>
      </c>
      <c r="D209" s="12" t="inlineStr">
        <is>
          <t>This nugget has learning material and questions covering the topic of Simple Interest (Non Calc).</t>
        </is>
      </c>
      <c r="E209" s="12" t="inlineStr">
        <is>
          <t>7090d002-0788-41f0-bf72-5b6d8f33ca81</t>
        </is>
      </c>
    </row>
    <row r="210" ht="45" customHeight="1">
      <c r="A210" s="12" t="inlineStr">
        <is>
          <t>Fractions, Decimals and Percentages</t>
        </is>
      </c>
      <c r="B210" s="12" t="inlineStr">
        <is>
          <t>Percentages: Increase, Decrease and Interest</t>
        </is>
      </c>
      <c r="C210" s="13" t="inlineStr">
        <is>
          <t>Percentage Increase and Decrease (Calculator) [MF11.03]</t>
        </is>
      </c>
      <c r="D210" s="12" t="inlineStr">
        <is>
          <t>This nugget has learning material and questions covering the topic of Percentages Increase and Decrease (Calculator).</t>
        </is>
      </c>
      <c r="E210" s="12" t="inlineStr">
        <is>
          <t>688127a4-38fd-4e76-87da-dfe67c9d18ed</t>
        </is>
      </c>
    </row>
    <row r="211" ht="45" customHeight="1">
      <c r="A211" s="12" t="inlineStr">
        <is>
          <t>Fractions, Decimals and Percentages</t>
        </is>
      </c>
      <c r="B211" s="12" t="inlineStr">
        <is>
          <t>Percentages: Increase, Decrease and Interest</t>
        </is>
      </c>
      <c r="C211" s="13" t="inlineStr">
        <is>
          <t>Repeated Percentage Increase and Decrease (Calculator) [MF11.05]</t>
        </is>
      </c>
      <c r="D211" s="12" t="inlineStr">
        <is>
          <t>This nugget has learning material and questions covering the topic of Repeated Percentage Increase and Decrease (Calculator).</t>
        </is>
      </c>
      <c r="E211" s="12" t="inlineStr">
        <is>
          <t>0025156c-c2a0-4ce7-b055-ce84fe9b7f08</t>
        </is>
      </c>
    </row>
    <row r="212" ht="45" customHeight="1">
      <c r="A212" s="12" t="inlineStr">
        <is>
          <t>Fractions, Decimals and Percentages</t>
        </is>
      </c>
      <c r="B212" s="12" t="inlineStr">
        <is>
          <t>Percentages: Increase, Decrease and Interest</t>
        </is>
      </c>
      <c r="C212" s="13" t="inlineStr">
        <is>
          <t>Simple Interest (Calculator) [MF11.06]</t>
        </is>
      </c>
      <c r="D212" s="12" t="inlineStr">
        <is>
          <t>This nugget has learning material and questions covering the topic of Simple Interest (Calculator).</t>
        </is>
      </c>
      <c r="E212" s="12" t="inlineStr">
        <is>
          <t>d4c388b5-dfeb-478f-8e41-fc8493e03084</t>
        </is>
      </c>
    </row>
    <row r="213" ht="45" customHeight="1">
      <c r="A213" s="12" t="inlineStr">
        <is>
          <t>Fractions, Decimals and Percentages</t>
        </is>
      </c>
      <c r="B213" s="12" t="inlineStr">
        <is>
          <t>Percentages: Increase, Decrease and Interest</t>
        </is>
      </c>
      <c r="C213" s="13" t="inlineStr">
        <is>
          <t>Compound Interest (Calculator) [MF11.07]</t>
        </is>
      </c>
      <c r="D213" s="12" t="inlineStr">
        <is>
          <t>This nugget has learning material and questions covering the topic of Compound Interest  (Calculator).</t>
        </is>
      </c>
      <c r="E213" s="12" t="inlineStr">
        <is>
          <t>2f2de45f-d1b6-44cb-a724-8aa056fc2f3c</t>
        </is>
      </c>
    </row>
    <row r="214" ht="45" customHeight="1">
      <c r="A214" s="12" t="inlineStr">
        <is>
          <t>Fractions, Decimals and Percentages</t>
        </is>
      </c>
      <c r="B214" s="12" t="inlineStr">
        <is>
          <t>Percentages: Increase, Decrease and Interest</t>
        </is>
      </c>
      <c r="C214" s="13" t="inlineStr">
        <is>
          <t>Depreciation (Calculator) [MF11.08]</t>
        </is>
      </c>
      <c r="D214" s="12" t="inlineStr">
        <is>
          <t>This nugget has learning material and questions covering the topic of Depreciation (Calculator).</t>
        </is>
      </c>
      <c r="E214" s="12" t="inlineStr">
        <is>
          <t>e188deb2-3742-4dfc-9417-6fd71a92a432</t>
        </is>
      </c>
    </row>
    <row r="215" ht="45" customHeight="1">
      <c r="A215" s="12" t="inlineStr">
        <is>
          <t>Fractions, Decimals and Percentages</t>
        </is>
      </c>
      <c r="B215" s="12" t="inlineStr">
        <is>
          <t>Percentages: Increase, Decrease and Interest</t>
        </is>
      </c>
      <c r="C215" s="13" t="inlineStr">
        <is>
          <t>Compound Interest and Depreciation (Calculator) [MF11.09]</t>
        </is>
      </c>
      <c r="D215" s="12" t="inlineStr">
        <is>
          <t>This nugget has learning material and questions covering the topic of Compound Interest and Depreciation (Calculator).</t>
        </is>
      </c>
      <c r="E215" s="12" t="inlineStr">
        <is>
          <t>dadf798e-bee4-4b5a-9933-3817a83c381a</t>
        </is>
      </c>
    </row>
    <row r="216" ht="45" customHeight="1">
      <c r="A216" s="12" t="inlineStr">
        <is>
          <t>Fractions, Decimals and Percentages</t>
        </is>
      </c>
      <c r="B216" s="12" t="inlineStr">
        <is>
          <t>Percentages: Increase, Decrease and Interest</t>
        </is>
      </c>
      <c r="C216" s="13" t="inlineStr">
        <is>
          <t>Simple and Compound Interest (Calculator) [MF11.10]</t>
        </is>
      </c>
      <c r="D216" s="12" t="inlineStr">
        <is>
          <t>This nugget has learning material and questions covering the topic of Simple and Compound Interest (Calculator).</t>
        </is>
      </c>
      <c r="E216" s="12" t="inlineStr">
        <is>
          <t>a9311ade-7c87-412b-b9bf-047723d068da</t>
        </is>
      </c>
    </row>
    <row r="217" ht="45" customHeight="1">
      <c r="A217" s="12" t="inlineStr">
        <is>
          <t>Fractions, Decimals and Percentages</t>
        </is>
      </c>
      <c r="B217" s="12" t="inlineStr">
        <is>
          <t>Percentages: Change, Error and Reverse</t>
        </is>
      </c>
      <c r="C217" s="13" t="inlineStr">
        <is>
          <t>Diagnostic: Percentages (Change, Error and Reverse) [MF00.17]</t>
        </is>
      </c>
      <c r="D217" s="12" t="inlineStr">
        <is>
          <t>This is a short diagnostic with questions on the topic of Percentages: Change, Error and Reverse.</t>
        </is>
      </c>
      <c r="E217" s="12" t="inlineStr">
        <is>
          <t>2e7a8843-012f-460b-943f-d7154316e3cb</t>
        </is>
      </c>
    </row>
    <row r="218" ht="45" customHeight="1">
      <c r="A218" s="12" t="inlineStr">
        <is>
          <t>Fractions, Decimals and Percentages</t>
        </is>
      </c>
      <c r="B218" s="12" t="inlineStr">
        <is>
          <t>Percentages: Change, Error and Reverse</t>
        </is>
      </c>
      <c r="C218" s="13" t="inlineStr">
        <is>
          <t>Percentage Change [MF11.04]</t>
        </is>
      </c>
      <c r="D218" s="12" t="inlineStr">
        <is>
          <t>This nugget has learning material and questions covering the topic of Percentage Change.</t>
        </is>
      </c>
      <c r="E218" s="12" t="inlineStr">
        <is>
          <t>8122234c-5c94-4d06-9793-ee1f015d319b</t>
        </is>
      </c>
    </row>
    <row r="219" ht="45" customHeight="1">
      <c r="A219" s="12" t="inlineStr">
        <is>
          <t>Fractions, Decimals and Percentages</t>
        </is>
      </c>
      <c r="B219" s="12" t="inlineStr">
        <is>
          <t>Percentages: Change, Error and Reverse</t>
        </is>
      </c>
      <c r="C219" s="13" t="inlineStr">
        <is>
          <t>Reverse Percentages Introduction: Modelling [MF11.18]</t>
        </is>
      </c>
      <c r="D219" s="12" t="inlineStr">
        <is>
          <t>This nugget has learning material and questions covering the topic of finding percentages with missing values by modelling using bar models.</t>
        </is>
      </c>
      <c r="E219" s="12" t="inlineStr">
        <is>
          <t>80de5d29-1335-4cd6-93a3-8bad901e2520</t>
        </is>
      </c>
    </row>
    <row r="220" ht="45" customHeight="1">
      <c r="A220" s="12" t="inlineStr">
        <is>
          <t>Fractions, Decimals and Percentages</t>
        </is>
      </c>
      <c r="B220" s="12" t="inlineStr">
        <is>
          <t>Percentages: Change, Error and Reverse</t>
        </is>
      </c>
      <c r="C220" s="13" t="inlineStr">
        <is>
          <t>Reverse Percentages: Modelling [MF11.19]</t>
        </is>
      </c>
      <c r="D220" s="12" t="inlineStr">
        <is>
          <t>This nugget has learning material and questions covering the topic of reverse percentages by modelling using bar models.</t>
        </is>
      </c>
      <c r="E220" s="12" t="inlineStr">
        <is>
          <t>91f07b46-5312-4da8-b009-db713bae6c28</t>
        </is>
      </c>
    </row>
    <row r="221" ht="45" customHeight="1">
      <c r="A221" s="12" t="inlineStr">
        <is>
          <t>Fractions, Decimals and Percentages</t>
        </is>
      </c>
      <c r="B221" s="12" t="inlineStr">
        <is>
          <t>Percentages: Change, Error and Reverse</t>
        </is>
      </c>
      <c r="C221" s="13" t="inlineStr">
        <is>
          <t>Reverse Percentage [MF11.11]</t>
        </is>
      </c>
      <c r="D221" s="12" t="inlineStr">
        <is>
          <t>This nugget has learning material and questions covering the topic of Reverse Percentage.</t>
        </is>
      </c>
      <c r="E221" s="12" t="inlineStr">
        <is>
          <t>58fe721d-4b12-4061-ad2e-f90ab4df6915</t>
        </is>
      </c>
    </row>
    <row r="222" ht="45" customHeight="1">
      <c r="A222" s="12" t="inlineStr">
        <is>
          <t>Fractions, Decimals and Percentages</t>
        </is>
      </c>
      <c r="B222" s="12" t="inlineStr">
        <is>
          <t>Percentages: Change, Error and Reverse</t>
        </is>
      </c>
      <c r="C222" s="13" t="inlineStr">
        <is>
          <t>Percentage Error [MF11.12]</t>
        </is>
      </c>
      <c r="D222" s="12" t="inlineStr">
        <is>
          <t>This nugget has learning material and questions covering the topic of Percentage Error.</t>
        </is>
      </c>
      <c r="E222" s="12" t="inlineStr">
        <is>
          <t>536fd92e-0756-4f38-b4a2-938c4df6a556</t>
        </is>
      </c>
    </row>
    <row r="223" ht="45" customHeight="1">
      <c r="A223" s="12" t="inlineStr">
        <is>
          <t>Fractions, Decimals and Percentages</t>
        </is>
      </c>
      <c r="B223" s="12" t="inlineStr">
        <is>
          <t>Percentages: Change, Error and Reverse</t>
        </is>
      </c>
      <c r="C223" s="13" t="inlineStr">
        <is>
          <t>Express One Amount as a Percentage of Another [MF11.13]</t>
        </is>
      </c>
      <c r="D223" s="12" t="inlineStr">
        <is>
          <t>This nugget has learning material and questions covering the topic of Express One amount as a percentage of another (Level 2).</t>
        </is>
      </c>
      <c r="E223" s="12" t="inlineStr">
        <is>
          <t>d71e4d9b-8ce1-4f6b-8605-860e2b74d0eb</t>
        </is>
      </c>
    </row>
    <row r="224" ht="45" customHeight="1">
      <c r="A224" s="12" t="inlineStr">
        <is>
          <t>Fractions, Decimals and Percentages</t>
        </is>
      </c>
      <c r="B224" s="12" t="inlineStr">
        <is>
          <t>Percentages: Change, Error and Reverse</t>
        </is>
      </c>
      <c r="C224" s="13" t="inlineStr">
        <is>
          <t>Percentage of Amounts: Modelling Finding the Whole [MF11.14]</t>
        </is>
      </c>
      <c r="D224" s="12" t="inlineStr">
        <is>
          <t>This nugget has learning material and questions covering the topic of Percentage problems.</t>
        </is>
      </c>
      <c r="E224" s="12" t="inlineStr">
        <is>
          <t>78bfea7a-3a3a-46a4-9064-af4ecf73ffb2</t>
        </is>
      </c>
    </row>
    <row r="225" ht="45" customHeight="1">
      <c r="A225" s="12" t="inlineStr">
        <is>
          <t>Fractions, Decimals and Percentages</t>
        </is>
      </c>
      <c r="B225" s="12" t="inlineStr">
        <is>
          <t>FDP Equivalence</t>
        </is>
      </c>
      <c r="C225" s="13" t="inlineStr">
        <is>
          <t>Diagnostic: FDP Equivalence [MF00.14]</t>
        </is>
      </c>
      <c r="D225" s="12" t="inlineStr">
        <is>
          <t>This is a short diagnostic with questions on the topic of Fractions, Decimals and Percentages.</t>
        </is>
      </c>
      <c r="E225" s="12" t="inlineStr">
        <is>
          <t>470618f2-d146-4ec6-aa62-147e07746af1</t>
        </is>
      </c>
    </row>
    <row r="226" ht="45" customHeight="1">
      <c r="A226" s="12" t="inlineStr">
        <is>
          <t>Fractions, Decimals and Percentages</t>
        </is>
      </c>
      <c r="B226" s="12" t="inlineStr">
        <is>
          <t>FDP Equivalence</t>
        </is>
      </c>
      <c r="C226" s="13" t="inlineStr">
        <is>
          <t>Introduction to Fractions, Decimals and Percentages [MF8.01]</t>
        </is>
      </c>
      <c r="D226" s="12" t="inlineStr">
        <is>
          <t>This nugget has learning material and questions covering the topic of an Introduction to Fractions, Decimals and Percentages.</t>
        </is>
      </c>
      <c r="E226" s="12" t="inlineStr">
        <is>
          <t>24b73690-28c6-42c3-a1d9-71e6fd16bc23</t>
        </is>
      </c>
    </row>
    <row r="227" ht="45" customHeight="1">
      <c r="A227" s="12" t="inlineStr">
        <is>
          <t>Fractions, Decimals and Percentages</t>
        </is>
      </c>
      <c r="B227" s="12" t="inlineStr">
        <is>
          <t>FDP Equivalence</t>
        </is>
      </c>
      <c r="C227" s="13" t="inlineStr">
        <is>
          <t>Converting Fractions to Denominator 100 [MF8.02]</t>
        </is>
      </c>
      <c r="D227" s="12" t="inlineStr">
        <is>
          <t>This nugget has learning material and questions covering the topic of Converting Fractions to Denominator 100.</t>
        </is>
      </c>
      <c r="E227" s="12" t="inlineStr">
        <is>
          <t>6147faea-d7c5-4fcf-8404-fdf358fa97b3</t>
        </is>
      </c>
    </row>
    <row r="228" ht="45" customHeight="1">
      <c r="A228" s="12" t="inlineStr">
        <is>
          <t>Fractions, Decimals and Percentages</t>
        </is>
      </c>
      <c r="B228" s="12" t="inlineStr">
        <is>
          <t>FDP Equivalence</t>
        </is>
      </c>
      <c r="C228" s="13" t="inlineStr">
        <is>
          <t>Fractions to Percentage [MF8.03]</t>
        </is>
      </c>
      <c r="D228" s="12" t="inlineStr">
        <is>
          <t>This nugget has learning material and questions covering the topic of Fractions to Percentages (Non Calc).</t>
        </is>
      </c>
      <c r="E228" s="12" t="inlineStr">
        <is>
          <t>5a393f14-c8b4-4152-bfcf-f94742ea245e</t>
        </is>
      </c>
    </row>
    <row r="229" ht="45" customHeight="1">
      <c r="A229" s="12" t="inlineStr">
        <is>
          <t>Fractions, Decimals and Percentages</t>
        </is>
      </c>
      <c r="B229" s="12" t="inlineStr">
        <is>
          <t>FDP Equivalence</t>
        </is>
      </c>
      <c r="C229" s="13" t="inlineStr">
        <is>
          <t>Decimals to Percentage [MF8.04]</t>
        </is>
      </c>
      <c r="D229" s="12" t="inlineStr">
        <is>
          <t>This nugget has learning material and questions covering the topic of Decimals to Percentages (Non Calc).</t>
        </is>
      </c>
      <c r="E229" s="12" t="inlineStr">
        <is>
          <t>419e58a3-ffcd-4d2c-81bb-bca46e482863</t>
        </is>
      </c>
    </row>
    <row r="230" ht="45" customHeight="1">
      <c r="A230" s="12" t="inlineStr">
        <is>
          <t>Fractions, Decimals and Percentages</t>
        </is>
      </c>
      <c r="B230" s="12" t="inlineStr">
        <is>
          <t>FDP Equivalence</t>
        </is>
      </c>
      <c r="C230" s="13" t="inlineStr">
        <is>
          <t>Percentage to Decimals [MF8.05]</t>
        </is>
      </c>
      <c r="D230" s="12" t="inlineStr">
        <is>
          <t>This nugget has learning material and questions covering the topic of Percentages to Decimals (Non Calc).</t>
        </is>
      </c>
      <c r="E230" s="12" t="inlineStr">
        <is>
          <t>b5815eb5-019e-4b2f-9e0d-078cddd3c1ce</t>
        </is>
      </c>
    </row>
    <row r="231" ht="45" customHeight="1">
      <c r="A231" s="12" t="inlineStr">
        <is>
          <t>Fractions, Decimals and Percentages</t>
        </is>
      </c>
      <c r="B231" s="12" t="inlineStr">
        <is>
          <t>FDP Equivalence</t>
        </is>
      </c>
      <c r="C231" s="13" t="inlineStr">
        <is>
          <t>Fractions to Decimals 1: Equivalent Fractions [MF8.06]</t>
        </is>
      </c>
      <c r="D231" s="12" t="inlineStr">
        <is>
          <t>This nugget has learning material and questions covering the topic of Fractions to Decimals 1: Equivalent Fractions.</t>
        </is>
      </c>
      <c r="E231" s="12" t="inlineStr">
        <is>
          <t>75e4fb93-b129-478d-8ccb-6841b998fdd5</t>
        </is>
      </c>
    </row>
    <row r="232" ht="45" customHeight="1">
      <c r="A232" s="12" t="inlineStr">
        <is>
          <t>Fractions, Decimals and Percentages</t>
        </is>
      </c>
      <c r="B232" s="12" t="inlineStr">
        <is>
          <t>FDP Equivalence</t>
        </is>
      </c>
      <c r="C232" s="13" t="inlineStr">
        <is>
          <t>Fractions to Decimals 2: Division [MF8.07]</t>
        </is>
      </c>
      <c r="D232" s="12" t="inlineStr">
        <is>
          <t>This nugget has learning material and questions covering the topic of Fractions to Decimals 2: Division.</t>
        </is>
      </c>
      <c r="E232" s="12" t="inlineStr">
        <is>
          <t>307c8036-b917-4099-9099-01fab156cd5f</t>
        </is>
      </c>
    </row>
    <row r="233" ht="45" customHeight="1">
      <c r="A233" s="12" t="inlineStr">
        <is>
          <t>Fractions, Decimals and Percentages</t>
        </is>
      </c>
      <c r="B233" s="12" t="inlineStr">
        <is>
          <t>FDP Equivalence</t>
        </is>
      </c>
      <c r="C233" s="13" t="inlineStr">
        <is>
          <t>Percentage to Fractions [MF8.08]</t>
        </is>
      </c>
      <c r="D233" s="12" t="inlineStr">
        <is>
          <t>This nugget has learning material and questions covering the topic of Percentages to Fractions (Non Calc).</t>
        </is>
      </c>
      <c r="E233" s="12" t="inlineStr">
        <is>
          <t>3faff58f-9654-429f-b207-433cd1518e0c</t>
        </is>
      </c>
    </row>
    <row r="234" ht="45" customHeight="1">
      <c r="A234" s="12" t="inlineStr">
        <is>
          <t>Fractions, Decimals and Percentages</t>
        </is>
      </c>
      <c r="B234" s="12" t="inlineStr">
        <is>
          <t>FDP Equivalence</t>
        </is>
      </c>
      <c r="C234" s="13" t="inlineStr">
        <is>
          <t>Decimals to Fractions [MF8.09]</t>
        </is>
      </c>
      <c r="D234" s="12" t="inlineStr">
        <is>
          <t>This nugget has learning material and questions covering the topic of Decimals to Fractions (Non Calc).</t>
        </is>
      </c>
      <c r="E234" s="12" t="inlineStr">
        <is>
          <t>2cc759fd-a3af-4f85-9853-fda884a8de8e</t>
        </is>
      </c>
    </row>
    <row r="235" ht="45" customHeight="1">
      <c r="A235" s="12" t="inlineStr">
        <is>
          <t>Fractions, Decimals and Percentages</t>
        </is>
      </c>
      <c r="B235" s="12" t="inlineStr">
        <is>
          <t>FDP Equivalence</t>
        </is>
      </c>
      <c r="C235" s="13" t="inlineStr">
        <is>
          <t>Fractions to Decimals (Calculator) [MF8.10]</t>
        </is>
      </c>
      <c r="D235" s="12" t="inlineStr">
        <is>
          <t>This nugget has learning material and questions covering the topic of Fractions to Decimals (Calc).</t>
        </is>
      </c>
      <c r="E235" s="12" t="inlineStr">
        <is>
          <t>010b4a5e-df8b-4693-bb43-d6f2ebea0b7d</t>
        </is>
      </c>
    </row>
    <row r="236" ht="45" customHeight="1">
      <c r="A236" s="12" t="inlineStr">
        <is>
          <t>Fractions, Decimals and Percentages</t>
        </is>
      </c>
      <c r="B236" s="12" t="inlineStr">
        <is>
          <t>FDP Equivalence</t>
        </is>
      </c>
      <c r="C236" s="13" t="inlineStr">
        <is>
          <t>Fractions to Percentages (Calculator) [MF8.11]</t>
        </is>
      </c>
      <c r="D236" s="12" t="inlineStr">
        <is>
          <t>This nugget has learning material and questions covering the topic of Fractions to Percentages (Calc).</t>
        </is>
      </c>
      <c r="E236" s="12" t="inlineStr">
        <is>
          <t>9822b871-178f-46ba-ad66-8aff1202ef6c</t>
        </is>
      </c>
    </row>
    <row r="237" ht="45" customHeight="1">
      <c r="A237" s="12" t="inlineStr">
        <is>
          <t>Fractions, Decimals and Percentages</t>
        </is>
      </c>
      <c r="B237" s="12" t="inlineStr">
        <is>
          <t>FDP Equivalence</t>
        </is>
      </c>
      <c r="C237" s="13" t="inlineStr">
        <is>
          <t>Percentage to Fractions (Calculator) [MF8.12]</t>
        </is>
      </c>
      <c r="D237" s="12" t="inlineStr">
        <is>
          <t>This nugget has learning material and questions covering the topic of Percentages to Fractions (Calc).</t>
        </is>
      </c>
      <c r="E237" s="12" t="inlineStr">
        <is>
          <t>42eb9a42-01e3-4713-b7f3-b0d356b47887</t>
        </is>
      </c>
    </row>
    <row r="238" ht="45" customHeight="1">
      <c r="A238" s="12" t="inlineStr">
        <is>
          <t>Fractions, Decimals and Percentages</t>
        </is>
      </c>
      <c r="B238" s="12" t="inlineStr">
        <is>
          <t>FDP Equivalence</t>
        </is>
      </c>
      <c r="C238" s="13" t="inlineStr">
        <is>
          <t>Decimals to Fractions (Calculator) [MF8.13]</t>
        </is>
      </c>
      <c r="D238" s="12" t="inlineStr">
        <is>
          <t>This nugget has learning material and questions covering the topic of Decimals to Fractions (Calc).</t>
        </is>
      </c>
      <c r="E238" s="12" t="inlineStr">
        <is>
          <t>d8c08c6b-8e93-45e2-b490-54d9c5ac22a6</t>
        </is>
      </c>
    </row>
    <row r="239" ht="45" customHeight="1">
      <c r="A239" s="12" t="inlineStr">
        <is>
          <t>Fractions, Decimals and Percentages</t>
        </is>
      </c>
      <c r="B239" s="12" t="inlineStr">
        <is>
          <t>FDP Equivalence</t>
        </is>
      </c>
      <c r="C239" s="13" t="inlineStr">
        <is>
          <t>Ordering Fractions, Decimals and Percentages 1: Unit Fractions (Non-Calculator) [MF8.14]</t>
        </is>
      </c>
      <c r="D239" s="12" t="inlineStr">
        <is>
          <t>This nugget has learning material and questions covering the topic of Ordering Fractions, Decimals &amp; Percentages 1.</t>
        </is>
      </c>
      <c r="E239" s="12" t="inlineStr">
        <is>
          <t>af14a918-5814-46cb-90c3-8ff4647a94fd</t>
        </is>
      </c>
    </row>
    <row r="240" ht="45" customHeight="1">
      <c r="A240" s="12" t="inlineStr">
        <is>
          <t>Fractions, Decimals and Percentages</t>
        </is>
      </c>
      <c r="B240" s="12" t="inlineStr">
        <is>
          <t>FDP Equivalence</t>
        </is>
      </c>
      <c r="C240" s="13" t="inlineStr">
        <is>
          <t>Ordering Fractions, Decimals and Percentages 2: Non-Unit Fractions (Non-Calculator) [MF8.15]</t>
        </is>
      </c>
      <c r="D240" s="12" t="inlineStr">
        <is>
          <t>This nugget has learning material and questions covering the topic of Ordering Fractions, Decimals &amp; Percentages 2.</t>
        </is>
      </c>
      <c r="E240" s="12" t="inlineStr">
        <is>
          <t>d60b8202-9704-4941-8b6a-82742b38aa74</t>
        </is>
      </c>
    </row>
    <row r="241" ht="45" customHeight="1">
      <c r="A241" s="12" t="inlineStr">
        <is>
          <t>Fractions, Decimals and Percentages</t>
        </is>
      </c>
      <c r="B241" s="12" t="inlineStr">
        <is>
          <t>FDP Equivalence</t>
        </is>
      </c>
      <c r="C241" s="13" t="inlineStr">
        <is>
          <t>Ordering Fractions, Decimals and Percentages 3: Numbers Less than 1 (Calculator) [MF8.16]</t>
        </is>
      </c>
      <c r="D241" s="12" t="inlineStr">
        <is>
          <t>This nugget has learning material and questions covering the topic of Ordering Fractions, Decimals &amp; Percentages 3.</t>
        </is>
      </c>
      <c r="E241" s="12" t="inlineStr">
        <is>
          <t>ae6a7f14-ee0f-4c3f-99e3-221ea3afead9</t>
        </is>
      </c>
    </row>
    <row r="242" ht="45" customHeight="1">
      <c r="A242" s="12" t="inlineStr">
        <is>
          <t>Fractions, Decimals and Percentages</t>
        </is>
      </c>
      <c r="B242" s="12" t="inlineStr">
        <is>
          <t>FDP Equivalence</t>
        </is>
      </c>
      <c r="C242" s="13" t="inlineStr">
        <is>
          <t>Ordering Fractions, Decimals and Percentages 4: Numbers More than 1 (Calculator) [MF8.17]</t>
        </is>
      </c>
      <c r="D242" s="12" t="inlineStr">
        <is>
          <t>This nugget has learning material and questions covering the topic of Ordering Fractions, Decimals and Percentages 4.</t>
        </is>
      </c>
      <c r="E242" s="12" t="inlineStr">
        <is>
          <t>aa30d91d-eed5-4556-a6f4-f4bf1f3dee61</t>
        </is>
      </c>
    </row>
    <row r="243" ht="45" customHeight="1">
      <c r="A243" s="12" t="inlineStr">
        <is>
          <t>Fractions, Decimals and Percentages</t>
        </is>
      </c>
      <c r="B243" s="12" t="inlineStr">
        <is>
          <t>FDP Equivalence</t>
        </is>
      </c>
      <c r="C243" s="13" t="inlineStr">
        <is>
          <t>Converting Percentage (Less than 1%) [MF8.18]</t>
        </is>
      </c>
      <c r="D243" s="12" t="inlineStr">
        <is>
          <t>This nugget has learning material and questions covering the topic of Converting Percentage (Less than 1%).</t>
        </is>
      </c>
      <c r="E243" s="12" t="inlineStr">
        <is>
          <t>50e19428-bae2-4342-84df-efb4e9c84c35</t>
        </is>
      </c>
    </row>
    <row r="244" ht="45" customHeight="1">
      <c r="A244" s="12" t="inlineStr">
        <is>
          <t>Fractions, Decimals and Percentages</t>
        </is>
      </c>
      <c r="B244" s="12" t="inlineStr">
        <is>
          <t>FDP Equivalence</t>
        </is>
      </c>
      <c r="C244" s="13" t="inlineStr">
        <is>
          <t>Converting Percentage (Greater than 100%) [MF8.19]</t>
        </is>
      </c>
      <c r="D244" s="12" t="inlineStr">
        <is>
          <t>This nugget has learning material and questions covering the topic of Converting Percentage (Greater than 100%).</t>
        </is>
      </c>
      <c r="E244" s="12" t="inlineStr">
        <is>
          <t>a9b254ed-b1d4-4027-afe6-57fc73dfd6f9</t>
        </is>
      </c>
    </row>
    <row r="245" ht="45" customHeight="1">
      <c r="A245" s="12" t="inlineStr">
        <is>
          <t>Ratio and Proportion</t>
        </is>
      </c>
      <c r="B245" s="12" t="inlineStr">
        <is>
          <t>Ratio</t>
        </is>
      </c>
      <c r="C245" s="13" t="inlineStr">
        <is>
          <t>Diagnostic: Ratio [MF00.21]</t>
        </is>
      </c>
      <c r="D245" s="12" t="inlineStr">
        <is>
          <t>This is a short diagnostic with questions on the topic of Ratio.</t>
        </is>
      </c>
      <c r="E245" s="12" t="inlineStr">
        <is>
          <t>79089c5d-3116-4c1c-83bd-6185236120b4</t>
        </is>
      </c>
    </row>
    <row r="246" ht="45" customHeight="1">
      <c r="A246" s="12" t="inlineStr">
        <is>
          <t>Ratio and Proportion</t>
        </is>
      </c>
      <c r="B246" s="12" t="inlineStr">
        <is>
          <t>Ratio</t>
        </is>
      </c>
      <c r="C246" s="13" t="inlineStr">
        <is>
          <t>Introduction to Ratio [MF15.01]</t>
        </is>
      </c>
      <c r="D246" s="12" t="inlineStr">
        <is>
          <t>This nugget has learning material and questions covering the topic of an Introduction to Ratio.</t>
        </is>
      </c>
      <c r="E246" s="12" t="inlineStr">
        <is>
          <t>a54c1392-c308-43a2-82d3-c0494a6c9436</t>
        </is>
      </c>
    </row>
    <row r="247" ht="45" customHeight="1">
      <c r="A247" s="12" t="inlineStr">
        <is>
          <t>Ratio and Proportion</t>
        </is>
      </c>
      <c r="B247" s="12" t="inlineStr">
        <is>
          <t>Ratio</t>
        </is>
      </c>
      <c r="C247" s="13" t="inlineStr">
        <is>
          <t>Simplifying Ratios [MF15.02]</t>
        </is>
      </c>
      <c r="D247" s="12" t="inlineStr">
        <is>
          <t>This nugget has learning material and questions covering the topic of Simplifying Ratios.</t>
        </is>
      </c>
      <c r="E247" s="12" t="inlineStr">
        <is>
          <t>39f4ac58-dba5-4ae1-b9a3-6a89c10f42f5</t>
        </is>
      </c>
    </row>
    <row r="248" ht="45" customHeight="1">
      <c r="A248" s="12" t="inlineStr">
        <is>
          <t>Ratio and Proportion</t>
        </is>
      </c>
      <c r="B248" s="12" t="inlineStr">
        <is>
          <t>Ratio</t>
        </is>
      </c>
      <c r="C248" s="13" t="inlineStr">
        <is>
          <t>Converting Ratios into the Form 1:n [MF15.03]</t>
        </is>
      </c>
      <c r="D248" s="12" t="inlineStr">
        <is>
          <t>This nugget has learning material and questions covering the topic of Converting Ratios into the Form 1:n.</t>
        </is>
      </c>
      <c r="E248" s="12" t="inlineStr">
        <is>
          <t>17860a51-c886-48f1-b469-851869e282ab</t>
        </is>
      </c>
    </row>
    <row r="249" ht="45" customHeight="1">
      <c r="A249" s="12" t="inlineStr">
        <is>
          <t>Ratio and Proportion</t>
        </is>
      </c>
      <c r="B249" s="12" t="inlineStr">
        <is>
          <t>Ratio</t>
        </is>
      </c>
      <c r="C249" s="13" t="inlineStr">
        <is>
          <t>Converting Ratios into the Form n:1 [MF15.04]</t>
        </is>
      </c>
      <c r="D249" s="12" t="inlineStr">
        <is>
          <t>This nugget has learning material and questions covering the topic of converting ratios into the form n:1.</t>
        </is>
      </c>
      <c r="E249" s="12" t="inlineStr">
        <is>
          <t>1badc253-9465-4095-95cd-68fc12648dd1</t>
        </is>
      </c>
    </row>
    <row r="250" ht="45" customHeight="1">
      <c r="A250" s="12" t="inlineStr">
        <is>
          <t>Ratio and Proportion</t>
        </is>
      </c>
      <c r="B250" s="12" t="inlineStr">
        <is>
          <t>Ratio</t>
        </is>
      </c>
      <c r="C250" s="13" t="inlineStr">
        <is>
          <t>3 Part Ratios [MF15.05]</t>
        </is>
      </c>
      <c r="D250" s="12" t="inlineStr">
        <is>
          <t>This nugget has learning material and questions covering the topic of 3 Part Ratios.</t>
        </is>
      </c>
      <c r="E250" s="12" t="inlineStr">
        <is>
          <t>f20c4580-8420-4607-bcf4-592072726aad</t>
        </is>
      </c>
    </row>
    <row r="251" ht="45" customHeight="1">
      <c r="A251" s="12" t="inlineStr">
        <is>
          <t>Ratio and Proportion</t>
        </is>
      </c>
      <c r="B251" s="12" t="inlineStr">
        <is>
          <t>Ratio</t>
        </is>
      </c>
      <c r="C251" s="13" t="inlineStr">
        <is>
          <t>Simplifying Ratios with Units [MF15.06]</t>
        </is>
      </c>
      <c r="D251" s="12" t="inlineStr">
        <is>
          <t>This nugget has learning material and questions covering the topic of Simplifying Ratios with Units.</t>
        </is>
      </c>
      <c r="E251" s="12" t="inlineStr">
        <is>
          <t>dcb4b144-8764-4bd4-9c5d-18ffd70451ab</t>
        </is>
      </c>
    </row>
    <row r="252" ht="45" customHeight="1">
      <c r="A252" s="12" t="inlineStr">
        <is>
          <t>Ratio and Proportion</t>
        </is>
      </c>
      <c r="B252" s="12" t="inlineStr">
        <is>
          <t>Ratio</t>
        </is>
      </c>
      <c r="C252" s="13" t="inlineStr">
        <is>
          <t>Converting Ratios into Fractions [MF15.11]</t>
        </is>
      </c>
      <c r="D252" s="12" t="inlineStr">
        <is>
          <t>This nugget has learning material and questions covering the topic of Converting Ratios into Fractions.</t>
        </is>
      </c>
      <c r="E252" s="12" t="inlineStr">
        <is>
          <t>907919ea-8fac-44c8-bcd9-456608e7040c</t>
        </is>
      </c>
    </row>
    <row r="253" ht="45" customHeight="1">
      <c r="A253" s="12" t="inlineStr">
        <is>
          <t>Ratio and Proportion</t>
        </is>
      </c>
      <c r="B253" s="12" t="inlineStr">
        <is>
          <t>Ratio</t>
        </is>
      </c>
      <c r="C253" s="13" t="inlineStr">
        <is>
          <t>Converting Fractions into Ratios [MF15.12]</t>
        </is>
      </c>
      <c r="D253" s="12" t="inlineStr">
        <is>
          <t>This nugget has learning material and questions covering the topic of converting fractions into ratios.</t>
        </is>
      </c>
      <c r="E253" s="12" t="inlineStr">
        <is>
          <t>3dd802c2-6e1b-436d-bfc1-fea0371a3e24</t>
        </is>
      </c>
    </row>
    <row r="254" ht="45" customHeight="1">
      <c r="A254" s="12" t="inlineStr">
        <is>
          <t>Ratio and Proportion</t>
        </is>
      </c>
      <c r="B254" s="12" t="inlineStr">
        <is>
          <t>Ratio</t>
        </is>
      </c>
      <c r="C254" s="13" t="inlineStr">
        <is>
          <t>Diagnostic: Ratio (Sharing) [MF00.22]</t>
        </is>
      </c>
      <c r="D254" s="12" t="inlineStr">
        <is>
          <t>This is a short diagnostic with questions on the topic of Ratio: Sharing 1.</t>
        </is>
      </c>
      <c r="E254" s="12" t="inlineStr">
        <is>
          <t>784c1c0e-2fa4-4594-ae7c-b368a28883b7</t>
        </is>
      </c>
    </row>
    <row r="255" ht="45" customHeight="1">
      <c r="A255" s="12" t="inlineStr">
        <is>
          <t>Ratio and Proportion</t>
        </is>
      </c>
      <c r="B255" s="12" t="inlineStr">
        <is>
          <t>Ratio</t>
        </is>
      </c>
      <c r="C255" s="13" t="inlineStr">
        <is>
          <t>Sharing with a Given Ratio: Modelling [MF15.15]</t>
        </is>
      </c>
      <c r="D255" s="12" t="inlineStr">
        <is>
          <t>This nugget has learning material and questions covering the topic of modelling sharing with a given ratio using bar models.</t>
        </is>
      </c>
      <c r="E255" s="12" t="inlineStr">
        <is>
          <t>e39538e6-4a8c-4263-81ec-7961de6f27f1</t>
        </is>
      </c>
    </row>
    <row r="256" ht="45" customHeight="1">
      <c r="A256" s="12" t="inlineStr">
        <is>
          <t>Ratio and Proportion</t>
        </is>
      </c>
      <c r="B256" s="12" t="inlineStr">
        <is>
          <t>Ratio</t>
        </is>
      </c>
      <c r="C256" s="13" t="inlineStr">
        <is>
          <t>Ratio Fluency: Modelling [MF15.16]</t>
        </is>
      </c>
      <c r="D256" s="12" t="inlineStr">
        <is>
          <t>This nugget has learning material and questions covering the topic of ratio, whilst promoting fluency using bar models.</t>
        </is>
      </c>
      <c r="E256" s="12" t="inlineStr">
        <is>
          <t>051b4de1-9bde-4431-990a-efc2557d1c6b</t>
        </is>
      </c>
    </row>
    <row r="257" ht="45" customHeight="1">
      <c r="A257" s="12" t="inlineStr">
        <is>
          <t>Ratio and Proportion</t>
        </is>
      </c>
      <c r="B257" s="12" t="inlineStr">
        <is>
          <t>Ratio</t>
        </is>
      </c>
      <c r="C257" s="13" t="inlineStr">
        <is>
          <t>Sharing with a Given Ratio 1 [MH15.07]</t>
        </is>
      </c>
      <c r="D257" s="12" t="inlineStr">
        <is>
          <t>This nugget has learning material and questions covering the topic of Sharing with a Given Ratio 1.</t>
        </is>
      </c>
      <c r="E257" s="12" t="inlineStr">
        <is>
          <t>9238c5f9-b96d-4dd6-96c6-c3bd18028d29</t>
        </is>
      </c>
    </row>
    <row r="258" ht="45" customHeight="1">
      <c r="A258" s="12" t="inlineStr">
        <is>
          <t>Ratio and Proportion</t>
        </is>
      </c>
      <c r="B258" s="12" t="inlineStr">
        <is>
          <t>Ratio</t>
        </is>
      </c>
      <c r="C258" s="13" t="inlineStr">
        <is>
          <t>Sharing with a Given Ratio 2 (Calculator) [MF15.08]</t>
        </is>
      </c>
      <c r="D258" s="12" t="inlineStr">
        <is>
          <t>This nugget has learning material and questions covering the topic of Sharing with a Given Ratio 2 (Calculator).</t>
        </is>
      </c>
      <c r="E258" s="12" t="inlineStr">
        <is>
          <t>95c120a8-a747-4395-9d1c-aaaa07ac198e</t>
        </is>
      </c>
    </row>
    <row r="259" ht="45" customHeight="1">
      <c r="A259" s="12" t="inlineStr">
        <is>
          <t>Ratio and Proportion</t>
        </is>
      </c>
      <c r="B259" s="12" t="inlineStr">
        <is>
          <t>Ratio</t>
        </is>
      </c>
      <c r="C259" s="13" t="inlineStr">
        <is>
          <t>Sharing with a Given Ratio 3 (Calculator): Working Backwards [MF15.09]</t>
        </is>
      </c>
      <c r="D259" s="12" t="inlineStr">
        <is>
          <t>This nugget has learning material and questions covering the topic of Sharing with a Given Ratio 3 (Calculator).</t>
        </is>
      </c>
      <c r="E259" s="12" t="inlineStr">
        <is>
          <t>47267077-7f79-4c73-8ba5-f89490c5e553</t>
        </is>
      </c>
    </row>
    <row r="260" ht="45" customHeight="1">
      <c r="A260" s="12" t="inlineStr">
        <is>
          <t>Ratio and Proportion</t>
        </is>
      </c>
      <c r="B260" s="12" t="inlineStr">
        <is>
          <t>Ratio</t>
        </is>
      </c>
      <c r="C260" s="13" t="inlineStr">
        <is>
          <t>Sharing with a Given Ratio 4 (Calculator): 3 Part Ratios [MF15.10]</t>
        </is>
      </c>
      <c r="D260" s="12" t="inlineStr">
        <is>
          <t>This nugget has learning material and questions covering the topic of Sharing with a Given Ratio 4 (Calculator).</t>
        </is>
      </c>
      <c r="E260" s="12" t="inlineStr">
        <is>
          <t>ba2b628b-6d41-47b6-a866-3caeb477321f</t>
        </is>
      </c>
    </row>
    <row r="261" ht="45" customHeight="1">
      <c r="A261" s="12" t="inlineStr">
        <is>
          <t>Ratio and Proportion</t>
        </is>
      </c>
      <c r="B261" s="12" t="inlineStr">
        <is>
          <t>Ratio</t>
        </is>
      </c>
      <c r="C261" s="13" t="inlineStr">
        <is>
          <t>Part of a Ratio to the Whole [MF15.13]</t>
        </is>
      </c>
      <c r="D261" s="12" t="inlineStr">
        <is>
          <t>This nugget has learning material and questions covering the topic of Part of a Ratio to the Whole.</t>
        </is>
      </c>
      <c r="E261" s="12" t="inlineStr">
        <is>
          <t>04964732-461a-4c1a-8f82-5e00b92f69d7</t>
        </is>
      </c>
    </row>
    <row r="262" ht="45" customHeight="1">
      <c r="A262" s="12" t="inlineStr">
        <is>
          <t>Ratio and Proportion</t>
        </is>
      </c>
      <c r="B262" s="12" t="inlineStr">
        <is>
          <t>Ratio</t>
        </is>
      </c>
      <c r="C262" s="13" t="inlineStr">
        <is>
          <t>Ratio and Algebra [MF15.14]</t>
        </is>
      </c>
      <c r="D262" s="12" t="inlineStr">
        <is>
          <t>This nugget has learning material and questions covering the topic of Ratio and Algebra.</t>
        </is>
      </c>
      <c r="E262" s="12" t="inlineStr">
        <is>
          <t>9691cee3-0cf7-4167-bcb5-8dfac76416e3</t>
        </is>
      </c>
    </row>
    <row r="263" ht="45" customHeight="1">
      <c r="A263" s="12" t="inlineStr">
        <is>
          <t>Ratio and Proportion</t>
        </is>
      </c>
      <c r="B263" s="12" t="inlineStr">
        <is>
          <t>Ratio</t>
        </is>
      </c>
      <c r="C263" s="13" t="inlineStr">
        <is>
          <t>Ratio: Problem Solving [MF15.17]</t>
        </is>
      </c>
      <c r="D263" s="12" t="inlineStr">
        <is>
          <t xml:space="preserve">This nugget has learning material and questions covering the topic of problem solving with ratios, for example finding a total when given one part of a ratio and applying ratio to profit and loss problems. </t>
        </is>
      </c>
      <c r="E263" s="12" t="inlineStr">
        <is>
          <t>95cee56f-fd54-4c32-a64a-7a9c1981e76e</t>
        </is>
      </c>
    </row>
    <row r="264" ht="45" customHeight="1">
      <c r="A264" s="12" t="inlineStr">
        <is>
          <t>Ratio and Proportion</t>
        </is>
      </c>
      <c r="B264" s="12" t="inlineStr">
        <is>
          <t>Ratio</t>
        </is>
      </c>
      <c r="C264" s="13" t="inlineStr">
        <is>
          <t>Ratio: Two Ratios [MF15.18]</t>
        </is>
      </c>
      <c r="D264" s="12" t="inlineStr">
        <is>
          <t>This nugget has learning material and questions covering the topic of two ratios. The problems each contain two or more ratios that have shared elements.</t>
        </is>
      </c>
      <c r="E264" s="12" t="inlineStr">
        <is>
          <t>c676b455-f4d3-4c38-95d2-5f692879275b</t>
        </is>
      </c>
    </row>
    <row r="265" ht="45" customHeight="1">
      <c r="A265" s="12" t="inlineStr">
        <is>
          <t>Ratio and Proportion</t>
        </is>
      </c>
      <c r="B265" s="12" t="inlineStr">
        <is>
          <t>Ratio</t>
        </is>
      </c>
      <c r="C265" s="13" t="inlineStr">
        <is>
          <t>Ratio: Angles [MF15.19]</t>
        </is>
      </c>
      <c r="D265" s="12" t="inlineStr">
        <is>
          <t>This nugget has learning material and questions covering the topic of ratio within the context of angle rules, such as the sum of angles on a straight line and the sum of angles in a triangle.</t>
        </is>
      </c>
      <c r="E265" s="12" t="inlineStr">
        <is>
          <t>e412a6f3-c994-4fa1-b226-cdf589aebfbf</t>
        </is>
      </c>
    </row>
    <row r="266" ht="45" customHeight="1">
      <c r="A266" s="12" t="inlineStr">
        <is>
          <t>Ratio and Proportion</t>
        </is>
      </c>
      <c r="B266" s="12" t="inlineStr">
        <is>
          <t>Ratio</t>
        </is>
      </c>
      <c r="C266" s="13" t="inlineStr">
        <is>
          <t>Ratio: Applied [MF15.20]</t>
        </is>
      </c>
      <c r="D266" s="12" t="inlineStr">
        <is>
          <t>This nugget has learning material and questions covering the application of ratio to other branches of mathematics, such as geometry, standard form and percentages.</t>
        </is>
      </c>
      <c r="E266" s="12" t="inlineStr">
        <is>
          <t>29e7830d-3b02-428e-98f7-80d60767573c</t>
        </is>
      </c>
    </row>
    <row r="267" ht="45" customHeight="1">
      <c r="A267" s="12" t="inlineStr">
        <is>
          <t>Ratio and Proportion</t>
        </is>
      </c>
      <c r="B267" s="12" t="inlineStr">
        <is>
          <t>Ratio</t>
        </is>
      </c>
      <c r="C267" s="13" t="inlineStr">
        <is>
          <t>Ratio and Rate Problems 1: Testing for Equivalence [MF16.10]</t>
        </is>
      </c>
      <c r="D267" s="12" t="inlineStr">
        <is>
          <t>This nugget has learning material and questions covering the topic of Ratio and Rate Problems 1</t>
        </is>
      </c>
      <c r="E267" s="12" t="inlineStr">
        <is>
          <t>357e4da3-4727-4720-85d8-f3369f768498</t>
        </is>
      </c>
    </row>
    <row r="268" ht="45" customHeight="1">
      <c r="A268" s="12" t="inlineStr">
        <is>
          <t>Ratio and Proportion</t>
        </is>
      </c>
      <c r="B268" s="12" t="inlineStr">
        <is>
          <t>Proportion</t>
        </is>
      </c>
      <c r="C268" s="13" t="inlineStr">
        <is>
          <t>Diagnostic: Proportion [MF00.23]</t>
        </is>
      </c>
      <c r="D268" s="12" t="inlineStr">
        <is>
          <t>This is a short diagnostic with questions on the topic of Proportion.</t>
        </is>
      </c>
      <c r="E268" s="12" t="inlineStr">
        <is>
          <t>5ad460b2-d9ea-4f80-93d1-f36dfdd5480b</t>
        </is>
      </c>
    </row>
    <row r="269" ht="45" customHeight="1">
      <c r="A269" s="12" t="inlineStr">
        <is>
          <t>Ratio and Proportion</t>
        </is>
      </c>
      <c r="B269" s="12" t="inlineStr">
        <is>
          <t>Proportion</t>
        </is>
      </c>
      <c r="C269" s="13" t="inlineStr">
        <is>
          <t>Introduction to Proportion [MF16.01]</t>
        </is>
      </c>
      <c r="D269" s="12" t="inlineStr">
        <is>
          <t>This nugget has learning material and questions covering the topic of an Introduction to Proportion.</t>
        </is>
      </c>
      <c r="E269" s="12" t="inlineStr">
        <is>
          <t>be7223b9-5117-4da2-b82b-a75df633f805</t>
        </is>
      </c>
    </row>
    <row r="270" ht="45" customHeight="1">
      <c r="A270" s="12" t="inlineStr">
        <is>
          <t>Ratio and Proportion</t>
        </is>
      </c>
      <c r="B270" s="12" t="inlineStr">
        <is>
          <t>Proportion</t>
        </is>
      </c>
      <c r="C270" s="13" t="inlineStr">
        <is>
          <t>Recipe Ratio 1: Find Amount of Ingredients [MF16.02]</t>
        </is>
      </c>
      <c r="D270" s="12" t="inlineStr">
        <is>
          <t>This nugget has learning material and questions covering the topic of Recipe Ratio 1.</t>
        </is>
      </c>
      <c r="E270" s="12" t="inlineStr">
        <is>
          <t>e1397022-c8be-4126-8274-f13340077b8d</t>
        </is>
      </c>
    </row>
    <row r="271" ht="45" customHeight="1">
      <c r="A271" s="12" t="inlineStr">
        <is>
          <t>Ratio and Proportion</t>
        </is>
      </c>
      <c r="B271" s="12" t="inlineStr">
        <is>
          <t>Proportion</t>
        </is>
      </c>
      <c r="C271" s="13" t="inlineStr">
        <is>
          <t>Recipe Ratio 2: Find the Number of People [MF16.03]</t>
        </is>
      </c>
      <c r="D271" s="12" t="inlineStr">
        <is>
          <t>This nugget has learning material and questions covering the topic of Recipe Ratio 2.</t>
        </is>
      </c>
      <c r="E271" s="12" t="inlineStr">
        <is>
          <t>25e5d754-6601-49ab-a52f-54dbcd555e6c</t>
        </is>
      </c>
    </row>
    <row r="272" ht="45" customHeight="1">
      <c r="A272" s="12" t="inlineStr">
        <is>
          <t>Ratio and Proportion</t>
        </is>
      </c>
      <c r="B272" s="12" t="inlineStr">
        <is>
          <t>Proportion</t>
        </is>
      </c>
      <c r="C272" s="13" t="inlineStr">
        <is>
          <t>Recipe Ratio 3: Maximum That Can Be Made [MF16.17]</t>
        </is>
      </c>
      <c r="D272" s="12" t="inlineStr">
        <is>
          <t xml:space="preserve">This nugget covers finding the maximum amount of a recipe that can be made, given the original recipe and a set of ingredients. The method used is considering how many batches you could make with each ingredient and finding out which one limits how much you can make. </t>
        </is>
      </c>
      <c r="E272" s="12" t="inlineStr">
        <is>
          <t>ccfa0222-185a-4a2d-92c3-1fb3d1deacef</t>
        </is>
      </c>
    </row>
    <row r="273" ht="45" customHeight="1">
      <c r="A273" s="12" t="inlineStr">
        <is>
          <t>Ratio and Proportion</t>
        </is>
      </c>
      <c r="B273" s="12" t="inlineStr">
        <is>
          <t>Proportion</t>
        </is>
      </c>
      <c r="C273" s="13" t="inlineStr">
        <is>
          <t>Better Value [MF16.04]</t>
        </is>
      </c>
      <c r="D273" s="12" t="inlineStr">
        <is>
          <t>This nugget has learning material and questions covering the topic of Better Value.</t>
        </is>
      </c>
      <c r="E273" s="12" t="inlineStr">
        <is>
          <t>80b7c475-17b5-4ed9-b6ab-86c9e22642b3</t>
        </is>
      </c>
    </row>
    <row r="274" ht="45" customHeight="1">
      <c r="A274" s="12" t="inlineStr">
        <is>
          <t>Ratio and Proportion</t>
        </is>
      </c>
      <c r="B274" s="12" t="inlineStr">
        <is>
          <t>Conversions</t>
        </is>
      </c>
      <c r="C274" s="13" t="inlineStr">
        <is>
          <t>Diagnostic: Conversions [MF00.62]</t>
        </is>
      </c>
      <c r="D274" s="12" t="inlineStr">
        <is>
          <t>This is a short diagnostic with questions on the topic of Conversions.</t>
        </is>
      </c>
      <c r="E274" s="12" t="inlineStr">
        <is>
          <t>1028a7ad-b4ca-47b2-aa2f-95bd8a701f14</t>
        </is>
      </c>
    </row>
    <row r="275" ht="45" customHeight="1">
      <c r="A275" s="12" t="inlineStr">
        <is>
          <t>Ratio and Proportion</t>
        </is>
      </c>
      <c r="B275" s="12" t="inlineStr">
        <is>
          <t>Conversions</t>
        </is>
      </c>
      <c r="C275" s="13" t="inlineStr">
        <is>
          <t>Conversion Graphs: Drawing [MF36.20]</t>
        </is>
      </c>
      <c r="D275" s="12" t="inlineStr">
        <is>
          <t>This nugget has learning material and questions covering the topic of Conversion Graphs: Drawing.</t>
        </is>
      </c>
      <c r="E275" s="12" t="inlineStr">
        <is>
          <t>bb9d29df-ca9c-4348-bf30-adf2d55183b2</t>
        </is>
      </c>
    </row>
    <row r="276" ht="45" customHeight="1">
      <c r="A276" s="12" t="inlineStr">
        <is>
          <t>Ratio and Proportion</t>
        </is>
      </c>
      <c r="B276" s="12" t="inlineStr">
        <is>
          <t>Conversions</t>
        </is>
      </c>
      <c r="C276" s="13" t="inlineStr">
        <is>
          <t>Conversion Graphs: Interpreting [MF36.21]</t>
        </is>
      </c>
      <c r="D276" s="12" t="inlineStr">
        <is>
          <t>This nugget has learning material and questions covering the topic of Conversion Graphs: Interpreting.</t>
        </is>
      </c>
      <c r="E276" s="12" t="inlineStr">
        <is>
          <t>34227100-bc1a-403a-ad64-33826a0fe9d8</t>
        </is>
      </c>
    </row>
    <row r="277" ht="45" customHeight="1">
      <c r="A277" s="12" t="inlineStr">
        <is>
          <t>Ratio and Proportion</t>
        </is>
      </c>
      <c r="B277" s="12" t="inlineStr">
        <is>
          <t>Conversions</t>
        </is>
      </c>
      <c r="C277" s="13" t="inlineStr">
        <is>
          <t>Conversion Graphs: Units of Measure [MF36.22]</t>
        </is>
      </c>
      <c r="D277" s="12" t="inlineStr">
        <is>
          <t>This nugget has learning material and questions on using conversion graphs to convert between metric and imperial units of measure.</t>
        </is>
      </c>
      <c r="E277" s="12" t="inlineStr">
        <is>
          <t>7e783eb9-12f2-4bce-aeb5-c837888f2924</t>
        </is>
      </c>
    </row>
    <row r="278" ht="45" customHeight="1">
      <c r="A278" s="12" t="inlineStr">
        <is>
          <t>Ratio and Proportion</t>
        </is>
      </c>
      <c r="B278" s="12" t="inlineStr">
        <is>
          <t>Conversions</t>
        </is>
      </c>
      <c r="C278" s="13" t="inlineStr">
        <is>
          <t>Converting Currency 1 [MF37.10]</t>
        </is>
      </c>
      <c r="D278" s="12" t="inlineStr">
        <is>
          <t>This nugget has learning material and questions covering the topic of Converting Currency 1.</t>
        </is>
      </c>
      <c r="E278" s="12" t="inlineStr">
        <is>
          <t>e6d356ad-b3c6-49a4-a37f-9e38f73f89f0</t>
        </is>
      </c>
    </row>
    <row r="279" ht="45" customHeight="1">
      <c r="A279" s="12" t="inlineStr">
        <is>
          <t>Ratio and Proportion</t>
        </is>
      </c>
      <c r="B279" s="12" t="inlineStr">
        <is>
          <t>Conversions</t>
        </is>
      </c>
      <c r="C279" s="13" t="inlineStr">
        <is>
          <t>Converting Currency 2: Double Conversions [MF37.11]</t>
        </is>
      </c>
      <c r="D279" s="12" t="inlineStr">
        <is>
          <t>This nugget has learning material and questions covering the topic of Converting Currency 2.</t>
        </is>
      </c>
      <c r="E279" s="12" t="inlineStr">
        <is>
          <t>ab6476f4-d958-4361-a22b-c1f237410dc8</t>
        </is>
      </c>
    </row>
    <row r="280" ht="45" customHeight="1">
      <c r="A280" s="12" t="inlineStr">
        <is>
          <t>Ratio and Proportion</t>
        </is>
      </c>
      <c r="B280" s="12" t="inlineStr">
        <is>
          <t>Conversions</t>
        </is>
      </c>
      <c r="C280" s="13" t="inlineStr">
        <is>
          <t>Converting Currency: Mixed Problems [MF37.12]</t>
        </is>
      </c>
      <c r="D280" s="12" t="inlineStr">
        <is>
          <t>This nugget has learning material and questions covering the topic of Converting Currency: Mixed Problems.</t>
        </is>
      </c>
      <c r="E280" s="12" t="inlineStr">
        <is>
          <t>ec0ba345-7c8f-420d-83e6-d7b8537ad574</t>
        </is>
      </c>
    </row>
    <row r="281" ht="45" customHeight="1">
      <c r="A281" s="12" t="inlineStr">
        <is>
          <t>Ratio and Proportion</t>
        </is>
      </c>
      <c r="B281" s="12" t="inlineStr">
        <is>
          <t>Direct and Inverse Proportion</t>
        </is>
      </c>
      <c r="C281" s="13" t="inlineStr">
        <is>
          <t>Diagnostic: Direct and Inverse Proportion [MF00.24]</t>
        </is>
      </c>
      <c r="D281" s="12" t="inlineStr">
        <is>
          <t>This is a short diagnostic with questions on the topic of Direct and Inverse Proportion 1.</t>
        </is>
      </c>
      <c r="E281" s="12" t="inlineStr">
        <is>
          <t>0263a3fd-42dd-47b6-9a8e-0061b23de071</t>
        </is>
      </c>
    </row>
    <row r="282" ht="45" customHeight="1">
      <c r="A282" s="12" t="inlineStr">
        <is>
          <t>Ratio and Proportion</t>
        </is>
      </c>
      <c r="B282" s="12" t="inlineStr">
        <is>
          <t>Direct and Inverse Proportion</t>
        </is>
      </c>
      <c r="C282" s="13" t="inlineStr">
        <is>
          <t>Direct Proportion 1: Conversions [MF16.05]</t>
        </is>
      </c>
      <c r="D282" s="12" t="inlineStr">
        <is>
          <t>This nugget has learning material and questions covering the topic of Direct Proportion 1.</t>
        </is>
      </c>
      <c r="E282" s="12" t="inlineStr">
        <is>
          <t>5d2a4e1e-b9c6-4347-ae98-5df436cc17fe</t>
        </is>
      </c>
    </row>
    <row r="283" ht="45" customHeight="1">
      <c r="A283" s="12" t="inlineStr">
        <is>
          <t>Ratio and Proportion</t>
        </is>
      </c>
      <c r="B283" s="12" t="inlineStr">
        <is>
          <t>Direct and Inverse Proportion</t>
        </is>
      </c>
      <c r="C283" s="13" t="inlineStr">
        <is>
          <t>Direct Proportion 2: y = kx [MF16.06]</t>
        </is>
      </c>
      <c r="D283" s="12" t="inlineStr">
        <is>
          <t>This nugget has learning material and questions covering the topic of Direct Proportion 2.</t>
        </is>
      </c>
      <c r="E283" s="12" t="inlineStr">
        <is>
          <t>8967bb02-0d74-40c4-a86d-1d4d40bf685f</t>
        </is>
      </c>
    </row>
    <row r="284" ht="45" customHeight="1">
      <c r="A284" s="12" t="inlineStr">
        <is>
          <t>Ratio and Proportion</t>
        </is>
      </c>
      <c r="B284" s="12" t="inlineStr">
        <is>
          <t>Direct and Inverse Proportion</t>
        </is>
      </c>
      <c r="C284" s="13" t="inlineStr">
        <is>
          <t>Inverse Proportion 1: Introduction [MF16.07]</t>
        </is>
      </c>
      <c r="D284" s="12" t="inlineStr">
        <is>
          <t>This nugget has learning material and questions covering the topic of Inverse Proportion 1.</t>
        </is>
      </c>
      <c r="E284" s="12" t="inlineStr">
        <is>
          <t>5108bf50-b27a-4234-94b4-1bd0412836ee</t>
        </is>
      </c>
    </row>
    <row r="285" ht="45" customHeight="1">
      <c r="A285" s="12" t="inlineStr">
        <is>
          <t>Ratio and Proportion</t>
        </is>
      </c>
      <c r="B285" s="12" t="inlineStr">
        <is>
          <t>Direct and Inverse Proportion</t>
        </is>
      </c>
      <c r="C285" s="13" t="inlineStr">
        <is>
          <t>Inverse Proportion 2: y = k/x [MF16.08]</t>
        </is>
      </c>
      <c r="D285" s="12" t="inlineStr">
        <is>
          <t>This nugget has learning material and questions covering the topic of Inverse Proportion 2.</t>
        </is>
      </c>
      <c r="E285" s="12" t="inlineStr">
        <is>
          <t>e7494c03-b051-43ee-a5ca-4cdc1a4861e1</t>
        </is>
      </c>
    </row>
    <row r="286" ht="45" customHeight="1">
      <c r="A286" s="12" t="inlineStr">
        <is>
          <t>Ratio and Proportion</t>
        </is>
      </c>
      <c r="B286" s="12" t="inlineStr">
        <is>
          <t>Direct and Inverse Proportion</t>
        </is>
      </c>
      <c r="C286" s="13" t="inlineStr">
        <is>
          <t>Proportions on a Graph [MF16.09]</t>
        </is>
      </c>
      <c r="D286" s="12" t="inlineStr">
        <is>
          <t>This nugget has learning material and questions covering the topic of Proportions on a Graph.</t>
        </is>
      </c>
      <c r="E286" s="12" t="inlineStr">
        <is>
          <t>8a9953b5-e03e-4963-9121-7a83966bfd77</t>
        </is>
      </c>
    </row>
    <row r="287" ht="45" customHeight="1">
      <c r="A287" s="12" t="inlineStr">
        <is>
          <t>Algebraic Manipulation</t>
        </is>
      </c>
      <c r="B287" s="12" t="inlineStr">
        <is>
          <t>Algebraic Expressions</t>
        </is>
      </c>
      <c r="C287" s="13" t="inlineStr">
        <is>
          <t>Diagnostic: Algebraic Expressions [MF00.25]</t>
        </is>
      </c>
      <c r="D287" s="12" t="inlineStr">
        <is>
          <t>This is a short diagnostic with questions on the topic of Simple Algebra.</t>
        </is>
      </c>
      <c r="E287" s="12" t="inlineStr">
        <is>
          <t>e2a2a1c6-56ad-48b6-9e35-4e4e1c736f93</t>
        </is>
      </c>
    </row>
    <row r="288" ht="45" customHeight="1">
      <c r="A288" s="12" t="inlineStr">
        <is>
          <t>Algebraic Manipulation</t>
        </is>
      </c>
      <c r="B288" s="12" t="inlineStr">
        <is>
          <t>Algebraic Expressions</t>
        </is>
      </c>
      <c r="C288" s="13" t="inlineStr">
        <is>
          <t>Forming Algebraic Expressions: One Step [MF17.01]</t>
        </is>
      </c>
      <c r="D288" s="12" t="inlineStr">
        <is>
          <t>This nugget has learning material and questions covering the topic of Forming Algebraic Expressions 1.</t>
        </is>
      </c>
      <c r="E288" s="12" t="inlineStr">
        <is>
          <t>ebe5b969-d6a3-4b59-961c-8e1ad9fed014</t>
        </is>
      </c>
    </row>
    <row r="289" ht="45" customHeight="1">
      <c r="A289" s="12" t="inlineStr">
        <is>
          <t>Algebraic Manipulation</t>
        </is>
      </c>
      <c r="B289" s="12" t="inlineStr">
        <is>
          <t>Algebraic Expressions</t>
        </is>
      </c>
      <c r="C289" s="13" t="inlineStr">
        <is>
          <t>Forming Algebraic Expressions: Two Step [MF17.02]</t>
        </is>
      </c>
      <c r="D289" s="12" t="inlineStr">
        <is>
          <t>This nugget has learning material and questions covering the topic of Forming Algebraic Expressions 2.</t>
        </is>
      </c>
      <c r="E289" s="12" t="inlineStr">
        <is>
          <t>7ed00b06-35f4-4150-861b-e926492694a5</t>
        </is>
      </c>
    </row>
    <row r="290" ht="45" customHeight="1">
      <c r="A290" s="12" t="inlineStr">
        <is>
          <t>Algebraic Manipulation</t>
        </is>
      </c>
      <c r="B290" s="12" t="inlineStr">
        <is>
          <t>Algebraic Expressions</t>
        </is>
      </c>
      <c r="C290" s="13" t="inlineStr">
        <is>
          <t>Forming Algebraic Expressions: Worded Problems [MF17.17]</t>
        </is>
      </c>
      <c r="D290" s="12" t="inlineStr">
        <is>
          <t xml:space="preserve">This nugget covers how to form expressions in one or two variables in a given real-life context. </t>
        </is>
      </c>
      <c r="E290" s="12" t="inlineStr">
        <is>
          <t>b28075f3-f5f1-425b-bf43-b9db44e1f6af</t>
        </is>
      </c>
    </row>
    <row r="291" ht="45" customHeight="1">
      <c r="A291" s="12" t="inlineStr">
        <is>
          <t>Algebraic Manipulation</t>
        </is>
      </c>
      <c r="B291" s="12" t="inlineStr">
        <is>
          <t>Algebraic Expressions</t>
        </is>
      </c>
      <c r="C291" s="13" t="inlineStr">
        <is>
          <t>Algebraic Terminology [MF17.03]</t>
        </is>
      </c>
      <c r="D291" s="12" t="inlineStr">
        <is>
          <t>This nugget has learning material and questions covering the topic of Algebraic Terminology.</t>
        </is>
      </c>
      <c r="E291" s="12" t="inlineStr">
        <is>
          <t>f2256c8a-79d1-45ee-9077-66d68555cc6a</t>
        </is>
      </c>
    </row>
    <row r="292" ht="45" customHeight="1">
      <c r="A292" s="12" t="inlineStr">
        <is>
          <t>Algebraic Manipulation</t>
        </is>
      </c>
      <c r="B292" s="12" t="inlineStr">
        <is>
          <t>Algebraic Expressions</t>
        </is>
      </c>
      <c r="C292" s="13" t="inlineStr">
        <is>
          <t>Collecting Like Terms 1: Add and Subtract [MF17.04]</t>
        </is>
      </c>
      <c r="D292" s="12" t="inlineStr">
        <is>
          <t>This nugget has learning material and questions covering the topic of Collecting Like Terms 1.</t>
        </is>
      </c>
      <c r="E292" s="12" t="inlineStr">
        <is>
          <t>cabadc20-809d-4494-b86b-da1a8ef77d1a</t>
        </is>
      </c>
    </row>
    <row r="293" ht="45" customHeight="1">
      <c r="A293" s="12" t="inlineStr">
        <is>
          <t>Algebraic Manipulation</t>
        </is>
      </c>
      <c r="B293" s="12" t="inlineStr">
        <is>
          <t>Algebraic Expressions</t>
        </is>
      </c>
      <c r="C293" s="13" t="inlineStr">
        <is>
          <t>Collecting Like Terms 2: Add and Subtract (Including Squared/Cubed Variables) [MF17.05]</t>
        </is>
      </c>
      <c r="D293" s="12" t="inlineStr">
        <is>
          <t>This nugget has learning material and questions covering the topic of Collecting Like Terms 2.</t>
        </is>
      </c>
      <c r="E293" s="12" t="inlineStr">
        <is>
          <t>5dedcbfd-7a88-4845-beea-ad20f63f0928</t>
        </is>
      </c>
    </row>
    <row r="294" ht="45" customHeight="1">
      <c r="A294" s="12" t="inlineStr">
        <is>
          <t>Algebraic Manipulation</t>
        </is>
      </c>
      <c r="B294" s="12" t="inlineStr">
        <is>
          <t>Algebraic Expressions</t>
        </is>
      </c>
      <c r="C294" s="13" t="inlineStr">
        <is>
          <t>Collecting Like Terms 3: In Context (Perimeter) [MF17.06]</t>
        </is>
      </c>
      <c r="D294" s="12" t="inlineStr">
        <is>
          <t>This nugget has learning material and questions covering the topic of Collecting Like Terms 3.</t>
        </is>
      </c>
      <c r="E294" s="12" t="inlineStr">
        <is>
          <t>a8f3bd90-e44f-4de6-9fb1-23c90e38ab18</t>
        </is>
      </c>
    </row>
    <row r="295" ht="45" customHeight="1">
      <c r="A295" s="12" t="inlineStr">
        <is>
          <t>Algebraic Manipulation</t>
        </is>
      </c>
      <c r="B295" s="12" t="inlineStr">
        <is>
          <t>Algebraic Expressions</t>
        </is>
      </c>
      <c r="C295" s="13" t="inlineStr">
        <is>
          <t>Index Laws with Algebra: Multiplication [MF17.19]</t>
        </is>
      </c>
      <c r="D295" s="12" t="inlineStr">
        <is>
          <t xml:space="preserve">This nugget covers the multiplication law for indices, where all the index numbers are positive integers. All of the base terms are single algebraic terms. </t>
        </is>
      </c>
      <c r="E295" s="12" t="inlineStr">
        <is>
          <t>be21205f-dd80-43df-a7f4-7f31d205ade7</t>
        </is>
      </c>
    </row>
    <row r="296" ht="45" customHeight="1">
      <c r="A296" s="12" t="inlineStr">
        <is>
          <t>Algebraic Manipulation</t>
        </is>
      </c>
      <c r="B296" s="12" t="inlineStr">
        <is>
          <t>Algebraic Expressions</t>
        </is>
      </c>
      <c r="C296" s="13" t="inlineStr">
        <is>
          <t>Index Laws with Algebra: Division [MF17.20]</t>
        </is>
      </c>
      <c r="D296" s="12" t="inlineStr">
        <is>
          <t xml:space="preserve">This nugget covers the division law for indices, where all the index numbers are positive integers. All of the base terms are single algebraic terms. </t>
        </is>
      </c>
      <c r="E296" s="12" t="inlineStr">
        <is>
          <t>9c646752-ffd1-409a-b07c-d76cfcb1d93c</t>
        </is>
      </c>
    </row>
    <row r="297" ht="45" customHeight="1">
      <c r="A297" s="12" t="inlineStr">
        <is>
          <t>Algebraic Manipulation</t>
        </is>
      </c>
      <c r="B297" s="12" t="inlineStr">
        <is>
          <t>Algebraic Expressions</t>
        </is>
      </c>
      <c r="C297" s="13" t="inlineStr">
        <is>
          <t>Index Laws with Algebra: Powers [MF17.21]</t>
        </is>
      </c>
      <c r="D297" s="12" t="inlineStr">
        <is>
          <t xml:space="preserve">This nugget covers the power law for indices, where all the index numbers are positive integers. All of the base terms are single algebraic terms. </t>
        </is>
      </c>
      <c r="E297" s="12" t="inlineStr">
        <is>
          <t>a7d9ba0a-30aa-43e3-bd9f-c4af7f426d56</t>
        </is>
      </c>
    </row>
    <row r="298" ht="45" customHeight="1">
      <c r="A298" s="12" t="inlineStr">
        <is>
          <t>Algebraic Manipulation</t>
        </is>
      </c>
      <c r="B298" s="12" t="inlineStr">
        <is>
          <t>Algebraic Expressions</t>
        </is>
      </c>
      <c r="C298" s="13" t="inlineStr">
        <is>
          <t>Simplifying Expressions 1: Multiplication [MF17.07]</t>
        </is>
      </c>
      <c r="D298" s="12" t="inlineStr">
        <is>
          <t>This nugget has learning material and questions covering the topic of Simplifying: Multiplication 1.</t>
        </is>
      </c>
      <c r="E298" s="12" t="inlineStr">
        <is>
          <t>8f559204-197b-4beb-9a5c-671ff6f0dfb4</t>
        </is>
      </c>
    </row>
    <row r="299" ht="45" customHeight="1">
      <c r="A299" s="12" t="inlineStr">
        <is>
          <t>Algebraic Manipulation</t>
        </is>
      </c>
      <c r="B299" s="12" t="inlineStr">
        <is>
          <t>Algebraic Expressions</t>
        </is>
      </c>
      <c r="C299" s="13" t="inlineStr">
        <is>
          <t>Simplifying Expressions 2: Multiplication (In Context) [MF17.08]</t>
        </is>
      </c>
      <c r="D299" s="12" t="inlineStr">
        <is>
          <t>This nugget has learning material and questions covering the topic of Simplifying: Multiplication 2.</t>
        </is>
      </c>
      <c r="E299" s="12" t="inlineStr">
        <is>
          <t>792043da-12ce-4051-91c0-5e017ab0b1db</t>
        </is>
      </c>
    </row>
    <row r="300" ht="45" customHeight="1">
      <c r="A300" s="12" t="inlineStr">
        <is>
          <t>Algebraic Manipulation</t>
        </is>
      </c>
      <c r="B300" s="12" t="inlineStr">
        <is>
          <t>Algebraic Expressions</t>
        </is>
      </c>
      <c r="C300" s="13" t="inlineStr">
        <is>
          <t>Simplifying Expressions 3: Cancelling [MF17.09]</t>
        </is>
      </c>
      <c r="D300" s="12" t="inlineStr">
        <is>
          <t>This nugget has learning material and questions covering the topic of Simplifying: Division 1.</t>
        </is>
      </c>
      <c r="E300" s="12" t="inlineStr">
        <is>
          <t>bae14dd7-cb32-4b71-a5a1-071bc831a773</t>
        </is>
      </c>
    </row>
    <row r="301" ht="45" customHeight="1">
      <c r="A301" s="12" t="inlineStr">
        <is>
          <t>Algebraic Manipulation</t>
        </is>
      </c>
      <c r="B301" s="12" t="inlineStr">
        <is>
          <t>Algebraic Expressions</t>
        </is>
      </c>
      <c r="C301" s="13" t="inlineStr">
        <is>
          <t>Simplifying Expressions 4: Division [MF17.10]</t>
        </is>
      </c>
      <c r="D301" s="12" t="inlineStr">
        <is>
          <t>This nugget has learning material and questions covering the topic of Simplifying: Division 2.</t>
        </is>
      </c>
      <c r="E301" s="12" t="inlineStr">
        <is>
          <t>19c6097a-fed7-4b24-aab7-45723906d69f</t>
        </is>
      </c>
    </row>
    <row r="302" ht="45" customHeight="1">
      <c r="A302" s="12" t="inlineStr">
        <is>
          <t>Algebraic Manipulation</t>
        </is>
      </c>
      <c r="B302" s="12" t="inlineStr">
        <is>
          <t>Algebraic Expressions</t>
        </is>
      </c>
      <c r="C302" s="13" t="inlineStr">
        <is>
          <t>Simplifying Expressions 5: Multiplication and Division [MF17.11]</t>
        </is>
      </c>
      <c r="D302" s="12" t="inlineStr">
        <is>
          <t>This nugget has learning material and questions covering the topic of Simplifying: Mixed.</t>
        </is>
      </c>
      <c r="E302" s="12" t="inlineStr">
        <is>
          <t>6dad78ad-8b40-46c7-b165-541b8e1a6727</t>
        </is>
      </c>
    </row>
    <row r="303" ht="45" customHeight="1">
      <c r="A303" s="12" t="inlineStr">
        <is>
          <t>Algebraic Manipulation</t>
        </is>
      </c>
      <c r="B303" s="12" t="inlineStr">
        <is>
          <t>Algebraic Expressions</t>
        </is>
      </c>
      <c r="C303" s="13" t="inlineStr">
        <is>
          <t>Function Machines [MF17.12]</t>
        </is>
      </c>
      <c r="D303" s="12" t="inlineStr">
        <is>
          <t>This nugget has learning material and questions covering the topic of Function Machines.</t>
        </is>
      </c>
      <c r="E303" s="12" t="inlineStr">
        <is>
          <t>bbcc69c8-24af-4a63-ac22-a08ff6af565e</t>
        </is>
      </c>
    </row>
    <row r="304" ht="45" customHeight="1">
      <c r="A304" s="12" t="inlineStr">
        <is>
          <t>Algebraic Manipulation</t>
        </is>
      </c>
      <c r="B304" s="12" t="inlineStr">
        <is>
          <t>Algebraic Expressions</t>
        </is>
      </c>
      <c r="C304" s="13" t="inlineStr">
        <is>
          <t>Function Machines with Algebra [MF17.23]</t>
        </is>
      </c>
      <c r="D304" s="12" t="inlineStr">
        <is>
          <t>This nugget covers one- and two-step function machines where the input or operations contain algebraic terms. Questions asks for the output, input or a missing operation.</t>
        </is>
      </c>
      <c r="E304" s="12" t="inlineStr">
        <is>
          <t>83058318-9cca-4f0c-9a41-610cdd0e97d7</t>
        </is>
      </c>
    </row>
    <row r="305" ht="45" customHeight="1">
      <c r="A305" s="12" t="inlineStr">
        <is>
          <t>Algebraic Manipulation</t>
        </is>
      </c>
      <c r="B305" s="12" t="inlineStr">
        <is>
          <t>Algebraic Expressions</t>
        </is>
      </c>
      <c r="C305" s="13" t="inlineStr">
        <is>
          <t>Introduction to Substitution [MF17.13]</t>
        </is>
      </c>
      <c r="D305" s="12" t="inlineStr">
        <is>
          <t>This nugget has learning material and questions on substituting a positive or negative value into a single algebraic term that contains only one variable.</t>
        </is>
      </c>
      <c r="E305" s="12" t="inlineStr">
        <is>
          <t>3e36f715-07c2-4c4a-9b13-e55add17f9c0</t>
        </is>
      </c>
    </row>
    <row r="306" ht="45" customHeight="1">
      <c r="A306" s="12" t="inlineStr">
        <is>
          <t>Algebraic Manipulation</t>
        </is>
      </c>
      <c r="B306" s="12" t="inlineStr">
        <is>
          <t>Algebraic Expressions</t>
        </is>
      </c>
      <c r="C306" s="13" t="inlineStr">
        <is>
          <t>Substituting into Expressions 1 [MF17.22]</t>
        </is>
      </c>
      <c r="D306" s="12" t="inlineStr">
        <is>
          <t>This nugget covers substitution of positive integers into one-step and two-step expressions.</t>
        </is>
      </c>
      <c r="E306" s="12" t="inlineStr">
        <is>
          <t>1d3bb25c-452c-43c6-bbf7-b4d0201cc576</t>
        </is>
      </c>
    </row>
    <row r="307" ht="45" customHeight="1">
      <c r="A307" s="12" t="inlineStr">
        <is>
          <t>Algebraic Manipulation</t>
        </is>
      </c>
      <c r="B307" s="12" t="inlineStr">
        <is>
          <t>Algebraic Expressions</t>
        </is>
      </c>
      <c r="C307" s="13" t="inlineStr">
        <is>
          <t>Substitution into Expressions 2: Two Terms [MF17.14]</t>
        </is>
      </c>
      <c r="D307" s="12" t="inlineStr">
        <is>
          <t>This nugget has learning material and questions covering the topic of Substitution into Expressions 2.</t>
        </is>
      </c>
      <c r="E307" s="12" t="inlineStr">
        <is>
          <t>9d274e9a-b568-431f-88a3-32c4db198924</t>
        </is>
      </c>
    </row>
    <row r="308" ht="45" customHeight="1">
      <c r="A308" s="12" t="inlineStr">
        <is>
          <t>Algebraic Manipulation</t>
        </is>
      </c>
      <c r="B308" s="12" t="inlineStr">
        <is>
          <t>Algebraic Expressions</t>
        </is>
      </c>
      <c r="C308" s="13" t="inlineStr">
        <is>
          <t>Substitution into Expressions 3: Two Terms incl. Squares [MF17.15]</t>
        </is>
      </c>
      <c r="D308" s="12" t="inlineStr">
        <is>
          <t>This nugget has learning material and questions covering the topic of Substitution into Expressions 3.</t>
        </is>
      </c>
      <c r="E308" s="12" t="inlineStr">
        <is>
          <t>d6732310-1b59-45c5-b3e4-354b29cd73a7</t>
        </is>
      </c>
    </row>
    <row r="309" ht="45" customHeight="1">
      <c r="A309" s="12" t="inlineStr">
        <is>
          <t>Algebraic Manipulation</t>
        </is>
      </c>
      <c r="B309" s="12" t="inlineStr">
        <is>
          <t>Algebraic Expressions</t>
        </is>
      </c>
      <c r="C309" s="13" t="inlineStr">
        <is>
          <t>Substitution into Expressions 4: Calculator [MF17.16]</t>
        </is>
      </c>
      <c r="D309" s="12" t="inlineStr">
        <is>
          <t>This nugget has learning material and questions covering the topic of Substitution into Expressions 4.</t>
        </is>
      </c>
      <c r="E309" s="12" t="inlineStr">
        <is>
          <t>686c27bf-74d9-4d12-8d5f-d094f69aab14</t>
        </is>
      </c>
    </row>
    <row r="310" ht="45" customHeight="1">
      <c r="A310" s="12" t="inlineStr">
        <is>
          <t>Algebraic Manipulation</t>
        </is>
      </c>
      <c r="B310" s="12" t="inlineStr">
        <is>
          <t>Expanding and Factorising</t>
        </is>
      </c>
      <c r="C310" s="13" t="inlineStr">
        <is>
          <t>Diagnostic: Expanding and Factorising Single Brackets [MF00.26]</t>
        </is>
      </c>
      <c r="D310" s="12" t="inlineStr">
        <is>
          <t>This is a short diagnostic with questions on the topic of Expanding and Factorising Single Brackets.</t>
        </is>
      </c>
      <c r="E310" s="12" t="inlineStr">
        <is>
          <t>7fb77793-dda0-44ff-81b1-c3e1019aeb49</t>
        </is>
      </c>
    </row>
    <row r="311" ht="45" customHeight="1">
      <c r="A311" s="12" t="inlineStr">
        <is>
          <t>Algebraic Manipulation</t>
        </is>
      </c>
      <c r="B311" s="12" t="inlineStr">
        <is>
          <t>Expanding and Factorising</t>
        </is>
      </c>
      <c r="C311" s="13" t="inlineStr">
        <is>
          <t>Expanding Single Brackets: Introduction [MF18.25]</t>
        </is>
      </c>
      <c r="D311" s="12" t="inlineStr">
        <is>
          <t>This nugget has learning material and questions covering the topic of introduction to expanding brackets, featuring pictorial methods of expanding brackets.</t>
        </is>
      </c>
      <c r="E311" s="12" t="inlineStr">
        <is>
          <t>48b3c433-ac89-4e9b-b7a3-014c97e9c122</t>
        </is>
      </c>
    </row>
    <row r="312" ht="45" customHeight="1">
      <c r="A312" s="12" t="inlineStr">
        <is>
          <t>Algebraic Manipulation</t>
        </is>
      </c>
      <c r="B312" s="12" t="inlineStr">
        <is>
          <t>Expanding and Factorising</t>
        </is>
      </c>
      <c r="C312" s="13" t="inlineStr">
        <is>
          <t>Expanding Single Brackets 1: a(x ± b) [MF18.01]</t>
        </is>
      </c>
      <c r="D312" s="12" t="inlineStr">
        <is>
          <t>This nugget has learning material and questions covering the topic of Expanding 1.</t>
        </is>
      </c>
      <c r="E312" s="12" t="inlineStr">
        <is>
          <t>7750f059-ad98-45f7-bb63-f2404c00320e</t>
        </is>
      </c>
    </row>
    <row r="313" ht="45" customHeight="1">
      <c r="A313" s="12" t="inlineStr">
        <is>
          <t>Algebraic Manipulation</t>
        </is>
      </c>
      <c r="B313" s="12" t="inlineStr">
        <is>
          <t>Expanding and Factorising</t>
        </is>
      </c>
      <c r="C313" s="13" t="inlineStr">
        <is>
          <t>Expanding Single Brackets 2: ±a(x ± b) [MF18.02]</t>
        </is>
      </c>
      <c r="D313" s="12" t="inlineStr">
        <is>
          <t>This nugget has learning material and questions covering the topic of Expanding 2.</t>
        </is>
      </c>
      <c r="E313" s="12" t="inlineStr">
        <is>
          <t>2339f8c1-a512-4d63-b197-aaf64eafe2c1</t>
        </is>
      </c>
    </row>
    <row r="314" ht="45" customHeight="1">
      <c r="A314" s="12" t="inlineStr">
        <is>
          <t>Algebraic Manipulation</t>
        </is>
      </c>
      <c r="B314" s="12" t="inlineStr">
        <is>
          <t>Expanding and Factorising</t>
        </is>
      </c>
      <c r="C314" s="13" t="inlineStr">
        <is>
          <t>Expanding Single Brackets 3: ±a(±bx ± cy) [MF18.03]</t>
        </is>
      </c>
      <c r="D314" s="12" t="inlineStr">
        <is>
          <t>This nugget has learning material and questions covering the topic of Expanding 3.</t>
        </is>
      </c>
      <c r="E314" s="12" t="inlineStr">
        <is>
          <t>ad0449d5-fcbc-44f8-9b40-5777e8af6ee4</t>
        </is>
      </c>
    </row>
    <row r="315" ht="45" customHeight="1">
      <c r="A315" s="12" t="inlineStr">
        <is>
          <t>Algebraic Manipulation</t>
        </is>
      </c>
      <c r="B315" s="12" t="inlineStr">
        <is>
          <t>Expanding and Factorising</t>
        </is>
      </c>
      <c r="C315" s="13" t="inlineStr">
        <is>
          <t>Expanding Single Brackets 4: ±x(±y ± a) [MF18.04]</t>
        </is>
      </c>
      <c r="D315" s="12" t="inlineStr">
        <is>
          <t>This nugget has learning material and questions covering the topic of Expanding 4.</t>
        </is>
      </c>
      <c r="E315" s="12" t="inlineStr">
        <is>
          <t>a5a141e6-b63d-4f28-851c-0ab0bdb686b0</t>
        </is>
      </c>
    </row>
    <row r="316" ht="45" customHeight="1">
      <c r="A316" s="12" t="inlineStr">
        <is>
          <t>Algebraic Manipulation</t>
        </is>
      </c>
      <c r="B316" s="12" t="inlineStr">
        <is>
          <t>Expanding and Factorising</t>
        </is>
      </c>
      <c r="C316" s="13" t="inlineStr">
        <is>
          <t>Expanding Single Brackets 5: Mixed [MF18.05]</t>
        </is>
      </c>
      <c r="D316" s="12" t="inlineStr">
        <is>
          <t>This nugget has learning material and questions covering the topic of Expanding 5.</t>
        </is>
      </c>
      <c r="E316" s="12" t="inlineStr">
        <is>
          <t>a36f0eeb-d64a-4a1c-b7a6-ff0d2a8e5079</t>
        </is>
      </c>
    </row>
    <row r="317" ht="45" customHeight="1">
      <c r="A317" s="12" t="inlineStr">
        <is>
          <t>Algebraic Manipulation</t>
        </is>
      </c>
      <c r="B317" s="12" t="inlineStr">
        <is>
          <t>Expanding and Factorising</t>
        </is>
      </c>
      <c r="C317" s="13" t="inlineStr">
        <is>
          <t>Expanding and Simplifying [MF18.06]</t>
        </is>
      </c>
      <c r="D317" s="12" t="inlineStr">
        <is>
          <t>This nugget has learning material and questions covering the topic of Expanding and Simplifying.</t>
        </is>
      </c>
      <c r="E317" s="12" t="inlineStr">
        <is>
          <t>1245a266-75eb-4685-9b2c-7ede7e9e65bf</t>
        </is>
      </c>
    </row>
    <row r="318" ht="45" customHeight="1">
      <c r="A318" s="12" t="inlineStr">
        <is>
          <t>Algebraic Manipulation</t>
        </is>
      </c>
      <c r="B318" s="12" t="inlineStr">
        <is>
          <t>Expanding and Factorising</t>
        </is>
      </c>
      <c r="C318" s="13" t="inlineStr">
        <is>
          <t>Factorising into a Single Bracket 1: x ± a or a ± x [MF18.07]</t>
        </is>
      </c>
      <c r="D318" s="12" t="inlineStr">
        <is>
          <t>This nugget has learning material and questions covering the topic of Factorising 1.</t>
        </is>
      </c>
      <c r="E318" s="12" t="inlineStr">
        <is>
          <t>34ff7e1a-7753-46a7-be91-51b52523f4a6</t>
        </is>
      </c>
    </row>
    <row r="319" ht="45" customHeight="1">
      <c r="A319" s="12" t="inlineStr">
        <is>
          <t>Algebraic Manipulation</t>
        </is>
      </c>
      <c r="B319" s="12" t="inlineStr">
        <is>
          <t>Expanding and Factorising</t>
        </is>
      </c>
      <c r="C319" s="13" t="inlineStr">
        <is>
          <t>Factorising into a Single Bracket 2: ax ± bx [MF18.08]</t>
        </is>
      </c>
      <c r="D319" s="12" t="inlineStr">
        <is>
          <t>This nugget has learning material and questions covering the topic of Factorising 2.</t>
        </is>
      </c>
      <c r="E319" s="12" t="inlineStr">
        <is>
          <t>057fab40-fadf-41e5-98eb-dfda52da5546</t>
        </is>
      </c>
    </row>
    <row r="320" ht="45" customHeight="1">
      <c r="A320" s="12" t="inlineStr">
        <is>
          <t>Algebraic Manipulation</t>
        </is>
      </c>
      <c r="B320" s="12" t="inlineStr">
        <is>
          <t>Expanding and Factorising</t>
        </is>
      </c>
      <c r="C320" s="13" t="inlineStr">
        <is>
          <t>Factorising into a Single Bracket 3: axy(bx² ± cx ± d) [MF18.09]</t>
        </is>
      </c>
      <c r="D320" s="12" t="inlineStr">
        <is>
          <t>This nugget has learning material and questions covering the topic of Factorising 3.</t>
        </is>
      </c>
      <c r="E320" s="12" t="inlineStr">
        <is>
          <t>b1db51b6-2b21-483d-bfe1-bbcee8e0f31e</t>
        </is>
      </c>
    </row>
    <row r="321" ht="45" customHeight="1">
      <c r="A321" s="12" t="inlineStr">
        <is>
          <t>Algebraic Manipulation</t>
        </is>
      </c>
      <c r="B321" s="12" t="inlineStr">
        <is>
          <t>Expanding and Factorising</t>
        </is>
      </c>
      <c r="C321" s="13" t="inlineStr">
        <is>
          <t>Diagnostic: Expanding and Factorising Double Brackets [MF00.27]</t>
        </is>
      </c>
      <c r="D321" s="12" t="inlineStr">
        <is>
          <t>This is a short diagnostic with questions on the topic of Expanding and Factorising Double Brackets.</t>
        </is>
      </c>
      <c r="E321" s="12" t="inlineStr">
        <is>
          <t>484c8213-2aa1-4007-b19f-db3ff13215f8</t>
        </is>
      </c>
    </row>
    <row r="322" ht="45" customHeight="1">
      <c r="A322" s="12" t="inlineStr">
        <is>
          <t>Algebraic Manipulation</t>
        </is>
      </c>
      <c r="B322" s="12" t="inlineStr">
        <is>
          <t>Expanding and Factorising</t>
        </is>
      </c>
      <c r="C322" s="13" t="inlineStr">
        <is>
          <t>Expanding Double Brackets 1: (x ± a)(x ± b) [MF18.10]</t>
        </is>
      </c>
      <c r="D322" s="12" t="inlineStr">
        <is>
          <t>This nugget has learning material and questions covering the topic of Expanding Double Brackets 1.</t>
        </is>
      </c>
      <c r="E322" s="12" t="inlineStr">
        <is>
          <t>5f33d400-1bc8-43bd-8b1f-97db1d17307e</t>
        </is>
      </c>
    </row>
    <row r="323" ht="45" customHeight="1">
      <c r="A323" s="12" t="inlineStr">
        <is>
          <t>Algebraic Manipulation</t>
        </is>
      </c>
      <c r="B323" s="12" t="inlineStr">
        <is>
          <t>Expanding and Factorising</t>
        </is>
      </c>
      <c r="C323" s="13" t="inlineStr">
        <is>
          <t>Expanding Double Brackets 2: (ax ± b)(cx ± d) [MF18.11]</t>
        </is>
      </c>
      <c r="D323" s="12" t="inlineStr">
        <is>
          <t>This nugget has learning material and questions covering the topic of Expanding Double Brackets 2.</t>
        </is>
      </c>
      <c r="E323" s="12" t="inlineStr">
        <is>
          <t>70e80195-eca5-4b8a-878f-a0ede0287ecb</t>
        </is>
      </c>
    </row>
    <row r="324" ht="45" customHeight="1">
      <c r="A324" s="12" t="inlineStr">
        <is>
          <t>Algebraic Manipulation</t>
        </is>
      </c>
      <c r="B324" s="12" t="inlineStr">
        <is>
          <t>Expanding and Factorising</t>
        </is>
      </c>
      <c r="C324" s="13" t="inlineStr">
        <is>
          <t>Expanding Double Brackets 3: (x ± a)² [MF18.12]</t>
        </is>
      </c>
      <c r="D324" s="12" t="inlineStr">
        <is>
          <t>This nugget has learning material and questions covering the topic of Expanding Double Brackets: Squares.</t>
        </is>
      </c>
      <c r="E324" s="12" t="inlineStr">
        <is>
          <t>434ecbe2-d014-4dfb-8ef3-70bc827d9a28</t>
        </is>
      </c>
    </row>
    <row r="325" ht="45" customHeight="1">
      <c r="A325" s="12" t="inlineStr">
        <is>
          <t>Algebraic Manipulation</t>
        </is>
      </c>
      <c r="B325" s="12" t="inlineStr">
        <is>
          <t>Expanding and Factorising</t>
        </is>
      </c>
      <c r="C325" s="13" t="inlineStr">
        <is>
          <t>Expanding Double Brackets 4: a(bx ± c)(dx ± e) [MF18.13]</t>
        </is>
      </c>
      <c r="D325" s="12" t="inlineStr">
        <is>
          <t>This nugget has learning material and questions covering the topic of Expanding Double Brackets 3.</t>
        </is>
      </c>
      <c r="E325" s="12" t="inlineStr">
        <is>
          <t>bf77a267-544f-478c-9537-0eea3dd97c78</t>
        </is>
      </c>
    </row>
    <row r="326" ht="45" customHeight="1">
      <c r="A326" s="12" t="inlineStr">
        <is>
          <t>Algebraic Manipulation</t>
        </is>
      </c>
      <c r="B326" s="12" t="inlineStr">
        <is>
          <t>Expanding and Factorising</t>
        </is>
      </c>
      <c r="C326" s="13" t="inlineStr">
        <is>
          <t>Expanding Double Brackets 5: a(bx ± c)² [MF18.14]</t>
        </is>
      </c>
      <c r="D326" s="12" t="inlineStr">
        <is>
          <t>This nugget has learning material and questions covering the topic of Expanding Double Brackets 4.</t>
        </is>
      </c>
      <c r="E326" s="12" t="inlineStr">
        <is>
          <t>c7754754-540f-4a07-aa77-3c09893871c7</t>
        </is>
      </c>
    </row>
    <row r="327" ht="45" customHeight="1">
      <c r="A327" s="12" t="inlineStr">
        <is>
          <t>Algebraic Manipulation</t>
        </is>
      </c>
      <c r="B327" s="12" t="inlineStr">
        <is>
          <t>Expanding and Factorising</t>
        </is>
      </c>
      <c r="C327" s="13" t="inlineStr">
        <is>
          <t>Factorising Quadratics 1: (x + a)(x + b) [MF18.15]</t>
        </is>
      </c>
      <c r="D327" s="12" t="inlineStr">
        <is>
          <t>This nugget has learning material and questions covering the topic of Factorising Quadratics 1.</t>
        </is>
      </c>
      <c r="E327" s="12" t="inlineStr">
        <is>
          <t>e2ced03d-2243-4287-b903-b3f6182498be</t>
        </is>
      </c>
    </row>
    <row r="328" ht="45" customHeight="1">
      <c r="A328" s="12" t="inlineStr">
        <is>
          <t>Algebraic Manipulation</t>
        </is>
      </c>
      <c r="B328" s="12" t="inlineStr">
        <is>
          <t>Expanding and Factorising</t>
        </is>
      </c>
      <c r="C328" s="13" t="inlineStr">
        <is>
          <t>Factorising Quadratics 2: (x ± a)(x ± b) [MF18.16]</t>
        </is>
      </c>
      <c r="D328" s="12" t="inlineStr">
        <is>
          <t>This nugget has learning material and questions covering the topic of Factorising Quadratics 2.</t>
        </is>
      </c>
      <c r="E328" s="12" t="inlineStr">
        <is>
          <t>454bccc4-5e16-4b17-81ed-ad265936e506</t>
        </is>
      </c>
    </row>
    <row r="329" ht="45" customHeight="1">
      <c r="A329" s="12" t="inlineStr">
        <is>
          <t>Algebraic Manipulation</t>
        </is>
      </c>
      <c r="B329" s="12" t="inlineStr">
        <is>
          <t>Expanding and Factorising</t>
        </is>
      </c>
      <c r="C329" s="13" t="inlineStr">
        <is>
          <t>The Difference of Two Squares [MF18.17]</t>
        </is>
      </c>
      <c r="D329" s="12" t="inlineStr">
        <is>
          <t>This nugget has learning material and questions covering the topic of The Difference of Two Squares.</t>
        </is>
      </c>
      <c r="E329" s="12" t="inlineStr">
        <is>
          <t>16e51bdc-b818-4eea-8bd3-249859e74f12</t>
        </is>
      </c>
    </row>
    <row r="330" ht="45" customHeight="1">
      <c r="A330" s="12" t="inlineStr">
        <is>
          <t>Algebraic Manipulation</t>
        </is>
      </c>
      <c r="B330" s="12" t="inlineStr">
        <is>
          <t>Formulae</t>
        </is>
      </c>
      <c r="C330" s="13" t="inlineStr">
        <is>
          <t>Diagnostic: Using and Rearranging Formulae [MF00.78]</t>
        </is>
      </c>
      <c r="D330" s="12" t="inlineStr">
        <is>
          <t>This is a short diagnostic with questions on the topic of Formulae.</t>
        </is>
      </c>
      <c r="E330" s="12" t="inlineStr">
        <is>
          <t>1a0d2951-1419-4e42-a9d8-20f9e2b6ad74</t>
        </is>
      </c>
    </row>
    <row r="331" ht="45" customHeight="1">
      <c r="A331" s="12" t="inlineStr">
        <is>
          <t>Algebraic Manipulation</t>
        </is>
      </c>
      <c r="B331" s="12" t="inlineStr">
        <is>
          <t>Formulae</t>
        </is>
      </c>
      <c r="C331" s="13" t="inlineStr">
        <is>
          <t>Generating Formulae [MF21.01]</t>
        </is>
      </c>
      <c r="D331" s="12" t="inlineStr">
        <is>
          <t>This nugget has learning material and questions covering the topic of Generating Formulae.</t>
        </is>
      </c>
      <c r="E331" s="12" t="inlineStr">
        <is>
          <t>b060d564-ac33-4400-997f-1f0987a8c046</t>
        </is>
      </c>
    </row>
    <row r="332" ht="45" customHeight="1">
      <c r="A332" s="12" t="inlineStr">
        <is>
          <t>Algebraic Manipulation</t>
        </is>
      </c>
      <c r="B332" s="12" t="inlineStr">
        <is>
          <t>Formulae</t>
        </is>
      </c>
      <c r="C332" s="13" t="inlineStr">
        <is>
          <t>Substituting into a Formula [MF21.02]</t>
        </is>
      </c>
      <c r="D332" s="12" t="inlineStr">
        <is>
          <t>This nugget has learning material and questions covering the topic of Substituting into a Formula.</t>
        </is>
      </c>
      <c r="E332" s="12" t="inlineStr">
        <is>
          <t>21cb7259-64cd-4bef-af6f-8e1207411f1d</t>
        </is>
      </c>
    </row>
    <row r="333" ht="45" customHeight="1">
      <c r="A333" s="12" t="inlineStr">
        <is>
          <t>Algebraic Manipulation</t>
        </is>
      </c>
      <c r="B333" s="12" t="inlineStr">
        <is>
          <t>Formulae</t>
        </is>
      </c>
      <c r="C333" s="13" t="inlineStr">
        <is>
          <t>Using Kinematics [MF21.03]</t>
        </is>
      </c>
      <c r="D333" s="12" t="inlineStr">
        <is>
          <t>This nugget has learning material and questions covering the topic of Using Kinematics.</t>
        </is>
      </c>
      <c r="E333" s="12" t="inlineStr">
        <is>
          <t>ca8beff4-24f7-4599-b1a1-9bf70e2c881d</t>
        </is>
      </c>
    </row>
    <row r="334" ht="45" customHeight="1">
      <c r="A334" s="12" t="inlineStr">
        <is>
          <t>Algebraic Manipulation</t>
        </is>
      </c>
      <c r="B334" s="12" t="inlineStr">
        <is>
          <t>Formulae</t>
        </is>
      </c>
      <c r="C334" s="13" t="inlineStr">
        <is>
          <t>Recalling and Using Formulae 1 [MF21.04]</t>
        </is>
      </c>
      <c r="D334" s="12" t="inlineStr">
        <is>
          <t>This nugget has learning material and questions covering the topic of Recalling and Using Formulae 1.</t>
        </is>
      </c>
      <c r="E334" s="12" t="inlineStr">
        <is>
          <t>4b21db30-4e09-4532-a39c-f73f02ed212e</t>
        </is>
      </c>
    </row>
    <row r="335" ht="45" customHeight="1">
      <c r="A335" s="12" t="inlineStr">
        <is>
          <t>Algebraic Manipulation</t>
        </is>
      </c>
      <c r="B335" s="12" t="inlineStr">
        <is>
          <t>Formulae</t>
        </is>
      </c>
      <c r="C335" s="13" t="inlineStr">
        <is>
          <t>Rearranging Formulae: One Step [MF21.05]</t>
        </is>
      </c>
      <c r="D335" s="12" t="inlineStr">
        <is>
          <t>This nugget has learning material and questions covering the topic of Rearranging Formulae: One Step.</t>
        </is>
      </c>
      <c r="E335" s="12" t="inlineStr">
        <is>
          <t>94b75f85-9641-4bff-871b-f5b0ae581bd0</t>
        </is>
      </c>
    </row>
    <row r="336" ht="45" customHeight="1">
      <c r="A336" s="12" t="inlineStr">
        <is>
          <t>Algebraic Manipulation</t>
        </is>
      </c>
      <c r="B336" s="12" t="inlineStr">
        <is>
          <t>Formulae</t>
        </is>
      </c>
      <c r="C336" s="13" t="inlineStr">
        <is>
          <t>Rearranging Formulae: Two Step [MF21.06]</t>
        </is>
      </c>
      <c r="D336" s="12" t="inlineStr">
        <is>
          <t>This nugget has learning material and questions covering the topic of Rearranging Formulae: Two Step.</t>
        </is>
      </c>
      <c r="E336" s="12" t="inlineStr">
        <is>
          <t>e7d4a305-dc53-4073-ae97-db2a79dd9710</t>
        </is>
      </c>
    </row>
    <row r="337" ht="45" customHeight="1">
      <c r="A337" s="12" t="inlineStr">
        <is>
          <t>Algebraic Manipulation</t>
        </is>
      </c>
      <c r="B337" s="12" t="inlineStr">
        <is>
          <t>Formulae</t>
        </is>
      </c>
      <c r="C337" s="13" t="inlineStr">
        <is>
          <t>Rearranging Formulae: Negative Subject [MF21.07]</t>
        </is>
      </c>
      <c r="D337" s="12" t="inlineStr">
        <is>
          <t>This nugget has learning material and questions covering the topic of Rearranging Formulae: Negative Subject.</t>
        </is>
      </c>
      <c r="E337" s="12" t="inlineStr">
        <is>
          <t>7548c5d0-82d4-4b09-a329-ef7ca7cf3e6d</t>
        </is>
      </c>
    </row>
    <row r="338" ht="45" customHeight="1">
      <c r="A338" s="12" t="inlineStr">
        <is>
          <t>Algebraic Manipulation</t>
        </is>
      </c>
      <c r="B338" s="12" t="inlineStr">
        <is>
          <t>Formulae</t>
        </is>
      </c>
      <c r="C338" s="13" t="inlineStr">
        <is>
          <t>Rearranging Formulae: Unknown in Denominator [MF21.08]</t>
        </is>
      </c>
      <c r="D338" s="12" t="inlineStr">
        <is>
          <t>This nugget has learning material and questions covering the topic of Rearranging Formulae: Unknown in Denominator.</t>
        </is>
      </c>
      <c r="E338" s="12" t="inlineStr">
        <is>
          <t>0d265cfc-2f67-4a7b-8654-e51429c6135e</t>
        </is>
      </c>
    </row>
    <row r="339" ht="45" customHeight="1">
      <c r="A339" s="12" t="inlineStr">
        <is>
          <t>Algebraic Manipulation</t>
        </is>
      </c>
      <c r="B339" s="12" t="inlineStr">
        <is>
          <t>Formulae</t>
        </is>
      </c>
      <c r="C339" s="13" t="inlineStr">
        <is>
          <t>Rearranging Formulae: With Powers [MF21.09]</t>
        </is>
      </c>
      <c r="D339" s="12" t="inlineStr">
        <is>
          <t>This nugget has learning material and questions covering the topic of Rearranging Formulae: With Powers.</t>
        </is>
      </c>
      <c r="E339" s="12" t="inlineStr">
        <is>
          <t>9f88c255-ae46-43ca-9433-34ca98fb2e68</t>
        </is>
      </c>
    </row>
    <row r="340" ht="45" customHeight="1">
      <c r="A340" s="12" t="inlineStr">
        <is>
          <t>Algebraic Manipulation</t>
        </is>
      </c>
      <c r="B340" s="12" t="inlineStr">
        <is>
          <t>Formulae</t>
        </is>
      </c>
      <c r="C340" s="13" t="inlineStr">
        <is>
          <t>Rearranging Formulae: Unknown on Both Sides [MF21.10]</t>
        </is>
      </c>
      <c r="D340" s="12" t="inlineStr">
        <is>
          <t>This nugget has learning material and questions covering the topic of Rearranging Formulae: Unknown on Both Sides.</t>
        </is>
      </c>
      <c r="E340" s="12" t="inlineStr">
        <is>
          <t>5dd9dfe1-5edd-4d0c-941f-ce6c9033331d</t>
        </is>
      </c>
    </row>
    <row r="341" ht="45" customHeight="1">
      <c r="A341" s="12" t="inlineStr">
        <is>
          <t>Equations and Inequalities</t>
        </is>
      </c>
      <c r="B341" s="12" t="inlineStr">
        <is>
          <t>Solving Linear Equations</t>
        </is>
      </c>
      <c r="C341" s="13" t="inlineStr">
        <is>
          <t>Diagnostic: Solving Linear Equations (1 and 2 Step) [MF00.28]</t>
        </is>
      </c>
      <c r="D341" s="12" t="inlineStr">
        <is>
          <t>This is a short diagnostic with questions on the topic of Solving Linear Equations 1.</t>
        </is>
      </c>
      <c r="E341" s="12" t="inlineStr">
        <is>
          <t>40aa8d94-3e57-40b5-b619-e11b89308642</t>
        </is>
      </c>
    </row>
    <row r="342" ht="45" customHeight="1">
      <c r="A342" s="12" t="inlineStr">
        <is>
          <t>Equations and Inequalities</t>
        </is>
      </c>
      <c r="B342" s="12" t="inlineStr">
        <is>
          <t>Solving Linear Equations</t>
        </is>
      </c>
      <c r="C342" s="13" t="inlineStr">
        <is>
          <t>Solving Equations: One Step Modelling (+ –) [MF19.30]</t>
        </is>
      </c>
      <c r="D342" s="12" t="inlineStr">
        <is>
          <t>This nugget has learning material and questions covering the topic of one step addition and subtraction equations by modelling using bar models.</t>
        </is>
      </c>
      <c r="E342" s="12" t="inlineStr">
        <is>
          <t>98eab281-59e0-49d3-92e1-320c55bbcbae</t>
        </is>
      </c>
    </row>
    <row r="343" ht="45" customHeight="1">
      <c r="A343" s="12" t="inlineStr">
        <is>
          <t>Equations and Inequalities</t>
        </is>
      </c>
      <c r="B343" s="12" t="inlineStr">
        <is>
          <t>Solving Linear Equations</t>
        </is>
      </c>
      <c r="C343" s="13" t="inlineStr">
        <is>
          <t>Solving Equations: One Step (+ –) [MF19.01]</t>
        </is>
      </c>
      <c r="D343" s="12" t="inlineStr">
        <is>
          <t>This nugget has learning material and questions covering the topic of a One Step Equation: Addition and Subtraction.</t>
        </is>
      </c>
      <c r="E343" s="12" t="inlineStr">
        <is>
          <t>a1b1ae43-815d-4cd6-a96e-53b5e06c7417</t>
        </is>
      </c>
    </row>
    <row r="344" ht="45" customHeight="1">
      <c r="A344" s="12" t="inlineStr">
        <is>
          <t>Equations and Inequalities</t>
        </is>
      </c>
      <c r="B344" s="12" t="inlineStr">
        <is>
          <t>Solving Linear Equations</t>
        </is>
      </c>
      <c r="C344" s="13" t="inlineStr">
        <is>
          <t>Solving Equations: One Step Modelling (× ÷) [MF19.31]</t>
        </is>
      </c>
      <c r="D344" s="12" t="inlineStr">
        <is>
          <t>This nugget has learning material and questions covering the topic of one step multiplication and division equations by modelling using bar models.</t>
        </is>
      </c>
      <c r="E344" s="12" t="inlineStr">
        <is>
          <t>4a1052b8-9349-40d0-b555-3a20478f1a68</t>
        </is>
      </c>
    </row>
    <row r="345" ht="45" customHeight="1">
      <c r="A345" s="12" t="inlineStr">
        <is>
          <t>Equations and Inequalities</t>
        </is>
      </c>
      <c r="B345" s="12" t="inlineStr">
        <is>
          <t>Solving Linear Equations</t>
        </is>
      </c>
      <c r="C345" s="13" t="inlineStr">
        <is>
          <t>Solving Equations: One Step (×) [MF19.02]</t>
        </is>
      </c>
      <c r="D345" s="12" t="inlineStr">
        <is>
          <t>This nugget has learning material and questions covering the topic of a One Step Equation: Multiplication.</t>
        </is>
      </c>
      <c r="E345" s="12" t="inlineStr">
        <is>
          <t>c886d223-e693-46f7-9978-df25038b520b</t>
        </is>
      </c>
    </row>
    <row r="346" ht="45" customHeight="1">
      <c r="A346" s="12" t="inlineStr">
        <is>
          <t>Equations and Inequalities</t>
        </is>
      </c>
      <c r="B346" s="12" t="inlineStr">
        <is>
          <t>Solving Linear Equations</t>
        </is>
      </c>
      <c r="C346" s="13" t="inlineStr">
        <is>
          <t>Solving Equations: One Step (÷) [MF19.03]</t>
        </is>
      </c>
      <c r="D346" s="12" t="inlineStr">
        <is>
          <t>This nugget has learning material and questions covering the topic of a  One Step Equation: Division.</t>
        </is>
      </c>
      <c r="E346" s="12" t="inlineStr">
        <is>
          <t>f598624b-02fb-442a-b8f1-431ce86601dd</t>
        </is>
      </c>
    </row>
    <row r="347" ht="45" customHeight="1">
      <c r="A347" s="12" t="inlineStr">
        <is>
          <t>Equations and Inequalities</t>
        </is>
      </c>
      <c r="B347" s="12" t="inlineStr">
        <is>
          <t>Solving Linear Equations</t>
        </is>
      </c>
      <c r="C347" s="13" t="inlineStr">
        <is>
          <t>Solving Equations: One Step (+ – × ÷) [MF19.04]</t>
        </is>
      </c>
      <c r="D347" s="12" t="inlineStr">
        <is>
          <t>This nugget has learning material and questions covering the topic of Solving One Step Equations: mixed.</t>
        </is>
      </c>
      <c r="E347" s="12" t="inlineStr">
        <is>
          <t>814b0108-5ba5-4351-a6d8-f3b43ec5679a</t>
        </is>
      </c>
    </row>
    <row r="348" ht="45" customHeight="1">
      <c r="A348" s="12" t="inlineStr">
        <is>
          <t>Equations and Inequalities</t>
        </is>
      </c>
      <c r="B348" s="12" t="inlineStr">
        <is>
          <t>Solving Linear Equations</t>
        </is>
      </c>
      <c r="C348" s="13" t="inlineStr">
        <is>
          <t>Solving Equations: Two Steps Modelling (×) [MF19.32]</t>
        </is>
      </c>
      <c r="D348" s="12" t="inlineStr">
        <is>
          <t>This nugget has learning material and questions covering the topic of two step equations by modelling using bar models.</t>
        </is>
      </c>
      <c r="E348" s="12" t="inlineStr">
        <is>
          <t>9da30eac-d022-43ba-b1b2-b8a0facbf451</t>
        </is>
      </c>
    </row>
    <row r="349" ht="45" customHeight="1">
      <c r="A349" s="12" t="inlineStr">
        <is>
          <t>Equations and Inequalities</t>
        </is>
      </c>
      <c r="B349" s="12" t="inlineStr">
        <is>
          <t>Solving Linear Equations</t>
        </is>
      </c>
      <c r="C349" s="13" t="inlineStr">
        <is>
          <t>Solving Equations: Two Steps Modelling (÷) [MF19.33]</t>
        </is>
      </c>
      <c r="D349" s="12" t="inlineStr">
        <is>
          <t>This nugget has learning material and questions covering the topic of two step equations by modelling using bar models.</t>
        </is>
      </c>
      <c r="E349" s="12" t="inlineStr">
        <is>
          <t>d928df5e-87a1-4078-9f68-84338a6eb422</t>
        </is>
      </c>
    </row>
    <row r="350" ht="45" customHeight="1">
      <c r="A350" s="12" t="inlineStr">
        <is>
          <t>Equations and Inequalities</t>
        </is>
      </c>
      <c r="B350" s="12" t="inlineStr">
        <is>
          <t>Solving Linear Equations</t>
        </is>
      </c>
      <c r="C350" s="13" t="inlineStr">
        <is>
          <t>Solving Equations: Two Steps (× ÷) [MF19.05]</t>
        </is>
      </c>
      <c r="D350" s="12" t="inlineStr">
        <is>
          <t>This nugget has learning material and questions covering the topic of a Two Step Equation: Multiplication and Division.</t>
        </is>
      </c>
      <c r="E350" s="12" t="inlineStr">
        <is>
          <t>43234728-b634-4f90-99da-b2ae9db681c5</t>
        </is>
      </c>
    </row>
    <row r="351" ht="45" customHeight="1">
      <c r="A351" s="12" t="inlineStr">
        <is>
          <t>Equations and Inequalities</t>
        </is>
      </c>
      <c r="B351" s="12" t="inlineStr">
        <is>
          <t>Solving Linear Equations</t>
        </is>
      </c>
      <c r="C351" s="13" t="inlineStr">
        <is>
          <t>Solving Equations: Two Steps ax + b = c [MF19.06]</t>
        </is>
      </c>
      <c r="D351" s="12" t="inlineStr">
        <is>
          <t>This nugget has learning material and questions covering the topic of a Two Step Equation: Multiplication 1.</t>
        </is>
      </c>
      <c r="E351" s="12" t="inlineStr">
        <is>
          <t>58b29467-b71d-42c4-8355-4d069016fb2c</t>
        </is>
      </c>
    </row>
    <row r="352" ht="45" customHeight="1">
      <c r="A352" s="12" t="inlineStr">
        <is>
          <t>Equations and Inequalities</t>
        </is>
      </c>
      <c r="B352" s="12" t="inlineStr">
        <is>
          <t>Solving Linear Equations</t>
        </is>
      </c>
      <c r="C352" s="13" t="inlineStr">
        <is>
          <t>Solving Equations: Two Steps ax – b = c [MF19.07]</t>
        </is>
      </c>
      <c r="D352" s="12" t="inlineStr">
        <is>
          <t>This nugget has learning material and questions covering the topic of a Two Step Equation: Multiplication 2.</t>
        </is>
      </c>
      <c r="E352" s="12" t="inlineStr">
        <is>
          <t>c55e34cd-68e9-4411-a267-15baf9aea69d</t>
        </is>
      </c>
    </row>
    <row r="353" ht="45" customHeight="1">
      <c r="A353" s="12" t="inlineStr">
        <is>
          <t>Equations and Inequalities</t>
        </is>
      </c>
      <c r="B353" s="12" t="inlineStr">
        <is>
          <t>Solving Linear Equations</t>
        </is>
      </c>
      <c r="C353" s="13" t="inlineStr">
        <is>
          <t>Solving Equations: Two Steps (x/a) ± b = c [MF19.08]</t>
        </is>
      </c>
      <c r="D353" s="12" t="inlineStr">
        <is>
          <t>This nugget has learning material and questions covering the topic of a Two Step Equation: Division 1.</t>
        </is>
      </c>
      <c r="E353" s="12" t="inlineStr">
        <is>
          <t>f346e0e5-f003-47c0-ad30-5881b01513db</t>
        </is>
      </c>
    </row>
    <row r="354" ht="45" customHeight="1">
      <c r="A354" s="12" t="inlineStr">
        <is>
          <t>Equations and Inequalities</t>
        </is>
      </c>
      <c r="B354" s="12" t="inlineStr">
        <is>
          <t>Solving Linear Equations</t>
        </is>
      </c>
      <c r="C354" s="13" t="inlineStr">
        <is>
          <t>Solving Equations: Two Steps (x ± a)/b = c [MF19.09]</t>
        </is>
      </c>
      <c r="D354" s="12" t="inlineStr">
        <is>
          <t>This nugget has learning material and questions covering the topic of a Two Step Equation: Division 2.</t>
        </is>
      </c>
      <c r="E354" s="12" t="inlineStr">
        <is>
          <t>1b41392d-1aee-4ce6-904d-5ee272a50d5c</t>
        </is>
      </c>
    </row>
    <row r="355" ht="45" customHeight="1">
      <c r="A355" s="12" t="inlineStr">
        <is>
          <t>Equations and Inequalities</t>
        </is>
      </c>
      <c r="B355" s="12" t="inlineStr">
        <is>
          <t>Solving Linear Equations</t>
        </is>
      </c>
      <c r="C355" s="13" t="inlineStr">
        <is>
          <t>Solving Equations: Two Steps (Unknown as Denominator) [MF19.10]</t>
        </is>
      </c>
      <c r="D355" s="12" t="inlineStr">
        <is>
          <t>This nugget has learning material and questions covering the topic of a Two Step Equation: Unknown as Denominator.</t>
        </is>
      </c>
      <c r="E355" s="12" t="inlineStr">
        <is>
          <t>7fecb070-e846-44c6-93fd-5bf038991a00</t>
        </is>
      </c>
    </row>
    <row r="356" ht="45" customHeight="1">
      <c r="A356" s="12" t="inlineStr">
        <is>
          <t>Equations and Inequalities</t>
        </is>
      </c>
      <c r="B356" s="12" t="inlineStr">
        <is>
          <t>Solving Linear Equations</t>
        </is>
      </c>
      <c r="C356" s="13" t="inlineStr">
        <is>
          <t>Solving Equations: Two Steps (Negative Unknown) [MF19.11]</t>
        </is>
      </c>
      <c r="D356" s="12" t="inlineStr">
        <is>
          <t>This nugget has learning material and questions covering the topic of a Two Step Equation: Negative Unknown.</t>
        </is>
      </c>
      <c r="E356" s="12" t="inlineStr">
        <is>
          <t>a968029d-8b6b-42c1-add2-80a3af862f8a</t>
        </is>
      </c>
    </row>
    <row r="357" ht="45" customHeight="1">
      <c r="A357" s="12" t="inlineStr">
        <is>
          <t>Equations and Inequalities</t>
        </is>
      </c>
      <c r="B357" s="12" t="inlineStr">
        <is>
          <t>Solving Linear Equations</t>
        </is>
      </c>
      <c r="C357" s="13" t="inlineStr">
        <is>
          <t>Solving Equations: Two Steps (Mixed Exercise) [MF19.12]</t>
        </is>
      </c>
      <c r="D357" s="12" t="inlineStr">
        <is>
          <t>This nugget has learning material and questions covering the topic of Solving Two Step Equations: mixed.</t>
        </is>
      </c>
      <c r="E357" s="12" t="inlineStr">
        <is>
          <t>36b0da2e-31ec-4447-9156-fc5771181bf2</t>
        </is>
      </c>
    </row>
    <row r="358" ht="45" customHeight="1">
      <c r="A358" s="12" t="inlineStr">
        <is>
          <t>Equations and Inequalities</t>
        </is>
      </c>
      <c r="B358" s="12" t="inlineStr">
        <is>
          <t>Solving Linear Equations</t>
        </is>
      </c>
      <c r="C358" s="13" t="inlineStr">
        <is>
          <t>Diagnostic: Forming and Solving Linear Equations [MF00.29]</t>
        </is>
      </c>
      <c r="D358" s="12" t="inlineStr">
        <is>
          <t>This is a short diagnostic with questions on the topic of Solving Linear Equations 2.</t>
        </is>
      </c>
      <c r="E358" s="12" t="inlineStr">
        <is>
          <t>6251f9ac-eee1-45d5-8c6e-ee4429528b84</t>
        </is>
      </c>
    </row>
    <row r="359" ht="45" customHeight="1">
      <c r="A359" s="12" t="inlineStr">
        <is>
          <t>Equations and Inequalities</t>
        </is>
      </c>
      <c r="B359" s="12" t="inlineStr">
        <is>
          <t>Solving Linear Equations</t>
        </is>
      </c>
      <c r="C359" s="13" t="inlineStr">
        <is>
          <t>Solving Equations: Three Steps (Unknown on One Side) [MF19.13]</t>
        </is>
      </c>
      <c r="D359" s="12" t="inlineStr">
        <is>
          <t>This nugget has learning material and questions covering the topic of a Three Step Equation: Unknown on One Side.</t>
        </is>
      </c>
      <c r="E359" s="12" t="inlineStr">
        <is>
          <t>9f8d3606-1735-4f50-9f74-b09121b9b950</t>
        </is>
      </c>
    </row>
    <row r="360" ht="45" customHeight="1">
      <c r="A360" s="12" t="inlineStr">
        <is>
          <t>Equations and Inequalities</t>
        </is>
      </c>
      <c r="B360" s="12" t="inlineStr">
        <is>
          <t>Solving Linear Equations</t>
        </is>
      </c>
      <c r="C360" s="13" t="inlineStr">
        <is>
          <t>Solving Equations: Three Steps (Including Brackets) [MF19.14]</t>
        </is>
      </c>
      <c r="D360" s="12" t="inlineStr">
        <is>
          <t>This nugget has learning material and questions covering the topic of a Three Step Equation: Involving Expanding.</t>
        </is>
      </c>
      <c r="E360" s="12" t="inlineStr">
        <is>
          <t>ee8a550f-11a7-4652-a367-00d3e5641211</t>
        </is>
      </c>
    </row>
    <row r="361" ht="45" customHeight="1">
      <c r="A361" s="12" t="inlineStr">
        <is>
          <t>Equations and Inequalities</t>
        </is>
      </c>
      <c r="B361" s="12" t="inlineStr">
        <is>
          <t>Solving Linear Equations</t>
        </is>
      </c>
      <c r="C361" s="13" t="inlineStr">
        <is>
          <t>Solving Equations: Three Steps (Unknown on Both Sides) [MF19.15]</t>
        </is>
      </c>
      <c r="D361" s="12" t="inlineStr">
        <is>
          <t>This nugget has learning material and questions covering the topic of a Three Step Equation: Unknown on Both Sides.</t>
        </is>
      </c>
      <c r="E361" s="12" t="inlineStr">
        <is>
          <t>5b4f3e80-6229-4ccd-b85c-22f9117a37ba</t>
        </is>
      </c>
    </row>
    <row r="362" ht="45" customHeight="1">
      <c r="A362" s="12" t="inlineStr">
        <is>
          <t>Equations and Inequalities</t>
        </is>
      </c>
      <c r="B362" s="12" t="inlineStr">
        <is>
          <t>Solving Linear Equations</t>
        </is>
      </c>
      <c r="C362" s="13" t="inlineStr">
        <is>
          <t>Solving Equations: Four Steps (Including Expanding) [MF19.16]</t>
        </is>
      </c>
      <c r="D362" s="12" t="inlineStr">
        <is>
          <t>This nugget has learning material and questions covering the topic of a Four Step Equation: Involving Expanding.</t>
        </is>
      </c>
      <c r="E362" s="12" t="inlineStr">
        <is>
          <t>b1956380-b56f-4480-81f2-41f566eed41e</t>
        </is>
      </c>
    </row>
    <row r="363" ht="45" customHeight="1">
      <c r="A363" s="12" t="inlineStr">
        <is>
          <t>Equations and Inequalities</t>
        </is>
      </c>
      <c r="B363" s="12" t="inlineStr">
        <is>
          <t>Solving Linear Equations</t>
        </is>
      </c>
      <c r="C363" s="13" t="inlineStr">
        <is>
          <t>Solving Equations: Four Steps (Including Fractions) [MF19.17]</t>
        </is>
      </c>
      <c r="D363" s="12" t="inlineStr">
        <is>
          <t>This nugget has learning material and questions covering the topic of a Four Step Equation: Involving Fractions.</t>
        </is>
      </c>
      <c r="E363" s="12" t="inlineStr">
        <is>
          <t>f7d0f01e-f675-4796-a51a-915be746961a</t>
        </is>
      </c>
    </row>
    <row r="364" ht="45" customHeight="1">
      <c r="A364" s="12" t="inlineStr">
        <is>
          <t>Equations and Inequalities</t>
        </is>
      </c>
      <c r="B364" s="12" t="inlineStr">
        <is>
          <t>Solving Linear Equations</t>
        </is>
      </c>
      <c r="C364" s="13" t="inlineStr">
        <is>
          <t>Generating Equations from Words [MF19.18]</t>
        </is>
      </c>
      <c r="D364" s="12" t="inlineStr">
        <is>
          <t>This nugget has learning material and questions covering the topic of Generating Equations from Words.</t>
        </is>
      </c>
      <c r="E364" s="12" t="inlineStr">
        <is>
          <t>34b5edcf-0958-43dd-8ae5-07013d17230b</t>
        </is>
      </c>
    </row>
    <row r="365" ht="45" customHeight="1">
      <c r="A365" s="12" t="inlineStr">
        <is>
          <t>Equations and Inequalities</t>
        </is>
      </c>
      <c r="B365" s="12" t="inlineStr">
        <is>
          <t>Solving Linear Equations</t>
        </is>
      </c>
      <c r="C365" s="13" t="inlineStr">
        <is>
          <t>Generating Equations from Diagrams [MF19.19]</t>
        </is>
      </c>
      <c r="D365" s="12" t="inlineStr">
        <is>
          <t>This nugget has learning material and questions covering the topic of Generating Equations from Diagrams.</t>
        </is>
      </c>
      <c r="E365" s="12" t="inlineStr">
        <is>
          <t>5c44e2f1-5822-41af-9e3c-94118cbda0b2</t>
        </is>
      </c>
    </row>
    <row r="366" ht="45" customHeight="1">
      <c r="A366" s="12" t="inlineStr">
        <is>
          <t>Equations and Inequalities</t>
        </is>
      </c>
      <c r="B366" s="12" t="inlineStr">
        <is>
          <t>Simultaneous Linear Equations</t>
        </is>
      </c>
      <c r="C366" s="13" t="inlineStr">
        <is>
          <t>Diagnostic: Simultaneous Linear Equations [MF00.30]</t>
        </is>
      </c>
      <c r="D366" s="12" t="inlineStr">
        <is>
          <t>This is a short diagnostic with questions on the topic of Solving Simultaneous Linear Equations.</t>
        </is>
      </c>
      <c r="E366" s="12" t="inlineStr">
        <is>
          <t>2bcfd309-0986-4864-8bac-ce4a561a59e8</t>
        </is>
      </c>
    </row>
    <row r="367" ht="45" customHeight="1">
      <c r="A367" s="12" t="inlineStr">
        <is>
          <t>Equations and Inequalities</t>
        </is>
      </c>
      <c r="B367" s="12" t="inlineStr">
        <is>
          <t>Simultaneous Linear Equations</t>
        </is>
      </c>
      <c r="C367" s="13" t="inlineStr">
        <is>
          <t>Simultaneous Equations: Introduction [MF19.20]</t>
        </is>
      </c>
      <c r="D367" s="12" t="inlineStr">
        <is>
          <t>This nugget has learning material and questions covering the topic of Simultaneous Equations: Introduction.</t>
        </is>
      </c>
      <c r="E367" s="12" t="inlineStr">
        <is>
          <t>335f898c-de39-49ba-9140-3cd0b6633f22</t>
        </is>
      </c>
    </row>
    <row r="368" ht="45" customHeight="1">
      <c r="A368" s="12" t="inlineStr">
        <is>
          <t>Equations and Inequalities</t>
        </is>
      </c>
      <c r="B368" s="12" t="inlineStr">
        <is>
          <t>Simultaneous Linear Equations</t>
        </is>
      </c>
      <c r="C368" s="13" t="inlineStr">
        <is>
          <t>Simultaneous Equations 1 [MF19.21]</t>
        </is>
      </c>
      <c r="D368" s="12" t="inlineStr">
        <is>
          <t>This nugget has learning material and questions covering the topic of Simultaneous Equations: 1.</t>
        </is>
      </c>
      <c r="E368" s="12" t="inlineStr">
        <is>
          <t>03e68417-0292-42b1-9a3a-0d9c4015d136</t>
        </is>
      </c>
    </row>
    <row r="369" ht="45" customHeight="1">
      <c r="A369" s="12" t="inlineStr">
        <is>
          <t>Equations and Inequalities</t>
        </is>
      </c>
      <c r="B369" s="12" t="inlineStr">
        <is>
          <t>Simultaneous Linear Equations</t>
        </is>
      </c>
      <c r="C369" s="13" t="inlineStr">
        <is>
          <t>Simultaneous Equations 2: Scale One Equation [MF19.22]</t>
        </is>
      </c>
      <c r="D369" s="12" t="inlineStr">
        <is>
          <t>This nugget has learning material and questions covering the topic of Simultaneous Equations: 2.</t>
        </is>
      </c>
      <c r="E369" s="12" t="inlineStr">
        <is>
          <t>045e42bf-94b4-4995-9e08-9814af2df4e8</t>
        </is>
      </c>
    </row>
    <row r="370" ht="45" customHeight="1">
      <c r="A370" s="12" t="inlineStr">
        <is>
          <t>Equations and Inequalities</t>
        </is>
      </c>
      <c r="B370" s="12" t="inlineStr">
        <is>
          <t>Simultaneous Linear Equations</t>
        </is>
      </c>
      <c r="C370" s="13" t="inlineStr">
        <is>
          <t>Simultaneous Equations 3: Scale Both Equations [MF19.23]</t>
        </is>
      </c>
      <c r="D370" s="12" t="inlineStr">
        <is>
          <t>This nugget has learning material and questions covering the topic of Simultaneous Equations: 3.</t>
        </is>
      </c>
      <c r="E370" s="12" t="inlineStr">
        <is>
          <t>b9a6fbab-8713-41fc-a956-ef34251abe75</t>
        </is>
      </c>
    </row>
    <row r="371" ht="45" customHeight="1">
      <c r="A371" s="12" t="inlineStr">
        <is>
          <t>Equations and Inequalities</t>
        </is>
      </c>
      <c r="B371" s="12" t="inlineStr">
        <is>
          <t>Simultaneous Linear Equations</t>
        </is>
      </c>
      <c r="C371" s="13" t="inlineStr">
        <is>
          <t>Simultaneous Equations 4: Rearranging [MF19.24]</t>
        </is>
      </c>
      <c r="D371" s="12" t="inlineStr">
        <is>
          <t>This nugget has learning material and questions covering the topic of Simultaneous Equations: 4 (With Rearranging).</t>
        </is>
      </c>
      <c r="E371" s="12" t="inlineStr">
        <is>
          <t>1c922919-f3bb-48b7-914c-9150955ebe9a</t>
        </is>
      </c>
    </row>
    <row r="372" ht="45" customHeight="1">
      <c r="A372" s="12" t="inlineStr">
        <is>
          <t>Equations and Inequalities</t>
        </is>
      </c>
      <c r="B372" s="12" t="inlineStr">
        <is>
          <t>Simultaneous Linear Equations</t>
        </is>
      </c>
      <c r="C372" s="13" t="inlineStr">
        <is>
          <t>Simultaneous Equations: Substitution [MF19.25]</t>
        </is>
      </c>
      <c r="D372" s="12" t="inlineStr">
        <is>
          <t>This nugget has learning material and questions covering the topic of Simultaneous Equations: By Substitution.</t>
        </is>
      </c>
      <c r="E372" s="12" t="inlineStr">
        <is>
          <t>01dc31cd-bd8d-46f1-9bc0-50cb92ee3a27</t>
        </is>
      </c>
    </row>
    <row r="373" ht="45" customHeight="1">
      <c r="A373" s="12" t="inlineStr">
        <is>
          <t>Equations and Inequalities</t>
        </is>
      </c>
      <c r="B373" s="12" t="inlineStr">
        <is>
          <t>Simultaneous Linear Equations</t>
        </is>
      </c>
      <c r="C373" s="13" t="inlineStr">
        <is>
          <t>Simultaneous Equations: Worded Questions [MF19.26]</t>
        </is>
      </c>
      <c r="D373" s="12" t="inlineStr">
        <is>
          <t>This nugget has learning material and questions covering the topic of Simultaneous Equations: Worded Questions.</t>
        </is>
      </c>
      <c r="E373" s="12" t="inlineStr">
        <is>
          <t>9402315e-b2d2-4d7a-8f97-9061f3e827b1</t>
        </is>
      </c>
    </row>
    <row r="374" ht="45" customHeight="1">
      <c r="A374" s="12" t="inlineStr">
        <is>
          <t>Equations and Inequalities</t>
        </is>
      </c>
      <c r="B374" s="12" t="inlineStr">
        <is>
          <t>Simultaneous Linear Equations</t>
        </is>
      </c>
      <c r="C374" s="13" t="inlineStr">
        <is>
          <t>Forming Simultaneous Equations in Geometry [MF19.34]</t>
        </is>
      </c>
      <c r="D374" s="12" t="inlineStr">
        <is>
          <t>This nugget covers forming simultaneous equations in geometry, using properties of the sides and angles of triangles and quadrilaterals.</t>
        </is>
      </c>
      <c r="E374" s="12" t="inlineStr">
        <is>
          <t>4e83bc93-2d2a-4272-9e75-c5e5ca0ae2b9</t>
        </is>
      </c>
    </row>
    <row r="375" ht="45" customHeight="1">
      <c r="A375" s="12" t="inlineStr">
        <is>
          <t>Equations and Inequalities</t>
        </is>
      </c>
      <c r="B375" s="12" t="inlineStr">
        <is>
          <t>Solving Quadratic Equations</t>
        </is>
      </c>
      <c r="C375" s="13" t="inlineStr">
        <is>
          <t>Diagnostic: Solving Quadratic Equations [MF00.31]</t>
        </is>
      </c>
      <c r="D375" s="12" t="inlineStr">
        <is>
          <t>This is a short diagnostic with questions on the topic of Solving Quadratic Equations 1.</t>
        </is>
      </c>
      <c r="E375" s="12" t="inlineStr">
        <is>
          <t>5e3308e3-bc19-4e2a-9138-b39e5fc5672a</t>
        </is>
      </c>
    </row>
    <row r="376" ht="45" customHeight="1">
      <c r="A376" s="12" t="inlineStr">
        <is>
          <t>Equations and Inequalities</t>
        </is>
      </c>
      <c r="B376" s="12" t="inlineStr">
        <is>
          <t>Solving Quadratic Equations</t>
        </is>
      </c>
      <c r="C376" s="13" t="inlineStr">
        <is>
          <t>Solving Quadratics 1: x² + b = 0 [MF20.01]</t>
        </is>
      </c>
      <c r="D376" s="12" t="inlineStr">
        <is>
          <t>This nugget has learning material and questions covering the topic of solving quadratics of the form: x^2 + b = 0.</t>
        </is>
      </c>
      <c r="E376" s="12" t="inlineStr">
        <is>
          <t>e809b747-30ea-4580-9c2d-30d18ef09f71</t>
        </is>
      </c>
    </row>
    <row r="377" ht="45" customHeight="1">
      <c r="A377" s="12" t="inlineStr">
        <is>
          <t>Equations and Inequalities</t>
        </is>
      </c>
      <c r="B377" s="12" t="inlineStr">
        <is>
          <t>Solving Quadratic Equations</t>
        </is>
      </c>
      <c r="C377" s="13" t="inlineStr">
        <is>
          <t>Solving Quadratics 2: ax² + bx = 0 [MF20.02]</t>
        </is>
      </c>
      <c r="D377" s="12" t="inlineStr">
        <is>
          <t>This nugget has learning material and questions covering the topic of solving quadratics of the form: ax^2 + bx = 0.</t>
        </is>
      </c>
      <c r="E377" s="12" t="inlineStr">
        <is>
          <t>e36efd6a-a150-4206-af32-28ae984b4825</t>
        </is>
      </c>
    </row>
    <row r="378" ht="45" customHeight="1">
      <c r="A378" s="12" t="inlineStr">
        <is>
          <t>Equations and Inequalities</t>
        </is>
      </c>
      <c r="B378" s="12" t="inlineStr">
        <is>
          <t>Solving Quadratic Equations</t>
        </is>
      </c>
      <c r="C378" s="13" t="inlineStr">
        <is>
          <t>Solving Quadratics 3: x² + bx + c = 0 [MF20.03]</t>
        </is>
      </c>
      <c r="D378" s="12" t="inlineStr">
        <is>
          <t>This nugget has learning material and questions covering the topic of solving quadratics of the form: x^2 + bx + c = 0 (1).</t>
        </is>
      </c>
      <c r="E378" s="12" t="inlineStr">
        <is>
          <t>9b4f826d-c60c-425e-9a00-9fd3b3e7cb42</t>
        </is>
      </c>
    </row>
    <row r="379" ht="45" customHeight="1">
      <c r="A379" s="12" t="inlineStr">
        <is>
          <t>Equations and Inequalities</t>
        </is>
      </c>
      <c r="B379" s="12" t="inlineStr">
        <is>
          <t>Solving Quadratic Equations</t>
        </is>
      </c>
      <c r="C379" s="13" t="inlineStr">
        <is>
          <t>Solving Quadratics 4: x² + bx + c = 0 (incl. Rearranging) [MF20.04]</t>
        </is>
      </c>
      <c r="D379" s="12" t="inlineStr">
        <is>
          <t>This nugget has learning material and questions covering the topic of solving quadratics of the form: x^2 + bx + c = 0 (2).</t>
        </is>
      </c>
      <c r="E379" s="12" t="inlineStr">
        <is>
          <t>e6550b79-8360-4d34-88c7-1af0de4311f6</t>
        </is>
      </c>
    </row>
    <row r="380" ht="45" customHeight="1">
      <c r="A380" s="12" t="inlineStr">
        <is>
          <t>Equations and Inequalities</t>
        </is>
      </c>
      <c r="B380" s="12" t="inlineStr">
        <is>
          <t>Inequalities</t>
        </is>
      </c>
      <c r="C380" s="13" t="inlineStr">
        <is>
          <t>Diagnostic: Inequalities [MF00.34]</t>
        </is>
      </c>
      <c r="D380" s="12" t="inlineStr">
        <is>
          <t>This is a short diagnostic with questions on the topic of Inequalities.</t>
        </is>
      </c>
      <c r="E380" s="12" t="inlineStr">
        <is>
          <t>37e052ec-2fe1-4372-8b12-236d21552a54</t>
        </is>
      </c>
    </row>
    <row r="381" ht="45" customHeight="1">
      <c r="A381" s="12" t="inlineStr">
        <is>
          <t>Equations and Inequalities</t>
        </is>
      </c>
      <c r="B381" s="12" t="inlineStr">
        <is>
          <t>Inequalities</t>
        </is>
      </c>
      <c r="C381" s="13" t="inlineStr">
        <is>
          <t>Representing Inequalities on a Number Line [MF25.01]</t>
        </is>
      </c>
      <c r="D381" s="12" t="inlineStr">
        <is>
          <t>This nugget has learning material and questions covering the topic of Representing Inequalities on a Number Line.</t>
        </is>
      </c>
      <c r="E381" s="12" t="inlineStr">
        <is>
          <t>256a60bf-d26e-444b-a4c5-1b7d61c9fff8</t>
        </is>
      </c>
    </row>
    <row r="382" ht="45" customHeight="1">
      <c r="A382" s="12" t="inlineStr">
        <is>
          <t>Equations and Inequalities</t>
        </is>
      </c>
      <c r="B382" s="12" t="inlineStr">
        <is>
          <t>Inequalities</t>
        </is>
      </c>
      <c r="C382" s="13" t="inlineStr">
        <is>
          <t>Representing Two Sided Inequalities on a Number Line [MF25.02]</t>
        </is>
      </c>
      <c r="D382" s="12" t="inlineStr">
        <is>
          <t>This nugget has learning material and questions covering the topic of Representing Two Sided Inequalities on a Number Line.</t>
        </is>
      </c>
      <c r="E382" s="12" t="inlineStr">
        <is>
          <t>bdcd69ca-ae95-463e-9aef-ab58d954c395</t>
        </is>
      </c>
    </row>
    <row r="383" ht="45" customHeight="1">
      <c r="A383" s="12" t="inlineStr">
        <is>
          <t>Equations and Inequalities</t>
        </is>
      </c>
      <c r="B383" s="12" t="inlineStr">
        <is>
          <t>Inequalities</t>
        </is>
      </c>
      <c r="C383" s="13" t="inlineStr">
        <is>
          <t>Interpreting Inequalities from a Number Line [MF25.03]</t>
        </is>
      </c>
      <c r="D383" s="12" t="inlineStr">
        <is>
          <t>This nugget has learning material and questions covering the topic of Interpreting Inequalities from a Number Line.</t>
        </is>
      </c>
      <c r="E383" s="12" t="inlineStr">
        <is>
          <t>fd683682-e330-4354-a761-c1bdb67e2316</t>
        </is>
      </c>
    </row>
    <row r="384" ht="45" customHeight="1">
      <c r="A384" s="12" t="inlineStr">
        <is>
          <t>Equations and Inequalities</t>
        </is>
      </c>
      <c r="B384" s="12" t="inlineStr">
        <is>
          <t>Inequalities</t>
        </is>
      </c>
      <c r="C384" s="13" t="inlineStr">
        <is>
          <t>Interpreting Two Sided Inequalities from a Number Line [MF25.04]</t>
        </is>
      </c>
      <c r="D384" s="12" t="inlineStr">
        <is>
          <t>This nugget contains learning material and questions on finding a two sided inequality from the representation on a number line.</t>
        </is>
      </c>
      <c r="E384" s="12" t="inlineStr">
        <is>
          <t>ac1191c2-67fb-4c6b-b992-de95c8343b19</t>
        </is>
      </c>
    </row>
    <row r="385" ht="45" customHeight="1">
      <c r="A385" s="12" t="inlineStr">
        <is>
          <t>Equations and Inequalities</t>
        </is>
      </c>
      <c r="B385" s="12" t="inlineStr">
        <is>
          <t>Inequalities</t>
        </is>
      </c>
      <c r="C385" s="13" t="inlineStr">
        <is>
          <t>Finding Integer Solutions to Inequalities [MF25.05]</t>
        </is>
      </c>
      <c r="D385" s="12" t="inlineStr">
        <is>
          <t>This nugget has learning material and questions covering the topic of Finding Integer Solutions to Inequalities.</t>
        </is>
      </c>
      <c r="E385" s="12" t="inlineStr">
        <is>
          <t>99ebe452-5896-465e-9abb-029fb85bf4e0</t>
        </is>
      </c>
    </row>
    <row r="386" ht="45" customHeight="1">
      <c r="A386" s="12" t="inlineStr">
        <is>
          <t>Equations and Inequalities</t>
        </is>
      </c>
      <c r="B386" s="12" t="inlineStr">
        <is>
          <t>Inequalities</t>
        </is>
      </c>
      <c r="C386" s="13" t="inlineStr">
        <is>
          <t>Forming Inequalities [MF25.24]</t>
        </is>
      </c>
      <c r="D386" s="12" t="inlineStr">
        <is>
          <t xml:space="preserve">This nugget contains material on how to set up an inequality, or set of inequalities from information given in words. </t>
        </is>
      </c>
      <c r="E386" s="12" t="inlineStr">
        <is>
          <t>1c2a006b-19fb-4182-bada-2ac6e1a47ed1</t>
        </is>
      </c>
    </row>
    <row r="387" ht="45" customHeight="1">
      <c r="A387" s="12" t="inlineStr">
        <is>
          <t>Equations and Inequalities</t>
        </is>
      </c>
      <c r="B387" s="12" t="inlineStr">
        <is>
          <t>Inequalities</t>
        </is>
      </c>
      <c r="C387" s="13" t="inlineStr">
        <is>
          <t>Diagnostic: Solving Linear Inequalities [MF00.35]</t>
        </is>
      </c>
      <c r="D387" s="12" t="inlineStr">
        <is>
          <t>This is a short diagnostic with questions on the topic of Solving Inequalities 1.</t>
        </is>
      </c>
      <c r="E387" s="12" t="inlineStr">
        <is>
          <t>a93919db-836f-4605-ae07-dee8c2f5d6a1</t>
        </is>
      </c>
    </row>
    <row r="388" ht="45" customHeight="1">
      <c r="A388" s="12" t="inlineStr">
        <is>
          <t>Equations and Inequalities</t>
        </is>
      </c>
      <c r="B388" s="12" t="inlineStr">
        <is>
          <t>Inequalities</t>
        </is>
      </c>
      <c r="C388" s="13" t="inlineStr">
        <is>
          <t>Solving Inequalities: One Step [MF25.06]</t>
        </is>
      </c>
      <c r="D388" s="12" t="inlineStr">
        <is>
          <t>This nugget has learning material and questions covering the topic of Solving Inequalities: One Step.</t>
        </is>
      </c>
      <c r="E388" s="12" t="inlineStr">
        <is>
          <t>3e702e6b-7173-4f7b-a6ca-b1d3a8776226</t>
        </is>
      </c>
    </row>
    <row r="389" ht="45" customHeight="1">
      <c r="A389" s="12" t="inlineStr">
        <is>
          <t>Equations and Inequalities</t>
        </is>
      </c>
      <c r="B389" s="12" t="inlineStr">
        <is>
          <t>Inequalities</t>
        </is>
      </c>
      <c r="C389" s="13" t="inlineStr">
        <is>
          <t>Solving Inequalities: Negative Variable [MF25.07]</t>
        </is>
      </c>
      <c r="D389" s="12" t="inlineStr">
        <is>
          <t>This nugget has learning material and questions covering the topic of Solving Inequalities: Negative Variable.</t>
        </is>
      </c>
      <c r="E389" s="12" t="inlineStr">
        <is>
          <t>a85eabd3-d748-4844-83de-b390dd206ca0</t>
        </is>
      </c>
    </row>
    <row r="390" ht="45" customHeight="1">
      <c r="A390" s="12" t="inlineStr">
        <is>
          <t>Equations and Inequalities</t>
        </is>
      </c>
      <c r="B390" s="12" t="inlineStr">
        <is>
          <t>Inequalities</t>
        </is>
      </c>
      <c r="C390" s="13" t="inlineStr">
        <is>
          <t>Solving Inequalities: Two Step [MF25.08]</t>
        </is>
      </c>
      <c r="D390" s="12" t="inlineStr">
        <is>
          <t>This nugget has learning material and questions covering the topic of Solving Inequalities: Two Step.</t>
        </is>
      </c>
      <c r="E390" s="12" t="inlineStr">
        <is>
          <t>939b9a09-b2e0-4489-8d21-74b97eb49acc</t>
        </is>
      </c>
    </row>
    <row r="391" ht="45" customHeight="1">
      <c r="A391" s="12" t="inlineStr">
        <is>
          <t>Equations and Inequalities</t>
        </is>
      </c>
      <c r="B391" s="12" t="inlineStr">
        <is>
          <t>Inequalities</t>
        </is>
      </c>
      <c r="C391" s="13" t="inlineStr">
        <is>
          <t>Solving Inequalities: One Step and Two Sided [MF25.09]</t>
        </is>
      </c>
      <c r="D391" s="12" t="inlineStr">
        <is>
          <t>This nugget has learning material and questions covering the topic of Solving Inequalities: One Step and Two Sided.</t>
        </is>
      </c>
      <c r="E391" s="12" t="inlineStr">
        <is>
          <t>41645bce-d67f-4d76-90eb-74c11ac68c5d</t>
        </is>
      </c>
    </row>
    <row r="392" ht="45" customHeight="1">
      <c r="A392" s="12" t="inlineStr">
        <is>
          <t>Equations and Inequalities</t>
        </is>
      </c>
      <c r="B392" s="12" t="inlineStr">
        <is>
          <t>Inequalities</t>
        </is>
      </c>
      <c r="C392" s="13" t="inlineStr">
        <is>
          <t>Solving Inequalities: Multi Step and Two Sided [MF25.10]</t>
        </is>
      </c>
      <c r="D392" s="12" t="inlineStr">
        <is>
          <t>This nugget has learning material and questions covering the topic of Solving Inequalities: Multi Step and Two Sided.</t>
        </is>
      </c>
      <c r="E392" s="12" t="inlineStr">
        <is>
          <t>bddc9ca8-304a-48c1-81ed-205cccf0a6f5</t>
        </is>
      </c>
    </row>
    <row r="393" ht="45" customHeight="1">
      <c r="A393" s="12" t="inlineStr">
        <is>
          <t>Equations and Inequalities</t>
        </is>
      </c>
      <c r="B393" s="12" t="inlineStr">
        <is>
          <t>Inequalities</t>
        </is>
      </c>
      <c r="C393" s="13" t="inlineStr">
        <is>
          <t>Solving Inequalities: Finding Integer Solutions with Two Sides [MF25.11]</t>
        </is>
      </c>
      <c r="D393" s="12" t="inlineStr">
        <is>
          <t>This nugget has learning material and questions covering the topic of Solving Inequalities: Finding Integer Solutions with Two Sides.</t>
        </is>
      </c>
      <c r="E393" s="12" t="inlineStr">
        <is>
          <t>77e20768-bba3-4635-aa98-3a648d14b5c2</t>
        </is>
      </c>
    </row>
    <row r="394" ht="45" customHeight="1">
      <c r="A394" s="12" t="inlineStr">
        <is>
          <t>Equations and Inequalities</t>
        </is>
      </c>
      <c r="B394" s="12" t="inlineStr">
        <is>
          <t>Inequalities</t>
        </is>
      </c>
      <c r="C394" s="13" t="inlineStr">
        <is>
          <t>Solving Inequalities: Expressing Solutions on a Number Line [MF25.12]</t>
        </is>
      </c>
      <c r="D394" s="12" t="inlineStr">
        <is>
          <t>This nugget has learning material and questions covering the topic of Solving Inequalities: Expressing Solutions on a Number Line.</t>
        </is>
      </c>
      <c r="E394" s="12" t="inlineStr">
        <is>
          <t>a41fe688-88ef-4448-90d7-0a7d79eb5f38</t>
        </is>
      </c>
    </row>
    <row r="395" ht="45" customHeight="1">
      <c r="A395" s="12" t="inlineStr">
        <is>
          <t>Graphs and Sequences</t>
        </is>
      </c>
      <c r="B395" s="12" t="inlineStr">
        <is>
          <t>Coordinates</t>
        </is>
      </c>
      <c r="C395" s="13" t="inlineStr">
        <is>
          <t>Diagnostic: Coordinates [MF00.36]</t>
        </is>
      </c>
      <c r="D395" s="12" t="inlineStr">
        <is>
          <t>This is a short diagnostic with questions on the topic of Coordinates.</t>
        </is>
      </c>
      <c r="E395" s="12" t="inlineStr">
        <is>
          <t>15401b3f-0ea3-4eff-ab41-844c4140d5d7</t>
        </is>
      </c>
    </row>
    <row r="396" ht="45" customHeight="1">
      <c r="A396" s="12" t="inlineStr">
        <is>
          <t>Graphs and Sequences</t>
        </is>
      </c>
      <c r="B396" s="12" t="inlineStr">
        <is>
          <t>Coordinates</t>
        </is>
      </c>
      <c r="C396" s="13" t="inlineStr">
        <is>
          <t>Understanding Coordinates: 1st Quadrant [MF23.01]</t>
        </is>
      </c>
      <c r="D396" s="12" t="inlineStr">
        <is>
          <t>This nugget has learning material and questions covering the topic of Understanding Coordinates: 1st Quadrant.</t>
        </is>
      </c>
      <c r="E396" s="12" t="inlineStr">
        <is>
          <t>c403ab47-3547-4d3b-8228-6e7a87d6f43f</t>
        </is>
      </c>
    </row>
    <row r="397" ht="45" customHeight="1">
      <c r="A397" s="12" t="inlineStr">
        <is>
          <t>Graphs and Sequences</t>
        </is>
      </c>
      <c r="B397" s="12" t="inlineStr">
        <is>
          <t>Coordinates</t>
        </is>
      </c>
      <c r="C397" s="13" t="inlineStr">
        <is>
          <t>Understanding Coordinates: 4 Quadrants [MF23.02]</t>
        </is>
      </c>
      <c r="D397" s="12" t="inlineStr">
        <is>
          <t>This nugget has learning material and questions covering the topic of Understanding Coordinates: 4 Quadrants.</t>
        </is>
      </c>
      <c r="E397" s="12" t="inlineStr">
        <is>
          <t>5b991c24-3817-46b9-93da-98a0e9ad9d1e</t>
        </is>
      </c>
    </row>
    <row r="398" ht="45" customHeight="1">
      <c r="A398" s="12" t="inlineStr">
        <is>
          <t>Graphs and Sequences</t>
        </is>
      </c>
      <c r="B398" s="12" t="inlineStr">
        <is>
          <t>Coordinates</t>
        </is>
      </c>
      <c r="C398" s="13" t="inlineStr">
        <is>
          <t>Coordinates and 2D Shapes [MF23.26]</t>
        </is>
      </c>
      <c r="D398" s="12" t="inlineStr">
        <is>
          <t>This nugget has learning material and questions covering the topic of Coordinates and 2D Shapes.</t>
        </is>
      </c>
      <c r="E398" s="12" t="inlineStr">
        <is>
          <t>c50604b4-7244-4aa4-ba46-8a46443d01a9</t>
        </is>
      </c>
    </row>
    <row r="399" ht="45" customHeight="1">
      <c r="A399" s="12" t="inlineStr">
        <is>
          <t>Graphs and Sequences</t>
        </is>
      </c>
      <c r="B399" s="12" t="inlineStr">
        <is>
          <t>Coordinates</t>
        </is>
      </c>
      <c r="C399" s="13" t="inlineStr">
        <is>
          <t>Midpoint of a Line Segment [MF23.03]</t>
        </is>
      </c>
      <c r="D399" s="12" t="inlineStr">
        <is>
          <t>This nugget has learning material and questions covering the topic of Midpoint of a Line Segment.</t>
        </is>
      </c>
      <c r="E399" s="12" t="inlineStr">
        <is>
          <t>fb84870a-fb43-4c0b-ac28-99c3a02d0fe9</t>
        </is>
      </c>
    </row>
    <row r="400" ht="45" customHeight="1">
      <c r="A400" s="12" t="inlineStr">
        <is>
          <t>Graphs and Sequences</t>
        </is>
      </c>
      <c r="B400" s="12" t="inlineStr">
        <is>
          <t>Straight Line Graphs</t>
        </is>
      </c>
      <c r="C400" s="13" t="inlineStr">
        <is>
          <t>Diagnostic: Straight Line Graphs [MF00.37]</t>
        </is>
      </c>
      <c r="D400" s="12" t="inlineStr">
        <is>
          <t>This is a short diagnostic with questions on the topic of Straight Line Graphs 1.</t>
        </is>
      </c>
      <c r="E400" s="12" t="inlineStr">
        <is>
          <t>753fb7de-aa6b-45d5-ac92-79e1b94f96e4</t>
        </is>
      </c>
    </row>
    <row r="401" ht="45" customHeight="1">
      <c r="A401" s="12" t="inlineStr">
        <is>
          <t>Graphs and Sequences</t>
        </is>
      </c>
      <c r="B401" s="12" t="inlineStr">
        <is>
          <t>Straight Line Graphs</t>
        </is>
      </c>
      <c r="C401" s="13" t="inlineStr">
        <is>
          <t>Horizontal and Vertical Graphs [MF23.04]</t>
        </is>
      </c>
      <c r="D401" s="12" t="inlineStr">
        <is>
          <t>This nugget has learning material and questions covering the topic of Horizontal and Vertical Graphs.</t>
        </is>
      </c>
      <c r="E401" s="12" t="inlineStr">
        <is>
          <t>a3a38e73-56c9-4bf8-b130-5642d21467e2</t>
        </is>
      </c>
    </row>
    <row r="402" ht="45" customHeight="1">
      <c r="A402" s="12" t="inlineStr">
        <is>
          <t>Graphs and Sequences</t>
        </is>
      </c>
      <c r="B402" s="12" t="inlineStr">
        <is>
          <t>Straight Line Graphs</t>
        </is>
      </c>
      <c r="C402" s="13" t="inlineStr">
        <is>
          <t>Other Important Linear Graphs [MF23.05]</t>
        </is>
      </c>
      <c r="D402" s="12" t="inlineStr">
        <is>
          <t>This nugget has learning material and questions covering the topic of Other Important Linear Graphs.</t>
        </is>
      </c>
      <c r="E402" s="12" t="inlineStr">
        <is>
          <t>60127b6f-a592-454c-8574-0d6b3ebd918f</t>
        </is>
      </c>
    </row>
    <row r="403" ht="45" customHeight="1">
      <c r="A403" s="12" t="inlineStr">
        <is>
          <t>Graphs and Sequences</t>
        </is>
      </c>
      <c r="B403" s="12" t="inlineStr">
        <is>
          <t>Straight Line Graphs</t>
        </is>
      </c>
      <c r="C403" s="13" t="inlineStr">
        <is>
          <t>Plotting Straight Line Graphs: Table of Values [MF23.30]</t>
        </is>
      </c>
      <c r="D403" s="12" t="inlineStr">
        <is>
          <t>This nugget covers how to fill in a table of values to aid with plotting a straight line graph. Equations for the graphs are given in the form y = mx ± c, y = c ± mx and ax ± by = d.</t>
        </is>
      </c>
      <c r="E403" s="12" t="inlineStr">
        <is>
          <t>e7fc0aad-9e75-49da-849a-c7d90faf4bb7</t>
        </is>
      </c>
    </row>
    <row r="404" ht="45" customHeight="1">
      <c r="A404" s="12" t="inlineStr">
        <is>
          <t>Graphs and Sequences</t>
        </is>
      </c>
      <c r="B404" s="12" t="inlineStr">
        <is>
          <t>Straight Line Graphs</t>
        </is>
      </c>
      <c r="C404" s="13" t="inlineStr">
        <is>
          <t>Plotting Straight Line Graphs: 1st Quadrant [MF23.06]</t>
        </is>
      </c>
      <c r="D404" s="12" t="inlineStr">
        <is>
          <t>This nugget has learning material and questions covering the topic of Plotting Straight Line Graphs: 1st Quadrant</t>
        </is>
      </c>
      <c r="E404" s="12" t="inlineStr">
        <is>
          <t>1671fb9e-2415-4a9f-9edc-90d7d2507d38</t>
        </is>
      </c>
    </row>
    <row r="405" ht="45" customHeight="1">
      <c r="A405" s="12" t="inlineStr">
        <is>
          <t>Graphs and Sequences</t>
        </is>
      </c>
      <c r="B405" s="12" t="inlineStr">
        <is>
          <t>Straight Line Graphs</t>
        </is>
      </c>
      <c r="C405" s="13" t="inlineStr">
        <is>
          <t>Plotting Straight Line Graphs: 4 Quadrants [MF23.07]</t>
        </is>
      </c>
      <c r="D405" s="12" t="inlineStr">
        <is>
          <t>This nugget has learning material and questions covering the topic of Plotting Straight Line Graphs: 4 Quadrants.</t>
        </is>
      </c>
      <c r="E405" s="12" t="inlineStr">
        <is>
          <t>0cde5f87-63db-44d9-9a80-8392640961da</t>
        </is>
      </c>
    </row>
    <row r="406" ht="45" customHeight="1">
      <c r="A406" s="12" t="inlineStr">
        <is>
          <t>Graphs and Sequences</t>
        </is>
      </c>
      <c r="B406" s="12" t="inlineStr">
        <is>
          <t>Straight Line Graphs</t>
        </is>
      </c>
      <c r="C406" s="13" t="inlineStr">
        <is>
          <t>Finding the Gradient of a Line Segment: Using the Graph [MF23.08]</t>
        </is>
      </c>
      <c r="D406" s="12" t="inlineStr">
        <is>
          <t>This nugget has learning material and questions covering the topic of Finding the Gradient of a Line Segment: Using the Graph.</t>
        </is>
      </c>
      <c r="E406" s="12" t="inlineStr">
        <is>
          <t>b539239e-ac53-4d0a-b6a0-0514dc5aa5b2</t>
        </is>
      </c>
    </row>
    <row r="407" ht="45" customHeight="1">
      <c r="A407" s="12" t="inlineStr">
        <is>
          <t>Graphs and Sequences</t>
        </is>
      </c>
      <c r="B407" s="12" t="inlineStr">
        <is>
          <t>Straight Line Graphs</t>
        </is>
      </c>
      <c r="C407" s="13" t="inlineStr">
        <is>
          <t>Finding the Gradient of a Line Segment: Using the Formula [MF23.09]</t>
        </is>
      </c>
      <c r="D407" s="12" t="inlineStr">
        <is>
          <t>This nugget has learning material and questions covering the topic of Finding the Gradient of a Line Segment: Using the Formula.</t>
        </is>
      </c>
      <c r="E407" s="12" t="inlineStr">
        <is>
          <t>2846c87d-9f3b-4d62-877a-d1d123249545</t>
        </is>
      </c>
    </row>
    <row r="408" ht="45" customHeight="1">
      <c r="A408" s="12" t="inlineStr">
        <is>
          <t>Graphs and Sequences</t>
        </is>
      </c>
      <c r="B408" s="12" t="inlineStr">
        <is>
          <t>Straight Line Graphs</t>
        </is>
      </c>
      <c r="C408" s="13" t="inlineStr">
        <is>
          <t>Understanding y = mx + c [MF23.10]</t>
        </is>
      </c>
      <c r="D408" s="12" t="inlineStr">
        <is>
          <t>This nugget has learning material and questions covering the topic of Understanding y=mx+c.</t>
        </is>
      </c>
      <c r="E408" s="12" t="inlineStr">
        <is>
          <t>45108fb2-0ddc-4dcf-b7f7-89b31e8d2944</t>
        </is>
      </c>
    </row>
    <row r="409" ht="45" customHeight="1">
      <c r="A409" s="12" t="inlineStr">
        <is>
          <t>Graphs and Sequences</t>
        </is>
      </c>
      <c r="B409" s="12" t="inlineStr">
        <is>
          <t>Straight Line Graphs</t>
        </is>
      </c>
      <c r="C409" s="13" t="inlineStr">
        <is>
          <t>Graphing y = mx + c (1) [MF23.11]</t>
        </is>
      </c>
      <c r="D409" s="12" t="inlineStr">
        <is>
          <t>This nugget has learning material and questions covering the topic of Other Important Linear Graphs.</t>
        </is>
      </c>
      <c r="E409" s="12" t="inlineStr">
        <is>
          <t>26cef172-4c28-421a-a457-5a092266073c</t>
        </is>
      </c>
    </row>
    <row r="410" ht="45" customHeight="1">
      <c r="A410" s="12" t="inlineStr">
        <is>
          <t>Graphs and Sequences</t>
        </is>
      </c>
      <c r="B410" s="12" t="inlineStr">
        <is>
          <t>Straight Line Graphs</t>
        </is>
      </c>
      <c r="C410" s="13" t="inlineStr">
        <is>
          <t>Graphing y = mx + c (2) [MF23.12]</t>
        </is>
      </c>
      <c r="D410" s="12" t="inlineStr">
        <is>
          <t>This nugget has learning material and questions covering the topic of Graphing y=mx+c 2.</t>
        </is>
      </c>
      <c r="E410" s="12" t="inlineStr">
        <is>
          <t>a232cfff-59ed-4997-bdbc-5c5ba69f8327</t>
        </is>
      </c>
    </row>
    <row r="411" ht="45" customHeight="1">
      <c r="A411" s="12" t="inlineStr">
        <is>
          <t>Graphs and Sequences</t>
        </is>
      </c>
      <c r="B411" s="12" t="inlineStr">
        <is>
          <t>Straight Line Graphs</t>
        </is>
      </c>
      <c r="C411" s="13" t="inlineStr">
        <is>
          <t>Finding y = mx + c from a Gradient and a Point [MF23.13]</t>
        </is>
      </c>
      <c r="D411" s="12" t="inlineStr">
        <is>
          <t>This nugget has learning material and questions covering the topic of Finding y=mx+c from a Gradient and a Point.</t>
        </is>
      </c>
      <c r="E411" s="12" t="inlineStr">
        <is>
          <t>e0e6c0b1-a9c9-4a39-9088-bff70ba66716</t>
        </is>
      </c>
    </row>
    <row r="412" ht="45" customHeight="1">
      <c r="A412" s="12" t="inlineStr">
        <is>
          <t>Graphs and Sequences</t>
        </is>
      </c>
      <c r="B412" s="12" t="inlineStr">
        <is>
          <t>Straight Line Graphs</t>
        </is>
      </c>
      <c r="C412" s="13" t="inlineStr">
        <is>
          <t>Finding y = mx + c from Two Points [MF23.14]</t>
        </is>
      </c>
      <c r="D412" s="12" t="inlineStr">
        <is>
          <t>This nugget has learning material and questions covering the topic of Finding y=mx+c from Two Points.</t>
        </is>
      </c>
      <c r="E412" s="12" t="inlineStr">
        <is>
          <t>bf39f45d-15ce-4054-b64d-0547202a3fe7</t>
        </is>
      </c>
    </row>
    <row r="413" ht="45" customHeight="1">
      <c r="A413" s="12" t="inlineStr">
        <is>
          <t>Graphs and Sequences</t>
        </is>
      </c>
      <c r="B413" s="12" t="inlineStr">
        <is>
          <t>Straight Line Graphs</t>
        </is>
      </c>
      <c r="C413" s="13" t="inlineStr">
        <is>
          <t>Finding y = mx + c from a Graph [MF23.27]</t>
        </is>
      </c>
      <c r="D413" s="12" t="inlineStr">
        <is>
          <t xml:space="preserve">This nugget contains questions on writing the equation of a straight line in the form y = mx + c from a line on a squared grid. Gradient are positive, negative, and can be proper or improper fractions. </t>
        </is>
      </c>
      <c r="E413" s="12" t="inlineStr">
        <is>
          <t>80c6e4fa-5267-4059-b9a2-e0342f178285</t>
        </is>
      </c>
    </row>
    <row r="414" ht="45" customHeight="1">
      <c r="A414" s="12" t="inlineStr">
        <is>
          <t>Graphs and Sequences</t>
        </is>
      </c>
      <c r="B414" s="12" t="inlineStr">
        <is>
          <t>Straight Line Graphs</t>
        </is>
      </c>
      <c r="C414" s="13" t="inlineStr">
        <is>
          <t>Rearranging y = mx + c [MF23.15]</t>
        </is>
      </c>
      <c r="D414" s="12" t="inlineStr">
        <is>
          <t>This nugget has learning material and questions covering the topic of Rearranging y=mx+c.</t>
        </is>
      </c>
      <c r="E414" s="12" t="inlineStr">
        <is>
          <t>de7fcddf-9fd6-446f-bf34-321897f668bf</t>
        </is>
      </c>
    </row>
    <row r="415" ht="45" customHeight="1">
      <c r="A415" s="12" t="inlineStr">
        <is>
          <t>Graphs and Sequences</t>
        </is>
      </c>
      <c r="B415" s="12" t="inlineStr">
        <is>
          <t>Straight Line Graphs</t>
        </is>
      </c>
      <c r="C415" s="13" t="inlineStr">
        <is>
          <t>Finding Parallel Lines [MF23.16]</t>
        </is>
      </c>
      <c r="D415" s="12" t="inlineStr">
        <is>
          <t>This nugget has learning material and questions covering the topic of Finding Parallel Lines.</t>
        </is>
      </c>
      <c r="E415" s="12" t="inlineStr">
        <is>
          <t>c856bc16-419d-4bb2-a601-0c40257288da</t>
        </is>
      </c>
    </row>
    <row r="416" ht="45" customHeight="1">
      <c r="A416" s="12" t="inlineStr">
        <is>
          <t>Graphs and Sequences</t>
        </is>
      </c>
      <c r="B416" s="12" t="inlineStr">
        <is>
          <t>Straight Line Graphs</t>
        </is>
      </c>
      <c r="C416" s="13" t="inlineStr">
        <is>
          <t>Solving Using Straight Line Graphs [MF23.17]</t>
        </is>
      </c>
      <c r="D416" s="12" t="inlineStr">
        <is>
          <t>This nugget has learning material and questions covering the topic of Solving Using Straight Line Graphs.</t>
        </is>
      </c>
      <c r="E416" s="12" t="inlineStr">
        <is>
          <t>b78e988e-4607-4270-8762-efc2b57f6960</t>
        </is>
      </c>
    </row>
    <row r="417" ht="45" customHeight="1">
      <c r="A417" s="12" t="inlineStr">
        <is>
          <t>Graphs and Sequences</t>
        </is>
      </c>
      <c r="B417" s="12" t="inlineStr">
        <is>
          <t>Straight Line Graphs</t>
        </is>
      </c>
      <c r="C417" s="13" t="inlineStr">
        <is>
          <t>Solving Simultaneous Equations Using Straight Line Graphs 1: Graphs Given [MF23.18]</t>
        </is>
      </c>
      <c r="D417" s="12" t="inlineStr">
        <is>
          <t>This nugget has learning material and questions covering the topic of Solving Simultaneous Equations Using Straight Line Graphs 1.</t>
        </is>
      </c>
      <c r="E417" s="12" t="inlineStr">
        <is>
          <t>9b464865-1509-444d-97f7-31d0b66ee1d6</t>
        </is>
      </c>
    </row>
    <row r="418" ht="45" customHeight="1">
      <c r="A418" s="12" t="inlineStr">
        <is>
          <t>Graphs and Sequences</t>
        </is>
      </c>
      <c r="B418" s="12" t="inlineStr">
        <is>
          <t>Straight Line Graphs</t>
        </is>
      </c>
      <c r="C418" s="13" t="inlineStr">
        <is>
          <t>Solving Simultaneous Equations Using Straight Line Graphs 2: Graphs Not Given [MF23.19]</t>
        </is>
      </c>
      <c r="D418" s="12" t="inlineStr">
        <is>
          <t>This nugget has learning material and questions covering the topic of Solving Simultaneous Equations Using Straight Line Graphs 2.</t>
        </is>
      </c>
      <c r="E418" s="12" t="inlineStr">
        <is>
          <t>51ea12a1-ee43-4c6a-adf3-211ddc2127c4</t>
        </is>
      </c>
    </row>
    <row r="419" ht="45" customHeight="1">
      <c r="A419" s="12" t="inlineStr">
        <is>
          <t>Graphs and Sequences</t>
        </is>
      </c>
      <c r="B419" s="12" t="inlineStr">
        <is>
          <t>Quadratic and Other Graphs</t>
        </is>
      </c>
      <c r="C419" s="13" t="inlineStr">
        <is>
          <t>Diagnostic: Quadratic Graphs [MF00.38]</t>
        </is>
      </c>
      <c r="D419" s="12" t="inlineStr">
        <is>
          <t>This is a short diagnostic with questions on the topic of Quadratic Graphs 1.</t>
        </is>
      </c>
      <c r="E419" s="12" t="inlineStr">
        <is>
          <t>e5001adc-da68-4f58-9b9f-3d95a24f8f0c</t>
        </is>
      </c>
    </row>
    <row r="420" ht="45" customHeight="1">
      <c r="A420" s="12" t="inlineStr">
        <is>
          <t>Graphs and Sequences</t>
        </is>
      </c>
      <c r="B420" s="12" t="inlineStr">
        <is>
          <t>Quadratic and Other Graphs</t>
        </is>
      </c>
      <c r="C420" s="13" t="inlineStr">
        <is>
          <t>Plotting Simple Quadratic Graphs 1: y = ax² + c [MF24.01]</t>
        </is>
      </c>
      <c r="D420" s="12" t="inlineStr">
        <is>
          <t>This nugget has learning material and questions covering the topic of Plotting Simple Quadratic Graphs 1.</t>
        </is>
      </c>
      <c r="E420" s="12" t="inlineStr">
        <is>
          <t>e2a768aa-4a2a-4716-a804-f985a2ee1fbe</t>
        </is>
      </c>
    </row>
    <row r="421" ht="45" customHeight="1">
      <c r="A421" s="12" t="inlineStr">
        <is>
          <t>Graphs and Sequences</t>
        </is>
      </c>
      <c r="B421" s="12" t="inlineStr">
        <is>
          <t>Quadratic and Other Graphs</t>
        </is>
      </c>
      <c r="C421" s="13" t="inlineStr">
        <is>
          <t>Plotting Simple Quadratic Graphs 2: y = ax² + bx + c [MF24.02]</t>
        </is>
      </c>
      <c r="D421" s="12" t="inlineStr">
        <is>
          <t>This nugget has learning material and questions covering the topic of Plotting Simple Quadratic Graphs 2.</t>
        </is>
      </c>
      <c r="E421" s="12" t="inlineStr">
        <is>
          <t>f774a3dd-442f-4ec7-8f6b-253c30e6dcc9</t>
        </is>
      </c>
    </row>
    <row r="422" ht="45" customHeight="1">
      <c r="A422" s="12" t="inlineStr">
        <is>
          <t>Graphs and Sequences</t>
        </is>
      </c>
      <c r="B422" s="12" t="inlineStr">
        <is>
          <t>Quadratic and Other Graphs</t>
        </is>
      </c>
      <c r="C422" s="13" t="inlineStr">
        <is>
          <t>Quadratic Graphs: Finding the y-intercept [MF24.03]</t>
        </is>
      </c>
      <c r="D422" s="12" t="inlineStr">
        <is>
          <t>This nugget has learning material and questions covering the topic of Quadratic Graphs: Finding the y-intercept.</t>
        </is>
      </c>
      <c r="E422" s="12" t="inlineStr">
        <is>
          <t>95f9a652-8312-4611-84e8-8a305b0412f7</t>
        </is>
      </c>
    </row>
    <row r="423" ht="45" customHeight="1">
      <c r="A423" s="12" t="inlineStr">
        <is>
          <t>Graphs and Sequences</t>
        </is>
      </c>
      <c r="B423" s="12" t="inlineStr">
        <is>
          <t>Quadratic and Other Graphs</t>
        </is>
      </c>
      <c r="C423" s="13" t="inlineStr">
        <is>
          <t>Quadratic Graphs: Finding the Line of Symmetry [MF24.04]</t>
        </is>
      </c>
      <c r="D423" s="12" t="inlineStr">
        <is>
          <t>This nugget has learning material and questions covering the topic of Quadratic Graphs: Finding the Line of Symmetry.</t>
        </is>
      </c>
      <c r="E423" s="12" t="inlineStr">
        <is>
          <t>af9d0b91-9ee0-493b-9801-613fbe839e75</t>
        </is>
      </c>
    </row>
    <row r="424" ht="45" customHeight="1">
      <c r="A424" s="12" t="inlineStr">
        <is>
          <t>Graphs and Sequences</t>
        </is>
      </c>
      <c r="B424" s="12" t="inlineStr">
        <is>
          <t>Quadratic and Other Graphs</t>
        </is>
      </c>
      <c r="C424" s="13" t="inlineStr">
        <is>
          <t>Quadratic Graphs: Finding the Turning Point [MF24.05]</t>
        </is>
      </c>
      <c r="D424" s="12" t="inlineStr">
        <is>
          <t>This nugget has learning material and questions covering the topic of Quadratic Graphs: Finding the Turning Point.</t>
        </is>
      </c>
      <c r="E424" s="12" t="inlineStr">
        <is>
          <t>434f1813-cf5b-46d0-bba9-962ed980f817</t>
        </is>
      </c>
    </row>
    <row r="425" ht="45" customHeight="1">
      <c r="A425" s="12" t="inlineStr">
        <is>
          <t>Graphs and Sequences</t>
        </is>
      </c>
      <c r="B425" s="12" t="inlineStr">
        <is>
          <t>Quadratic and Other Graphs</t>
        </is>
      </c>
      <c r="C425" s="13" t="inlineStr">
        <is>
          <t>Quadratic Graphs: Finding the Roots [MF24.06]</t>
        </is>
      </c>
      <c r="D425" s="12" t="inlineStr">
        <is>
          <t>This nugget has learning material and questions covering the topic of Quadratic Graphs: Finding the Roots.</t>
        </is>
      </c>
      <c r="E425" s="12" t="inlineStr">
        <is>
          <t>015b471e-d355-4ed4-b382-1aa69a73605f</t>
        </is>
      </c>
    </row>
    <row r="426" ht="45" customHeight="1">
      <c r="A426" s="12" t="inlineStr">
        <is>
          <t>Graphs and Sequences</t>
        </is>
      </c>
      <c r="B426" s="12" t="inlineStr">
        <is>
          <t>Quadratic and Other Graphs</t>
        </is>
      </c>
      <c r="C426" s="13" t="inlineStr">
        <is>
          <t>Approximate Solutions Using a Graph [MF24.10]</t>
        </is>
      </c>
      <c r="D426" s="12" t="inlineStr">
        <is>
          <t>This nugget has learning material and questions covering the topic of Approximate Solutions Using a Graph.</t>
        </is>
      </c>
      <c r="E426" s="12" t="inlineStr">
        <is>
          <t>542a5328-845a-4e18-a14e-f70c33a617a6</t>
        </is>
      </c>
    </row>
    <row r="427" ht="45" customHeight="1">
      <c r="A427" s="12" t="inlineStr">
        <is>
          <t>Graphs and Sequences</t>
        </is>
      </c>
      <c r="B427" s="12" t="inlineStr">
        <is>
          <t>Quadratic and Other Graphs</t>
        </is>
      </c>
      <c r="C427" s="13" t="inlineStr">
        <is>
          <t>Solving with Quadratic Graphs: y = a [MF24.41]</t>
        </is>
      </c>
      <c r="D427" s="12" t="inlineStr">
        <is>
          <t xml:space="preserve">This nugget covers solving quadratic equations graphically by finding the points of intersection of a quadratic curve and a horizontal line in the form y = a. It includes using a given graph of a curve to solve a related quadratic equation by rearranging. </t>
        </is>
      </c>
      <c r="E427" s="12" t="inlineStr">
        <is>
          <t>81366de8-52c1-43ab-abf4-66225e07cd79</t>
        </is>
      </c>
    </row>
    <row r="428" ht="45" customHeight="1">
      <c r="A428" s="12" t="inlineStr">
        <is>
          <t>Graphs and Sequences</t>
        </is>
      </c>
      <c r="B428" s="12" t="inlineStr">
        <is>
          <t>Quadratic and Other Graphs</t>
        </is>
      </c>
      <c r="C428" s="13" t="inlineStr">
        <is>
          <t>Solving with Quadratic Graphs: y = mx + c [MF24.42]</t>
        </is>
      </c>
      <c r="D428" s="12" t="inlineStr">
        <is>
          <t xml:space="preserve">This nugget covers solving quadratic equations graphically by finding the points of intersection of a quadratic curve and a line in the form y = mx + c. It includes using a given graph of a curve to solve a related quadratic equation by rearranging. </t>
        </is>
      </c>
      <c r="E428" s="12" t="inlineStr">
        <is>
          <t>83cdf2af-b3d1-4731-b901-bfcd9a5f67d9</t>
        </is>
      </c>
    </row>
    <row r="429" ht="45" customHeight="1">
      <c r="A429" s="12" t="inlineStr">
        <is>
          <t>Graphs and Sequences</t>
        </is>
      </c>
      <c r="B429" s="12" t="inlineStr">
        <is>
          <t>Quadratic and Other Graphs</t>
        </is>
      </c>
      <c r="C429" s="13" t="inlineStr">
        <is>
          <t>Recognising Key Graphs [MF24.09]</t>
        </is>
      </c>
      <c r="D429" s="12" t="inlineStr">
        <is>
          <t>This nugget has learning material and questions covering the topic of Recognising Key Graphs.</t>
        </is>
      </c>
      <c r="E429" s="12" t="inlineStr">
        <is>
          <t>a373cce8-876b-4b02-bff5-b3e5fcba81d3</t>
        </is>
      </c>
    </row>
    <row r="430" ht="45" customHeight="1">
      <c r="A430" s="12" t="inlineStr">
        <is>
          <t>Graphs and Sequences</t>
        </is>
      </c>
      <c r="B430" s="12" t="inlineStr">
        <is>
          <t>Quadratic and Other Graphs</t>
        </is>
      </c>
      <c r="C430" s="13" t="inlineStr">
        <is>
          <t>Plotting Other Polynomial Graphs [MF24.07]</t>
        </is>
      </c>
      <c r="D430" s="12" t="inlineStr">
        <is>
          <t>This nugget has learning material and questions covering plotting of polynomial graphs up to quartics.</t>
        </is>
      </c>
      <c r="E430" s="12" t="inlineStr">
        <is>
          <t>95ab46c7-ae5d-449f-9bf9-e0cb2182a1e8</t>
        </is>
      </c>
    </row>
    <row r="431" ht="45" customHeight="1">
      <c r="A431" s="12" t="inlineStr">
        <is>
          <t>Graphs and Sequences</t>
        </is>
      </c>
      <c r="B431" s="12" t="inlineStr">
        <is>
          <t>Quadratic and Other Graphs</t>
        </is>
      </c>
      <c r="C431" s="13" t="inlineStr">
        <is>
          <t>Plotting Reciprocal Graphs [MF24.08]</t>
        </is>
      </c>
      <c r="D431" s="12" t="inlineStr">
        <is>
          <t>This nugget has learning material and questions covering the topic of Plotting Reciprocal Graphs.</t>
        </is>
      </c>
      <c r="E431" s="12" t="inlineStr">
        <is>
          <t>452b5cac-ca80-4c9b-83dc-71578f3f3c98</t>
        </is>
      </c>
    </row>
    <row r="432" ht="45" customHeight="1">
      <c r="A432" s="12" t="inlineStr">
        <is>
          <t>Graphs and Sequences</t>
        </is>
      </c>
      <c r="B432" s="12" t="inlineStr">
        <is>
          <t>Quadratic and Other Graphs</t>
        </is>
      </c>
      <c r="C432" s="13" t="inlineStr">
        <is>
          <t>Real Life Graphs: Plotting [MF24.11]</t>
        </is>
      </c>
      <c r="D432" s="12" t="inlineStr">
        <is>
          <t>This nugget has learning material and questions covering the topic of Real Life Graphs: Plotting.</t>
        </is>
      </c>
      <c r="E432" s="12" t="inlineStr">
        <is>
          <t>b0ee20a8-50db-41b3-be5f-9a0a513b4cb2</t>
        </is>
      </c>
    </row>
    <row r="433" ht="45" customHeight="1">
      <c r="A433" s="12" t="inlineStr">
        <is>
          <t>Graphs and Sequences</t>
        </is>
      </c>
      <c r="B433" s="12" t="inlineStr">
        <is>
          <t>Quadratic and Other Graphs</t>
        </is>
      </c>
      <c r="C433" s="13" t="inlineStr">
        <is>
          <t>Real Life Graphs: Interpreting [MF24.12]</t>
        </is>
      </c>
      <c r="D433" s="12" t="inlineStr">
        <is>
          <t>This nugget has learning material and questions covering the topic of Real Life Graphs: Interpreting .</t>
        </is>
      </c>
      <c r="E433" s="12" t="inlineStr">
        <is>
          <t>b8d70c65-8d84-47ff-a725-2f88848122dd</t>
        </is>
      </c>
    </row>
    <row r="434" ht="45" customHeight="1">
      <c r="A434" s="12" t="inlineStr">
        <is>
          <t>Graphs and Sequences</t>
        </is>
      </c>
      <c r="B434" s="12" t="inlineStr">
        <is>
          <t>Quadratic and Other Graphs</t>
        </is>
      </c>
      <c r="C434" s="13" t="inlineStr">
        <is>
          <t>Real Life Graphs: Interpreting 2 [MF24.40]</t>
        </is>
      </c>
      <c r="D434" s="12" t="inlineStr">
        <is>
          <t xml:space="preserve">This nugget covers linear graphs in the context of real life situations, such as a the cost of a plumber being split into a call out fee plus an hourly rate. Questions ask students to interpret the y-intercept and the gradient of the line in the context of the problem. </t>
        </is>
      </c>
      <c r="E434" s="12" t="inlineStr">
        <is>
          <t>bfb62453-b525-4384-a094-b5de4d83b27f</t>
        </is>
      </c>
    </row>
    <row r="435" ht="45" customHeight="1">
      <c r="A435" s="12" t="inlineStr">
        <is>
          <t>Graphs and Sequences</t>
        </is>
      </c>
      <c r="B435" s="12" t="inlineStr">
        <is>
          <t>Sequences</t>
        </is>
      </c>
      <c r="C435" s="13" t="inlineStr">
        <is>
          <t>Diagnostic: Sequences [MF00.33]</t>
        </is>
      </c>
      <c r="D435" s="12" t="inlineStr">
        <is>
          <t>This is a short diagnostic with questions on the topic of Sequences.</t>
        </is>
      </c>
      <c r="E435" s="12" t="inlineStr">
        <is>
          <t>c2fdbba8-3f46-47c6-baa0-3549aa734232</t>
        </is>
      </c>
    </row>
    <row r="436" ht="45" customHeight="1">
      <c r="A436" s="12" t="inlineStr">
        <is>
          <t>Graphs and Sequences</t>
        </is>
      </c>
      <c r="B436" s="12" t="inlineStr">
        <is>
          <t>Sequences</t>
        </is>
      </c>
      <c r="C436" s="13" t="inlineStr">
        <is>
          <t>Continuing Sequences [MF22.01]</t>
        </is>
      </c>
      <c r="D436" s="12" t="inlineStr">
        <is>
          <t>This nugget has learning material and questions covering the topic of Continuing Sequences.</t>
        </is>
      </c>
      <c r="E436" s="12" t="inlineStr">
        <is>
          <t>4320dbd0-40a9-47ee-8613-37460c3f8d0a</t>
        </is>
      </c>
    </row>
    <row r="437" ht="45" customHeight="1">
      <c r="A437" s="12" t="inlineStr">
        <is>
          <t>Graphs and Sequences</t>
        </is>
      </c>
      <c r="B437" s="12" t="inlineStr">
        <is>
          <t>Sequences</t>
        </is>
      </c>
      <c r="C437" s="13" t="inlineStr">
        <is>
          <t>Linear Sequences: Finding the Term-to-Term Rule [MF22.02]</t>
        </is>
      </c>
      <c r="D437" s="12" t="inlineStr">
        <is>
          <t>This nugget has learning material and questions covering the topic of Sequences: Finding the Term-to-Term Rule.</t>
        </is>
      </c>
      <c r="E437" s="12" t="inlineStr">
        <is>
          <t>d685208d-0906-46e2-b431-1af590f31a7c</t>
        </is>
      </c>
    </row>
    <row r="438" ht="45" customHeight="1">
      <c r="A438" s="12" t="inlineStr">
        <is>
          <t>Graphs and Sequences</t>
        </is>
      </c>
      <c r="B438" s="12" t="inlineStr">
        <is>
          <t>Sequences</t>
        </is>
      </c>
      <c r="C438" s="13" t="inlineStr">
        <is>
          <t>Linear Sequences: Using the Term-to-Term Rule [MF22.03]</t>
        </is>
      </c>
      <c r="D438" s="12" t="inlineStr">
        <is>
          <t>This nugget has learning material and questions covering the topic of Sequences: Using the Term-to-Term Rule.</t>
        </is>
      </c>
      <c r="E438" s="12" t="inlineStr">
        <is>
          <t>5f998444-d83c-46d3-b743-a1c815145dc2</t>
        </is>
      </c>
    </row>
    <row r="439" ht="45" customHeight="1">
      <c r="A439" s="12" t="inlineStr">
        <is>
          <t>Graphs and Sequences</t>
        </is>
      </c>
      <c r="B439" s="12" t="inlineStr">
        <is>
          <t>Sequences</t>
        </is>
      </c>
      <c r="C439" s="13" t="inlineStr">
        <is>
          <t>Linear Sequences with Diagrams 1: Term-to-Term Rule [MF22.04]</t>
        </is>
      </c>
      <c r="D439" s="12" t="inlineStr">
        <is>
          <t>This nugget has learning material and questions covering the topic of Sequences: Diagrams 1.</t>
        </is>
      </c>
      <c r="E439" s="12" t="inlineStr">
        <is>
          <t>9881336e-9cb5-49a2-9bce-64870d65f35b</t>
        </is>
      </c>
    </row>
    <row r="440" ht="45" customHeight="1">
      <c r="A440" s="12" t="inlineStr">
        <is>
          <t>Graphs and Sequences</t>
        </is>
      </c>
      <c r="B440" s="12" t="inlineStr">
        <is>
          <t>Sequences</t>
        </is>
      </c>
      <c r="C440" s="13" t="inlineStr">
        <is>
          <t>Linear Sequences: Using the nth Term 1 (Substitute) [MF22.05]</t>
        </is>
      </c>
      <c r="D440" s="12" t="inlineStr">
        <is>
          <t>This nugget has learning material and questions covering the topic of Sequences: Using the nth Term (Linear).</t>
        </is>
      </c>
      <c r="E440" s="12" t="inlineStr">
        <is>
          <t>eac44e49-9d7d-40f5-ac9d-4458ee857d0d</t>
        </is>
      </c>
    </row>
    <row r="441" ht="45" customHeight="1">
      <c r="A441" s="12" t="inlineStr">
        <is>
          <t>Graphs and Sequences</t>
        </is>
      </c>
      <c r="B441" s="12" t="inlineStr">
        <is>
          <t>Sequences</t>
        </is>
      </c>
      <c r="C441" s="13" t="inlineStr">
        <is>
          <t>Linear Sequences: Using the nth Term 2 (Solve) [MF22.06]</t>
        </is>
      </c>
      <c r="D441" s="12" t="inlineStr">
        <is>
          <t>This nugget contains learning material and questions on using the nth term to determine what position a given term appears in a linear sequence.</t>
        </is>
      </c>
      <c r="E441" s="12" t="inlineStr">
        <is>
          <t>f8f99b42-f360-425c-9526-ae15dab48bff</t>
        </is>
      </c>
    </row>
    <row r="442" ht="45" customHeight="1">
      <c r="A442" s="12" t="inlineStr">
        <is>
          <t>Graphs and Sequences</t>
        </is>
      </c>
      <c r="B442" s="12" t="inlineStr">
        <is>
          <t>Sequences</t>
        </is>
      </c>
      <c r="C442" s="13" t="inlineStr">
        <is>
          <t>Linear Sequences: Finding the nth Term 1 (Increasing) [MF22.07]</t>
        </is>
      </c>
      <c r="D442" s="12" t="inlineStr">
        <is>
          <t>This nugget has learning material and questions covering the topic of Sequences: Finding the nth Term 1 (Linear).</t>
        </is>
      </c>
      <c r="E442" s="12" t="inlineStr">
        <is>
          <t>de0287f9-4f56-4475-8e2b-15a69b93775f</t>
        </is>
      </c>
    </row>
    <row r="443" ht="45" customHeight="1">
      <c r="A443" s="12" t="inlineStr">
        <is>
          <t>Graphs and Sequences</t>
        </is>
      </c>
      <c r="B443" s="12" t="inlineStr">
        <is>
          <t>Sequences</t>
        </is>
      </c>
      <c r="C443" s="13" t="inlineStr">
        <is>
          <t>Linear Sequences: Finding the nth Term 2 (Decreasing) [MF22.08]</t>
        </is>
      </c>
      <c r="D443" s="12" t="inlineStr">
        <is>
          <t>This nugget has learning material and questions covering the topic of Sequences: Finding the nth Term 2 (Linear).</t>
        </is>
      </c>
      <c r="E443" s="12" t="inlineStr">
        <is>
          <t>73292253-cae9-4d27-a0e4-fc327e556978</t>
        </is>
      </c>
    </row>
    <row r="444" ht="45" customHeight="1">
      <c r="A444" s="12" t="inlineStr">
        <is>
          <t>Graphs and Sequences</t>
        </is>
      </c>
      <c r="B444" s="12" t="inlineStr">
        <is>
          <t>Sequences</t>
        </is>
      </c>
      <c r="C444" s="13" t="inlineStr">
        <is>
          <t>Linear Sequences with Diagrams 2: nth Term [MF22.09]</t>
        </is>
      </c>
      <c r="D444" s="12" t="inlineStr">
        <is>
          <t>This nugget has learning material and questions covering the topic of Sequences: Diagrams 2.</t>
        </is>
      </c>
      <c r="E444" s="12" t="inlineStr">
        <is>
          <t>f8a43636-c958-45bd-8296-bc5aeea4d570</t>
        </is>
      </c>
    </row>
    <row r="445" ht="45" customHeight="1">
      <c r="A445" s="12" t="inlineStr">
        <is>
          <t>Graphs and Sequences</t>
        </is>
      </c>
      <c r="B445" s="12" t="inlineStr">
        <is>
          <t>Sequences</t>
        </is>
      </c>
      <c r="C445" s="13" t="inlineStr">
        <is>
          <t>Important Sequences: Squares, Cubes and Triangular Numbers [MF22.10]</t>
        </is>
      </c>
      <c r="D445" s="12" t="inlineStr">
        <is>
          <t>This nugget has learning material and questions covering the topic of Important Sequences: Squares, Cubes and Triangular Numbers.</t>
        </is>
      </c>
      <c r="E445" s="12" t="inlineStr">
        <is>
          <t>d0747d60-f206-4bf7-a852-3efa3b3b8b04</t>
        </is>
      </c>
    </row>
    <row r="446" ht="45" customHeight="1">
      <c r="A446" s="12" t="inlineStr">
        <is>
          <t>Graphs and Sequences</t>
        </is>
      </c>
      <c r="B446" s="12" t="inlineStr">
        <is>
          <t>Sequences</t>
        </is>
      </c>
      <c r="C446" s="13" t="inlineStr">
        <is>
          <t>Important Sequences: Geometric [MF22.11]</t>
        </is>
      </c>
      <c r="D446" s="12" t="inlineStr">
        <is>
          <t>This nugget has learning material and questions covering the topic of Important Sequences: Geometric.</t>
        </is>
      </c>
      <c r="E446" s="12" t="inlineStr">
        <is>
          <t>9c7b9e77-2787-44e2-8fbc-9963504b3755</t>
        </is>
      </c>
    </row>
    <row r="447" ht="45" customHeight="1">
      <c r="A447" s="12" t="inlineStr">
        <is>
          <t>Graphs and Sequences</t>
        </is>
      </c>
      <c r="B447" s="12" t="inlineStr">
        <is>
          <t>Sequences</t>
        </is>
      </c>
      <c r="C447" s="13" t="inlineStr">
        <is>
          <t>Important Sequences: Fibonacci [MF22.12]</t>
        </is>
      </c>
      <c r="D447" s="12" t="inlineStr">
        <is>
          <t>This nugget has learning material and questions covering the topic of Important Sequences: Fibonacci.</t>
        </is>
      </c>
      <c r="E447" s="12" t="inlineStr">
        <is>
          <t>307a9bf7-accb-4756-8085-d86536cfde01</t>
        </is>
      </c>
    </row>
    <row r="448" ht="45" customHeight="1">
      <c r="A448" s="12" t="inlineStr">
        <is>
          <t>Graphs and Sequences</t>
        </is>
      </c>
      <c r="B448" s="12" t="inlineStr">
        <is>
          <t>Sequences</t>
        </is>
      </c>
      <c r="C448" s="13" t="inlineStr">
        <is>
          <t>Algebraic Sequences [MF22.23]</t>
        </is>
      </c>
      <c r="D448" s="12" t="inlineStr">
        <is>
          <t xml:space="preserve">This nugget contains questions on finding and applying a term to term rule of a sequence of algebraic terms. The missing term could be the final term or in the middle of the sequence. Sequences are linear, geometric or Fibonacci style. </t>
        </is>
      </c>
      <c r="E448" s="12" t="inlineStr">
        <is>
          <t>0afd2d2c-00a9-4d37-92b2-7c24a12e5fa4</t>
        </is>
      </c>
    </row>
    <row r="449" ht="45" customHeight="1">
      <c r="A449" s="12" t="inlineStr">
        <is>
          <t>Graphs and Sequences</t>
        </is>
      </c>
      <c r="B449" s="12" t="inlineStr">
        <is>
          <t>Sequences</t>
        </is>
      </c>
      <c r="C449" s="13" t="inlineStr">
        <is>
          <t>Quadratic Sequences: Using the nth Term [MF22.13]</t>
        </is>
      </c>
      <c r="D449" s="12" t="inlineStr">
        <is>
          <t>This nugget contains learning material and questions on finding a given term in a quadratic sequence when the nth term is given.</t>
        </is>
      </c>
      <c r="E449" s="12" t="inlineStr">
        <is>
          <t>270f950f-19cb-47c0-b6e2-14fdd1a7fe68</t>
        </is>
      </c>
    </row>
    <row r="450" ht="45" customHeight="1">
      <c r="A450" s="12" t="inlineStr">
        <is>
          <t>Measures</t>
        </is>
      </c>
      <c r="B450" s="12" t="inlineStr">
        <is>
          <t>Measures of Time</t>
        </is>
      </c>
      <c r="C450" s="13" t="inlineStr">
        <is>
          <t>Diagnostic: Measures of Time [MF00.61]</t>
        </is>
      </c>
      <c r="D450" s="12" t="inlineStr">
        <is>
          <t>This is a short diagnostic with questions on the topic of Measures of Time.</t>
        </is>
      </c>
      <c r="E450" s="12" t="inlineStr">
        <is>
          <t>09ff1211-4209-4d74-81df-ecfa68a9ded9</t>
        </is>
      </c>
    </row>
    <row r="451" ht="45" customHeight="1">
      <c r="A451" s="12" t="inlineStr">
        <is>
          <t>Measures</t>
        </is>
      </c>
      <c r="B451" s="12" t="inlineStr">
        <is>
          <t>Measures of Time</t>
        </is>
      </c>
      <c r="C451" s="13" t="inlineStr">
        <is>
          <t>Reading a 12-Hour Clock 1: O'Clock and Half Past [MF37.01]</t>
        </is>
      </c>
      <c r="D451" s="12" t="inlineStr">
        <is>
          <t>This nugget involves reading the time from an analogue clock face and choosing the correct time given in words.</t>
        </is>
      </c>
      <c r="E451" s="12" t="inlineStr">
        <is>
          <t>f7f2a8c0-d665-46aa-9cad-481a5ad3fc79</t>
        </is>
      </c>
    </row>
    <row r="452" ht="45" customHeight="1">
      <c r="A452" s="12" t="inlineStr">
        <is>
          <t>Measures</t>
        </is>
      </c>
      <c r="B452" s="12" t="inlineStr">
        <is>
          <t>Measures of Time</t>
        </is>
      </c>
      <c r="C452" s="13" t="inlineStr">
        <is>
          <t>Reading a 12-Hour Clock 2: Multiples of 5 [MF37.02]</t>
        </is>
      </c>
      <c r="D452" s="12" t="inlineStr">
        <is>
          <t>This nugget has learning material and questions covering the topic of Reading a 12-Hour Clock 2: Multiples of 5.</t>
        </is>
      </c>
      <c r="E452" s="12" t="inlineStr">
        <is>
          <t>c4e658ad-f1ac-4cad-9198-20d1094a145f</t>
        </is>
      </c>
    </row>
    <row r="453" ht="45" customHeight="1">
      <c r="A453" s="12" t="inlineStr">
        <is>
          <t>Measures</t>
        </is>
      </c>
      <c r="B453" s="12" t="inlineStr">
        <is>
          <t>Measures of Time</t>
        </is>
      </c>
      <c r="C453" s="13" t="inlineStr">
        <is>
          <t>Reading a 12-Hour Clock 3: Mixed [MF37.03]</t>
        </is>
      </c>
      <c r="D453" s="12" t="inlineStr">
        <is>
          <t>This nugget has learning material and questions covering the topic of Reading a 12-Hour Clock 3: Mixed.</t>
        </is>
      </c>
      <c r="E453" s="12" t="inlineStr">
        <is>
          <t>cc255dfd-ea2a-4a7b-ad49-0465473c4b0a</t>
        </is>
      </c>
    </row>
    <row r="454" ht="45" customHeight="1">
      <c r="A454" s="12" t="inlineStr">
        <is>
          <t>Measures</t>
        </is>
      </c>
      <c r="B454" s="12" t="inlineStr">
        <is>
          <t>Measures of Time</t>
        </is>
      </c>
      <c r="C454" s="13" t="inlineStr">
        <is>
          <t>Converting Time: AM and PM [MF37.04]</t>
        </is>
      </c>
      <c r="D454" s="12" t="inlineStr">
        <is>
          <t>This nugget has learning material and questions covering the topic of Converting Time: AM and PM.</t>
        </is>
      </c>
      <c r="E454" s="12" t="inlineStr">
        <is>
          <t>2a583390-41af-4b32-9d30-da66c98fd1af</t>
        </is>
      </c>
    </row>
    <row r="455" ht="45" customHeight="1">
      <c r="A455" s="12" t="inlineStr">
        <is>
          <t>Measures</t>
        </is>
      </c>
      <c r="B455" s="12" t="inlineStr">
        <is>
          <t>Measures of Time</t>
        </is>
      </c>
      <c r="C455" s="13" t="inlineStr">
        <is>
          <t>Converting Time: Seconds, Minutes and Hours [MF37.05]</t>
        </is>
      </c>
      <c r="D455" s="12" t="inlineStr">
        <is>
          <t>This nugget has learning material and questions covering the topic of Converting Time: Seconds, Minutes and Hours.</t>
        </is>
      </c>
      <c r="E455" s="12" t="inlineStr">
        <is>
          <t>19b3224b-dc1b-487e-865f-e209886d98d0</t>
        </is>
      </c>
    </row>
    <row r="456" ht="45" customHeight="1">
      <c r="A456" s="12" t="inlineStr">
        <is>
          <t>Measures</t>
        </is>
      </c>
      <c r="B456" s="12" t="inlineStr">
        <is>
          <t>Measures of Time</t>
        </is>
      </c>
      <c r="C456" s="13" t="inlineStr">
        <is>
          <t>Converting Time: Days, Weeks and Years [MF37.06]</t>
        </is>
      </c>
      <c r="D456" s="12" t="inlineStr">
        <is>
          <t>This nugget has learning material and questions covering the topic of Converting Time: Days, Weeks and Years.</t>
        </is>
      </c>
      <c r="E456" s="12" t="inlineStr">
        <is>
          <t>630d8d41-4de7-405d-ae9e-4679879394c9</t>
        </is>
      </c>
    </row>
    <row r="457" ht="45" customHeight="1">
      <c r="A457" s="12" t="inlineStr">
        <is>
          <t>Measures</t>
        </is>
      </c>
      <c r="B457" s="12" t="inlineStr">
        <is>
          <t>Measures of Time</t>
        </is>
      </c>
      <c r="C457" s="13" t="inlineStr">
        <is>
          <t>Calendar Months [MF37.07]</t>
        </is>
      </c>
      <c r="D457" s="12" t="inlineStr">
        <is>
          <t>This nugget has learning material and questions covering the topic of Calendar Months.</t>
        </is>
      </c>
      <c r="E457" s="12" t="inlineStr">
        <is>
          <t>ceba81bd-524d-4fb5-877c-7c935f64d395</t>
        </is>
      </c>
    </row>
    <row r="458" ht="45" customHeight="1">
      <c r="A458" s="12" t="inlineStr">
        <is>
          <t>Measures</t>
        </is>
      </c>
      <c r="B458" s="12" t="inlineStr">
        <is>
          <t>Measures of Time</t>
        </is>
      </c>
      <c r="C458" s="13" t="inlineStr">
        <is>
          <t>Converting Time: Mixed Units [MF37.08]</t>
        </is>
      </c>
      <c r="D458" s="12" t="inlineStr">
        <is>
          <t>This nugget has learning material and questions covering the topic of Converting Time: Mixed Units.</t>
        </is>
      </c>
      <c r="E458" s="12" t="inlineStr">
        <is>
          <t>bb0f510e-826f-4f55-b5d9-e6eb67b5f223</t>
        </is>
      </c>
    </row>
    <row r="459" ht="45" customHeight="1">
      <c r="A459" s="12" t="inlineStr">
        <is>
          <t>Measures</t>
        </is>
      </c>
      <c r="B459" s="12" t="inlineStr">
        <is>
          <t>Measures of Time</t>
        </is>
      </c>
      <c r="C459" s="13" t="inlineStr">
        <is>
          <t>Problems with Time [MF37.09]</t>
        </is>
      </c>
      <c r="D459" s="12" t="inlineStr">
        <is>
          <t>This nugget has learning material and questions covering the topic of Problems with Time.</t>
        </is>
      </c>
      <c r="E459" s="12" t="inlineStr">
        <is>
          <t>c99897f8-1adf-4a77-b15c-344cc4423357</t>
        </is>
      </c>
    </row>
    <row r="460" ht="45" customHeight="1">
      <c r="A460" s="12" t="inlineStr">
        <is>
          <t>Measures</t>
        </is>
      </c>
      <c r="B460" s="12" t="inlineStr">
        <is>
          <t>Metric and Imperial Unit Conversions</t>
        </is>
      </c>
      <c r="C460" s="13" t="inlineStr">
        <is>
          <t>Diagnostic: Metric and Imperial Unit Conversions [MF00.77]</t>
        </is>
      </c>
      <c r="D460" s="12" t="inlineStr">
        <is>
          <t>This is a short diagnostic assessment covering the topic of Metric and Imperial Unit Conversions.</t>
        </is>
      </c>
      <c r="E460" s="12" t="inlineStr">
        <is>
          <t>69b9d4d6-b9f9-4514-ad00-7cd2faa7d53b</t>
        </is>
      </c>
    </row>
    <row r="461" ht="45" customHeight="1">
      <c r="A461" s="12" t="inlineStr">
        <is>
          <t>Measures</t>
        </is>
      </c>
      <c r="B461" s="12" t="inlineStr">
        <is>
          <t>Metric and Imperial Unit Conversions</t>
        </is>
      </c>
      <c r="C461" s="13" t="inlineStr">
        <is>
          <t>Reading Scales [MF36.01]</t>
        </is>
      </c>
      <c r="D461" s="12" t="inlineStr">
        <is>
          <t>This nugget has learning material and questions covering the topic of Reading Scales.</t>
        </is>
      </c>
      <c r="E461" s="12" t="inlineStr">
        <is>
          <t>488d469f-5ec1-4a53-b56b-a1b3da7ec705</t>
        </is>
      </c>
    </row>
    <row r="462" ht="45" customHeight="1">
      <c r="A462" s="12" t="inlineStr">
        <is>
          <t>Measures</t>
        </is>
      </c>
      <c r="B462" s="12" t="inlineStr">
        <is>
          <t>Metric and Imperial Unit Conversions</t>
        </is>
      </c>
      <c r="C462" s="13" t="inlineStr">
        <is>
          <t>Metric Units [MF36.02]</t>
        </is>
      </c>
      <c r="D462" s="12" t="inlineStr">
        <is>
          <t>This nugget has learning material and questions covering the topic of Metric Units.</t>
        </is>
      </c>
      <c r="E462" s="12" t="inlineStr">
        <is>
          <t>2c5e43ab-03b8-4e5f-bc8f-324267ad6227</t>
        </is>
      </c>
    </row>
    <row r="463" ht="45" customHeight="1">
      <c r="A463" s="12" t="inlineStr">
        <is>
          <t>Measures</t>
        </is>
      </c>
      <c r="B463" s="12" t="inlineStr">
        <is>
          <t>Metric and Imperial Unit Conversions</t>
        </is>
      </c>
      <c r="C463" s="13" t="inlineStr">
        <is>
          <t>Estimating with Metric Units [MF36.03]</t>
        </is>
      </c>
      <c r="D463" s="12" t="inlineStr">
        <is>
          <t>This nugget has learning material and questions covering the topic of Estimating with Metric Units.</t>
        </is>
      </c>
      <c r="E463" s="12" t="inlineStr">
        <is>
          <t>d9565956-ae55-49b8-aa37-3e7c9e2f2e67</t>
        </is>
      </c>
    </row>
    <row r="464" ht="45" customHeight="1">
      <c r="A464" s="12" t="inlineStr">
        <is>
          <t>Measures</t>
        </is>
      </c>
      <c r="B464" s="12" t="inlineStr">
        <is>
          <t>Metric and Imperial Unit Conversions</t>
        </is>
      </c>
      <c r="C464" s="13" t="inlineStr">
        <is>
          <t>Converting Metric Length (One Step) [MF36.04]</t>
        </is>
      </c>
      <c r="D464" s="12" t="inlineStr">
        <is>
          <t>This nugget has learning material and questions covering the topic of Converting Metric Length (One-Step).</t>
        </is>
      </c>
      <c r="E464" s="12" t="inlineStr">
        <is>
          <t>f6d9a6fe-0bde-472e-ac83-3499b5c09573</t>
        </is>
      </c>
    </row>
    <row r="465" ht="45" customHeight="1">
      <c r="A465" s="12" t="inlineStr">
        <is>
          <t>Measures</t>
        </is>
      </c>
      <c r="B465" s="12" t="inlineStr">
        <is>
          <t>Metric and Imperial Unit Conversions</t>
        </is>
      </c>
      <c r="C465" s="13" t="inlineStr">
        <is>
          <t>Converting Metric Length (Multi-Step) [MF36.05]</t>
        </is>
      </c>
      <c r="D465" s="12" t="inlineStr">
        <is>
          <t>This nugget has learning material and questions covering the topic of Converting Metric Length (Multi-Step).</t>
        </is>
      </c>
      <c r="E465" s="12" t="inlineStr">
        <is>
          <t>3bfe6b02-02b9-4a3e-b4f0-1aac7e0c8157</t>
        </is>
      </c>
    </row>
    <row r="466" ht="45" customHeight="1">
      <c r="A466" s="12" t="inlineStr">
        <is>
          <t>Measures</t>
        </is>
      </c>
      <c r="B466" s="12" t="inlineStr">
        <is>
          <t>Metric and Imperial Unit Conversions</t>
        </is>
      </c>
      <c r="C466" s="13" t="inlineStr">
        <is>
          <t>Converting Metric Length: Worded Questions [MF36.06]</t>
        </is>
      </c>
      <c r="D466" s="12" t="inlineStr">
        <is>
          <t>This nugget has learning material and questions covering the topic of Converting Metric Length: Worded Questions.</t>
        </is>
      </c>
      <c r="E466" s="12" t="inlineStr">
        <is>
          <t>f0f426a3-79ec-4963-8489-e065d826ff66</t>
        </is>
      </c>
    </row>
    <row r="467" ht="45" customHeight="1">
      <c r="A467" s="12" t="inlineStr">
        <is>
          <t>Measures</t>
        </is>
      </c>
      <c r="B467" s="12" t="inlineStr">
        <is>
          <t>Metric and Imperial Unit Conversions</t>
        </is>
      </c>
      <c r="C467" s="13" t="inlineStr">
        <is>
          <t>Converting Metric Mass (One Step) [MF36.07]</t>
        </is>
      </c>
      <c r="D467" s="12" t="inlineStr">
        <is>
          <t>This nugget has learning material and questions covering the topic of Converting Metric Mass (One-Step).</t>
        </is>
      </c>
      <c r="E467" s="12" t="inlineStr">
        <is>
          <t>1e96f84c-31bf-4ba8-ae67-63c693716b57</t>
        </is>
      </c>
    </row>
    <row r="468" ht="45" customHeight="1">
      <c r="A468" s="12" t="inlineStr">
        <is>
          <t>Measures</t>
        </is>
      </c>
      <c r="B468" s="12" t="inlineStr">
        <is>
          <t>Metric and Imperial Unit Conversions</t>
        </is>
      </c>
      <c r="C468" s="13" t="inlineStr">
        <is>
          <t>Converting Metric Mass (Multi-Step) [MF36.08]</t>
        </is>
      </c>
      <c r="D468" s="12" t="inlineStr">
        <is>
          <t>This nugget has learning material and questions covering the topic of Converting Metric Mass (Multi-Step).</t>
        </is>
      </c>
      <c r="E468" s="12" t="inlineStr">
        <is>
          <t>b8d33d09-f0d0-4230-87b6-70c14e768b22</t>
        </is>
      </c>
    </row>
    <row r="469" ht="45" customHeight="1">
      <c r="A469" s="12" t="inlineStr">
        <is>
          <t>Measures</t>
        </is>
      </c>
      <c r="B469" s="12" t="inlineStr">
        <is>
          <t>Metric and Imperial Unit Conversions</t>
        </is>
      </c>
      <c r="C469" s="13" t="inlineStr">
        <is>
          <t>Converting Metric Mass: Worded Questions [MF36.09]</t>
        </is>
      </c>
      <c r="D469" s="12" t="inlineStr">
        <is>
          <t>This nugget has learning material and questions covering the topic of Converting Metric Mass: Worded Questions.</t>
        </is>
      </c>
      <c r="E469" s="12" t="inlineStr">
        <is>
          <t>0f56a2b1-70f3-472c-afbf-b11e5c2ac972</t>
        </is>
      </c>
    </row>
    <row r="470" ht="45" customHeight="1">
      <c r="A470" s="12" t="inlineStr">
        <is>
          <t>Measures</t>
        </is>
      </c>
      <c r="B470" s="12" t="inlineStr">
        <is>
          <t>Metric and Imperial Unit Conversions</t>
        </is>
      </c>
      <c r="C470" s="13" t="inlineStr">
        <is>
          <t>Converting Metric Capacity [MF36.10]</t>
        </is>
      </c>
      <c r="D470" s="12" t="inlineStr">
        <is>
          <t>This nugget has learning material and questions covering the topic of Converting Metric Capacity.</t>
        </is>
      </c>
      <c r="E470" s="12" t="inlineStr">
        <is>
          <t>86ee886d-4b5d-4e6d-ac6d-4b22bf0624ae</t>
        </is>
      </c>
    </row>
    <row r="471" ht="45" customHeight="1">
      <c r="A471" s="12" t="inlineStr">
        <is>
          <t>Measures</t>
        </is>
      </c>
      <c r="B471" s="12" t="inlineStr">
        <is>
          <t>Metric and Imperial Unit Conversions</t>
        </is>
      </c>
      <c r="C471" s="13" t="inlineStr">
        <is>
          <t>Converting Metric Volume 1 [MF36.11]</t>
        </is>
      </c>
      <c r="D471" s="12" t="inlineStr">
        <is>
          <t>This nugget has learning material and questions covering the topic of Converting Metric Volume (One-Step).</t>
        </is>
      </c>
      <c r="E471" s="12" t="inlineStr">
        <is>
          <t>85f931a3-c4ed-4fcb-a8b2-980840b35428</t>
        </is>
      </c>
    </row>
    <row r="472" ht="45" customHeight="1">
      <c r="A472" s="12" t="inlineStr">
        <is>
          <t>Measures</t>
        </is>
      </c>
      <c r="B472" s="12" t="inlineStr">
        <is>
          <t>Metric and Imperial Unit Conversions</t>
        </is>
      </c>
      <c r="C472" s="13" t="inlineStr">
        <is>
          <t>Converting Metric Volume 2 [MF36.12]</t>
        </is>
      </c>
      <c r="D472" s="12" t="inlineStr">
        <is>
          <t>This nugget has learning material and questions covering the topic of Converting Metric Volume: Worded Questions.</t>
        </is>
      </c>
      <c r="E472" s="12" t="inlineStr">
        <is>
          <t>37c888dd-dad7-4c0e-8327-fd1282525790</t>
        </is>
      </c>
    </row>
    <row r="473" ht="45" customHeight="1">
      <c r="A473" s="12" t="inlineStr">
        <is>
          <t>Measures</t>
        </is>
      </c>
      <c r="B473" s="12" t="inlineStr">
        <is>
          <t>Metric and Imperial Unit Conversions</t>
        </is>
      </c>
      <c r="C473" s="13" t="inlineStr">
        <is>
          <t>Converting Area 2: Unit Conversions [MF36.13]</t>
        </is>
      </c>
      <c r="D473" s="12" t="inlineStr">
        <is>
          <t>This nugget has learning material and questions covering the topic of Converting Area 1.</t>
        </is>
      </c>
      <c r="E473" s="12" t="inlineStr">
        <is>
          <t>146b69b9-8df8-4f77-9e27-da48bcf2928e</t>
        </is>
      </c>
    </row>
    <row r="474" ht="45" customHeight="1">
      <c r="A474" s="12" t="inlineStr">
        <is>
          <t>Measures</t>
        </is>
      </c>
      <c r="B474" s="12" t="inlineStr">
        <is>
          <t>Metric and Imperial Unit Conversions</t>
        </is>
      </c>
      <c r="C474" s="13" t="inlineStr">
        <is>
          <t>Converting Area 1: Area Model [MF36.14]</t>
        </is>
      </c>
      <c r="D474" s="12" t="inlineStr">
        <is>
          <t>This nugget has learning material and questions covering the topic of Converting Area 2.</t>
        </is>
      </c>
      <c r="E474" s="12" t="inlineStr">
        <is>
          <t>0510901d-874f-4a2a-9f0a-c9d94d65b872</t>
        </is>
      </c>
    </row>
    <row r="475" ht="45" customHeight="1">
      <c r="A475" s="12" t="inlineStr">
        <is>
          <t>Measures</t>
        </is>
      </c>
      <c r="B475" s="12" t="inlineStr">
        <is>
          <t>Metric and Imperial Unit Conversions</t>
        </is>
      </c>
      <c r="C475" s="13" t="inlineStr">
        <is>
          <t>Converting Volume [MF36.15]</t>
        </is>
      </c>
      <c r="D475" s="12" t="inlineStr">
        <is>
          <t>This nugget has learning material and questions covering the topic of Converting Volume 1.</t>
        </is>
      </c>
      <c r="E475" s="12" t="inlineStr">
        <is>
          <t>9db670c6-de34-4c5c-a60d-0eeb5902a702</t>
        </is>
      </c>
    </row>
    <row r="476" ht="45" customHeight="1">
      <c r="A476" s="12" t="inlineStr">
        <is>
          <t>Measures</t>
        </is>
      </c>
      <c r="B476" s="12" t="inlineStr">
        <is>
          <t>Metric and Imperial Unit Conversions</t>
        </is>
      </c>
      <c r="C476" s="13" t="inlineStr">
        <is>
          <t>Metric and Imperial Length (No Calculator) [MF36.16]</t>
        </is>
      </c>
      <c r="D476" s="12" t="inlineStr">
        <is>
          <t>This nugget has learning material and questions covering the topic of Metric and Imperial Length (Non Calculator).</t>
        </is>
      </c>
      <c r="E476" s="12" t="inlineStr">
        <is>
          <t>45670b07-4a9a-4944-8c2a-6ea4ac68f426</t>
        </is>
      </c>
    </row>
    <row r="477" ht="45" customHeight="1">
      <c r="A477" s="12" t="inlineStr">
        <is>
          <t>Measures</t>
        </is>
      </c>
      <c r="B477" s="12" t="inlineStr">
        <is>
          <t>Metric and Imperial Unit Conversions</t>
        </is>
      </c>
      <c r="C477" s="13" t="inlineStr">
        <is>
          <t>Metric and Imperial Length (Calculator) [MF36.17]</t>
        </is>
      </c>
      <c r="D477" s="12" t="inlineStr">
        <is>
          <t>This nugget has learning material and questions covering the topic of Metric and Imperial Length (Calculator).</t>
        </is>
      </c>
      <c r="E477" s="12" t="inlineStr">
        <is>
          <t>5371999a-54e1-49d4-b988-c248e95ac210</t>
        </is>
      </c>
    </row>
    <row r="478" ht="45" customHeight="1">
      <c r="A478" s="12" t="inlineStr">
        <is>
          <t>Measures</t>
        </is>
      </c>
      <c r="B478" s="12" t="inlineStr">
        <is>
          <t>Metric and Imperial Unit Conversions</t>
        </is>
      </c>
      <c r="C478" s="13" t="inlineStr">
        <is>
          <t>Metric and Imperial Mass and Volume (No Calculator) [MF36.18]</t>
        </is>
      </c>
      <c r="D478" s="12" t="inlineStr">
        <is>
          <t>This nugget has learning material and questions covering the topic of Metric and Imperial Mass and Volume (Non Calculator).</t>
        </is>
      </c>
      <c r="E478" s="12" t="inlineStr">
        <is>
          <t>4748cad0-36d5-4eaf-9c25-9320500a17e5</t>
        </is>
      </c>
    </row>
    <row r="479" ht="45" customHeight="1">
      <c r="A479" s="12" t="inlineStr">
        <is>
          <t>Measures</t>
        </is>
      </c>
      <c r="B479" s="12" t="inlineStr">
        <is>
          <t>Metric and Imperial Unit Conversions</t>
        </is>
      </c>
      <c r="C479" s="13" t="inlineStr">
        <is>
          <t>Metric and Imperial Mass and Volume (Calculator) [MF36.19]</t>
        </is>
      </c>
      <c r="D479" s="12" t="inlineStr">
        <is>
          <t>This nugget has learning material and questions covering the topic of Metric and Imperial Mass and Volume (Calculator).</t>
        </is>
      </c>
      <c r="E479" s="12" t="inlineStr">
        <is>
          <t>73f47230-8055-4eec-a25f-bf1415e457a5</t>
        </is>
      </c>
    </row>
    <row r="480" ht="45" customHeight="1">
      <c r="A480" s="12" t="inlineStr">
        <is>
          <t>Measures</t>
        </is>
      </c>
      <c r="B480" s="12" t="inlineStr">
        <is>
          <t>Compound Measure</t>
        </is>
      </c>
      <c r="C480" s="13" t="inlineStr">
        <is>
          <t>Diagnostic: Compound Measures: Speed [MF00.63]</t>
        </is>
      </c>
      <c r="D480" s="12" t="inlineStr">
        <is>
          <t>This is a short diagnostic with questions on the topic of Compound Measures: Speed.</t>
        </is>
      </c>
      <c r="E480" s="12" t="inlineStr">
        <is>
          <t>9497097f-7ee8-481f-a7f0-7a744ee37e42</t>
        </is>
      </c>
    </row>
    <row r="481" ht="45" customHeight="1">
      <c r="A481" s="12" t="inlineStr">
        <is>
          <t>Measures</t>
        </is>
      </c>
      <c r="B481" s="12" t="inlineStr">
        <is>
          <t>Compound Measure</t>
        </is>
      </c>
      <c r="C481" s="13" t="inlineStr">
        <is>
          <t>Finding Speed (SDT) [MF38.01]</t>
        </is>
      </c>
      <c r="D481" s="12" t="inlineStr">
        <is>
          <t>This nugget has learning material and questions covering the topic of Finding Speed (SDT).</t>
        </is>
      </c>
      <c r="E481" s="12" t="inlineStr">
        <is>
          <t>08c841e2-effc-4db9-9cc0-f04e238ce3c8</t>
        </is>
      </c>
    </row>
    <row r="482" ht="45" customHeight="1">
      <c r="A482" s="12" t="inlineStr">
        <is>
          <t>Measures</t>
        </is>
      </c>
      <c r="B482" s="12" t="inlineStr">
        <is>
          <t>Compound Measure</t>
        </is>
      </c>
      <c r="C482" s="13" t="inlineStr">
        <is>
          <t>Finding Speed with Conversions (SDT) [MF38.02]</t>
        </is>
      </c>
      <c r="D482" s="12" t="inlineStr">
        <is>
          <t>This nugget has learning material and questions covering the topic of Finding Speed with Conversions (SDT).</t>
        </is>
      </c>
      <c r="E482" s="12" t="inlineStr">
        <is>
          <t>7901f0a2-0de1-4379-a8d8-99773a12c78d</t>
        </is>
      </c>
    </row>
    <row r="483" ht="45" customHeight="1">
      <c r="A483" s="12" t="inlineStr">
        <is>
          <t>Measures</t>
        </is>
      </c>
      <c r="B483" s="12" t="inlineStr">
        <is>
          <t>Compound Measure</t>
        </is>
      </c>
      <c r="C483" s="13" t="inlineStr">
        <is>
          <t>Finding Distance (SDT) [MF38.03]</t>
        </is>
      </c>
      <c r="D483" s="12" t="inlineStr">
        <is>
          <t>This nugget has learning material and questions covering the topic of Finding Distance (SDT).</t>
        </is>
      </c>
      <c r="E483" s="12" t="inlineStr">
        <is>
          <t>e3de6ed8-85f7-456f-b450-50ee889d58af</t>
        </is>
      </c>
    </row>
    <row r="484" ht="45" customHeight="1">
      <c r="A484" s="12" t="inlineStr">
        <is>
          <t>Measures</t>
        </is>
      </c>
      <c r="B484" s="12" t="inlineStr">
        <is>
          <t>Compound Measure</t>
        </is>
      </c>
      <c r="C484" s="13" t="inlineStr">
        <is>
          <t>Finding Distance with Conversions (SDT) [MF38.04]</t>
        </is>
      </c>
      <c r="D484" s="12" t="inlineStr">
        <is>
          <t>This nugget has learning material and questions covering the topic of Finding Distance with Conversions (SDT).</t>
        </is>
      </c>
      <c r="E484" s="12" t="inlineStr">
        <is>
          <t>d5e78591-fac1-4b07-8957-16f25ab1ee58</t>
        </is>
      </c>
    </row>
    <row r="485" ht="45" customHeight="1">
      <c r="A485" s="12" t="inlineStr">
        <is>
          <t>Measures</t>
        </is>
      </c>
      <c r="B485" s="12" t="inlineStr">
        <is>
          <t>Compound Measure</t>
        </is>
      </c>
      <c r="C485" s="13" t="inlineStr">
        <is>
          <t>Finding Time (SDT) [MF38.05]</t>
        </is>
      </c>
      <c r="D485" s="12" t="inlineStr">
        <is>
          <t>This nugget has learning material and questions covering the topic of Finding Time (SDT).</t>
        </is>
      </c>
      <c r="E485" s="12" t="inlineStr">
        <is>
          <t>be302a9b-fa8b-4c93-b570-8d7315314e35</t>
        </is>
      </c>
    </row>
    <row r="486" ht="45" customHeight="1">
      <c r="A486" s="12" t="inlineStr">
        <is>
          <t>Measures</t>
        </is>
      </c>
      <c r="B486" s="12" t="inlineStr">
        <is>
          <t>Compound Measure</t>
        </is>
      </c>
      <c r="C486" s="13" t="inlineStr">
        <is>
          <t>Finding Time with Conversions (SDT) [MF38.06]</t>
        </is>
      </c>
      <c r="D486" s="12" t="inlineStr">
        <is>
          <t>This nugget has learning material and questions covering the topic of Finding Time with Conversions (SDT).</t>
        </is>
      </c>
      <c r="E486" s="12" t="inlineStr">
        <is>
          <t>6e05156a-c8bc-42b2-ba5b-3d387f9b708f</t>
        </is>
      </c>
    </row>
    <row r="487" ht="45" customHeight="1">
      <c r="A487" s="12" t="inlineStr">
        <is>
          <t>Measures</t>
        </is>
      </c>
      <c r="B487" s="12" t="inlineStr">
        <is>
          <t>Compound Measure</t>
        </is>
      </c>
      <c r="C487" s="13" t="inlineStr">
        <is>
          <t>Speed, Distance and Time: Mixed Questions [MF38.07]</t>
        </is>
      </c>
      <c r="D487" s="12" t="inlineStr">
        <is>
          <t>This nugget has learning material and questions covering the topic of Speed, Distance and Time: Mixed Questions.</t>
        </is>
      </c>
      <c r="E487" s="12" t="inlineStr">
        <is>
          <t>2f6c0860-473a-4837-95bc-1e6643e0fa06</t>
        </is>
      </c>
    </row>
    <row r="488" ht="45" customHeight="1">
      <c r="A488" s="12" t="inlineStr">
        <is>
          <t>Measures</t>
        </is>
      </c>
      <c r="B488" s="12" t="inlineStr">
        <is>
          <t>Compound Measure</t>
        </is>
      </c>
      <c r="C488" s="13" t="inlineStr">
        <is>
          <t>Converting Units with Speed, Distance and Time [MF38.08]</t>
        </is>
      </c>
      <c r="D488" s="12" t="inlineStr">
        <is>
          <t>This nugget has learning material and questions covering the topic of Converting Units with Speed, Distance and Time.</t>
        </is>
      </c>
      <c r="E488" s="12" t="inlineStr">
        <is>
          <t>af1c109f-3203-4cf9-8aac-625de81b26ae</t>
        </is>
      </c>
    </row>
    <row r="489" ht="45" customHeight="1">
      <c r="A489" s="12" t="inlineStr">
        <is>
          <t>Measures</t>
        </is>
      </c>
      <c r="B489" s="12" t="inlineStr">
        <is>
          <t>Compound Measure</t>
        </is>
      </c>
      <c r="C489" s="13" t="inlineStr">
        <is>
          <t>Understanding and converting units (DMV) [MF38.09]</t>
        </is>
      </c>
      <c r="D489" s="12" t="inlineStr">
        <is>
          <t>This nugget has learning material and questions covering the topic of Understanding and converting units (DMV).</t>
        </is>
      </c>
      <c r="E489" s="12" t="inlineStr">
        <is>
          <t>b72777bc-c5b3-4224-861f-5d5e07f69302</t>
        </is>
      </c>
    </row>
    <row r="490" ht="45" customHeight="1">
      <c r="A490" s="12" t="inlineStr">
        <is>
          <t>Measures</t>
        </is>
      </c>
      <c r="B490" s="12" t="inlineStr">
        <is>
          <t>Compound Measure</t>
        </is>
      </c>
      <c r="C490" s="13" t="inlineStr">
        <is>
          <t>Finding Density (DMV) [MF38.10]</t>
        </is>
      </c>
      <c r="D490" s="12" t="inlineStr">
        <is>
          <t>This nugget has learning material and questions covering the topic of Finding Density (DMV).</t>
        </is>
      </c>
      <c r="E490" s="12" t="inlineStr">
        <is>
          <t>a60f779f-f429-4689-bba1-bb0f206947d5</t>
        </is>
      </c>
    </row>
    <row r="491" ht="45" customHeight="1">
      <c r="A491" s="12" t="inlineStr">
        <is>
          <t>Measures</t>
        </is>
      </c>
      <c r="B491" s="12" t="inlineStr">
        <is>
          <t>Compound Measure</t>
        </is>
      </c>
      <c r="C491" s="13" t="inlineStr">
        <is>
          <t>Finding Density with Conversions (DMV) [MF38.11]</t>
        </is>
      </c>
      <c r="D491" s="12" t="inlineStr">
        <is>
          <t>This nugget has learning material and questions covering the topic of Finding Density with Conversions (DMV).</t>
        </is>
      </c>
      <c r="E491" s="12" t="inlineStr">
        <is>
          <t>64d21380-1a5c-4d98-b423-b8767a99ed61</t>
        </is>
      </c>
    </row>
    <row r="492" ht="45" customHeight="1">
      <c r="A492" s="12" t="inlineStr">
        <is>
          <t>Measures</t>
        </is>
      </c>
      <c r="B492" s="12" t="inlineStr">
        <is>
          <t>Compound Measure</t>
        </is>
      </c>
      <c r="C492" s="13" t="inlineStr">
        <is>
          <t>Finding Mass (DMV) [MF38.12]</t>
        </is>
      </c>
      <c r="D492" s="12" t="inlineStr">
        <is>
          <t>This nugget has learning material and questions covering the topic of Finding Mass (DMV).</t>
        </is>
      </c>
      <c r="E492" s="12" t="inlineStr">
        <is>
          <t>57a59fba-00de-4eab-88c5-813584f1d676</t>
        </is>
      </c>
    </row>
    <row r="493" ht="45" customHeight="1">
      <c r="A493" s="12" t="inlineStr">
        <is>
          <t>Measures</t>
        </is>
      </c>
      <c r="B493" s="12" t="inlineStr">
        <is>
          <t>Compound Measure</t>
        </is>
      </c>
      <c r="C493" s="13" t="inlineStr">
        <is>
          <t>Finding Mass with Conversions (DMV) [MF38.13]</t>
        </is>
      </c>
      <c r="D493" s="12" t="inlineStr">
        <is>
          <t>This nugget has learning material and questions covering the topic of Finding Mass with Conversions (DMV).</t>
        </is>
      </c>
      <c r="E493" s="12" t="inlineStr">
        <is>
          <t>df821860-aac8-479d-8b0e-2864b6b3a073</t>
        </is>
      </c>
    </row>
    <row r="494" ht="45" customHeight="1">
      <c r="A494" s="12" t="inlineStr">
        <is>
          <t>Measures</t>
        </is>
      </c>
      <c r="B494" s="12" t="inlineStr">
        <is>
          <t>Compound Measure</t>
        </is>
      </c>
      <c r="C494" s="13" t="inlineStr">
        <is>
          <t>Finding Volume (DMV) [MF38.14]</t>
        </is>
      </c>
      <c r="D494" s="12" t="inlineStr">
        <is>
          <t>This nugget has learning material and questions covering the topic of Finding Volume (DMV).</t>
        </is>
      </c>
      <c r="E494" s="12" t="inlineStr">
        <is>
          <t>025fb679-7a7d-4085-98c3-8eb044804a31</t>
        </is>
      </c>
    </row>
    <row r="495" ht="45" customHeight="1">
      <c r="A495" s="12" t="inlineStr">
        <is>
          <t>Measures</t>
        </is>
      </c>
      <c r="B495" s="12" t="inlineStr">
        <is>
          <t>Compound Measure</t>
        </is>
      </c>
      <c r="C495" s="13" t="inlineStr">
        <is>
          <t>Finding Volume with Conversions (DMV) [MF38.15]</t>
        </is>
      </c>
      <c r="D495" s="12" t="inlineStr">
        <is>
          <t>This nugget has learning material and questions covering the topic of Finding Volume with Conversions (DMV).</t>
        </is>
      </c>
      <c r="E495" s="12" t="inlineStr">
        <is>
          <t>3a9a1dab-c2c8-4d5f-9f02-80bbcf3437a1</t>
        </is>
      </c>
    </row>
    <row r="496" ht="45" customHeight="1">
      <c r="A496" s="12" t="inlineStr">
        <is>
          <t>Measures</t>
        </is>
      </c>
      <c r="B496" s="12" t="inlineStr">
        <is>
          <t>Compound Measure</t>
        </is>
      </c>
      <c r="C496" s="13" t="inlineStr">
        <is>
          <t>Diagnostic: Compound Measures: Density [MF00.64]</t>
        </is>
      </c>
      <c r="D496" s="12" t="inlineStr">
        <is>
          <t>This is a short diagnostic with questions on the topic of Compound Measures: Density.</t>
        </is>
      </c>
      <c r="E496" s="12" t="inlineStr">
        <is>
          <t>ae04cbc0-1376-4983-ba00-88c7221edd61</t>
        </is>
      </c>
    </row>
    <row r="497" ht="45" customHeight="1">
      <c r="A497" s="12" t="inlineStr">
        <is>
          <t>Measures</t>
        </is>
      </c>
      <c r="B497" s="12" t="inlineStr">
        <is>
          <t>Compound Measure</t>
        </is>
      </c>
      <c r="C497" s="13" t="inlineStr">
        <is>
          <t>Density, Mass and Volume: Mixed Questions [MF38.16]</t>
        </is>
      </c>
      <c r="D497" s="12" t="inlineStr">
        <is>
          <t>This nugget has learning material and questions covering the topic of Density, Mass and Volume: Mixed Questions.</t>
        </is>
      </c>
      <c r="E497" s="12" t="inlineStr">
        <is>
          <t>4fadd62c-d97a-4ff5-9f56-fd1a57ed0d28</t>
        </is>
      </c>
    </row>
    <row r="498" ht="45" customHeight="1">
      <c r="A498" s="12" t="inlineStr">
        <is>
          <t>Measures</t>
        </is>
      </c>
      <c r="B498" s="12" t="inlineStr">
        <is>
          <t>Compound Measure</t>
        </is>
      </c>
      <c r="C498" s="13" t="inlineStr">
        <is>
          <t>Converting Units with Density, Mass and Volume [MF38.17]</t>
        </is>
      </c>
      <c r="D498" s="12" t="inlineStr">
        <is>
          <t>This nugget has learning material and questions covering the topic of Converting Units with Density, Mass and Volume.</t>
        </is>
      </c>
      <c r="E498" s="12" t="inlineStr">
        <is>
          <t>4e8bb361-fabf-4284-acfc-c01ec6782d44</t>
        </is>
      </c>
    </row>
    <row r="499" ht="45" customHeight="1">
      <c r="A499" s="12" t="inlineStr">
        <is>
          <t>Measures</t>
        </is>
      </c>
      <c r="B499" s="12" t="inlineStr">
        <is>
          <t>Compound Measure</t>
        </is>
      </c>
      <c r="C499" s="13" t="inlineStr">
        <is>
          <t>Force, Pressure and Area [MF38.18]</t>
        </is>
      </c>
      <c r="D499" s="12" t="inlineStr">
        <is>
          <t>This nugget has learning material and questions covering the topic of Force, Pressure and Area.</t>
        </is>
      </c>
      <c r="E499" s="12" t="inlineStr">
        <is>
          <t>229e8536-be30-4c15-ba59-13ae289c2efb</t>
        </is>
      </c>
    </row>
    <row r="500" ht="45" customHeight="1">
      <c r="A500" s="12" t="inlineStr">
        <is>
          <t>Measures</t>
        </is>
      </c>
      <c r="B500" s="12" t="inlineStr">
        <is>
          <t>Compound Measure</t>
        </is>
      </c>
      <c r="C500" s="13" t="inlineStr">
        <is>
          <t>Distance-Time Graphs: Drawing [MF38.19]</t>
        </is>
      </c>
      <c r="D500" s="12" t="inlineStr">
        <is>
          <t>This nugget has learning material and questions covering the topic of Distance-Time Graphs: Drawing.</t>
        </is>
      </c>
      <c r="E500" s="12" t="inlineStr">
        <is>
          <t>9ed9cf93-c602-4db9-b65c-77a928bdf061</t>
        </is>
      </c>
    </row>
    <row r="501" ht="45" customHeight="1">
      <c r="A501" s="12" t="inlineStr">
        <is>
          <t>Measures</t>
        </is>
      </c>
      <c r="B501" s="12" t="inlineStr">
        <is>
          <t>Compound Measure</t>
        </is>
      </c>
      <c r="C501" s="13" t="inlineStr">
        <is>
          <t>Distance-Time Graphs: Interpreting [MF38.20]</t>
        </is>
      </c>
      <c r="D501" s="12" t="inlineStr">
        <is>
          <t>This nugget has learning material and questions covering the topic of Distance-Time Graphs: Interpreting.</t>
        </is>
      </c>
      <c r="E501" s="12" t="inlineStr">
        <is>
          <t>745447cd-1a26-47ba-9cb0-2e36ca9bcb64</t>
        </is>
      </c>
    </row>
    <row r="502" ht="45" customHeight="1">
      <c r="A502" s="12" t="inlineStr">
        <is>
          <t>Measures</t>
        </is>
      </c>
      <c r="B502" s="12" t="inlineStr">
        <is>
          <t>Compound Measure</t>
        </is>
      </c>
      <c r="C502" s="13" t="inlineStr">
        <is>
          <t>Distance-Time Graphs: Speed [MF38.21]</t>
        </is>
      </c>
      <c r="D502" s="12" t="inlineStr">
        <is>
          <t>This nugget has learning material and questions covering the topic of Distance-Time Graphs: Speed.</t>
        </is>
      </c>
      <c r="E502" s="12" t="inlineStr">
        <is>
          <t>0f5f0da7-7002-4b09-9b6f-ace5a56eb47c</t>
        </is>
      </c>
    </row>
    <row r="503" ht="45" customHeight="1">
      <c r="A503" s="12" t="inlineStr">
        <is>
          <t>Geometry</t>
        </is>
      </c>
      <c r="B503" s="12" t="inlineStr">
        <is>
          <t>2D and 3D Shapes</t>
        </is>
      </c>
      <c r="C503" s="13" t="inlineStr">
        <is>
          <t>Diagnostic: 2D and 3D Shapes [MF00.40]</t>
        </is>
      </c>
      <c r="D503" s="12" t="inlineStr">
        <is>
          <t>This is a short diagnostic with questions on the topic of 2D and 3D Shapes.</t>
        </is>
      </c>
      <c r="E503" s="12" t="inlineStr">
        <is>
          <t>06330fd4-c980-4fe5-9341-62c2c6f5663b</t>
        </is>
      </c>
    </row>
    <row r="504" ht="45" customHeight="1">
      <c r="A504" s="12" t="inlineStr">
        <is>
          <t>Geometry</t>
        </is>
      </c>
      <c r="B504" s="12" t="inlineStr">
        <is>
          <t>2D and 3D Shapes</t>
        </is>
      </c>
      <c r="C504" s="13" t="inlineStr">
        <is>
          <t>Key Terms in 2D Geometry [MF26.01]</t>
        </is>
      </c>
      <c r="D504" s="12" t="inlineStr">
        <is>
          <t>This nugget has learning material and questions covering the topic of Key Terms in 2D Geometry.</t>
        </is>
      </c>
      <c r="E504" s="12" t="inlineStr">
        <is>
          <t>0fa92733-0d18-4ac4-9655-dbf43606634d</t>
        </is>
      </c>
    </row>
    <row r="505" ht="45" customHeight="1">
      <c r="A505" s="12" t="inlineStr">
        <is>
          <t>Geometry</t>
        </is>
      </c>
      <c r="B505" s="12" t="inlineStr">
        <is>
          <t>2D and 3D Shapes</t>
        </is>
      </c>
      <c r="C505" s="13" t="inlineStr">
        <is>
          <t>Faces, Edges and Vertices [MF26.02]</t>
        </is>
      </c>
      <c r="D505" s="12" t="inlineStr">
        <is>
          <t>This nugget has learning material and questions covering the topic of Key Terms in 3D Geometry.</t>
        </is>
      </c>
      <c r="E505" s="12" t="inlineStr">
        <is>
          <t>521c4c8f-c4d6-4626-9e62-4488639ea125</t>
        </is>
      </c>
    </row>
    <row r="506" ht="45" customHeight="1">
      <c r="A506" s="12" t="inlineStr">
        <is>
          <t>Geometry</t>
        </is>
      </c>
      <c r="B506" s="12" t="inlineStr">
        <is>
          <t>2D and 3D Shapes</t>
        </is>
      </c>
      <c r="C506" s="13" t="inlineStr">
        <is>
          <t>Naming 2D Shapes [MF26.06]</t>
        </is>
      </c>
      <c r="D506" s="12" t="inlineStr">
        <is>
          <t>This nugget has learning material and questions covering the topic of Naming 2D Shapes.</t>
        </is>
      </c>
      <c r="E506" s="12" t="inlineStr">
        <is>
          <t>45f41eba-c906-48a4-8184-4093d24fb7a7</t>
        </is>
      </c>
    </row>
    <row r="507" ht="45" customHeight="1">
      <c r="A507" s="12" t="inlineStr">
        <is>
          <t>Geometry</t>
        </is>
      </c>
      <c r="B507" s="12" t="inlineStr">
        <is>
          <t>2D and 3D Shapes</t>
        </is>
      </c>
      <c r="C507" s="13" t="inlineStr">
        <is>
          <t>Types of Triangles 1: Diagrams [MF26.07]</t>
        </is>
      </c>
      <c r="D507" s="12" t="inlineStr">
        <is>
          <t>This nugget has learning material and questions covering the topic of Types of Triangle 1.</t>
        </is>
      </c>
      <c r="E507" s="12" t="inlineStr">
        <is>
          <t>6782fa87-a55b-4109-8dce-2827e2416fd4</t>
        </is>
      </c>
    </row>
    <row r="508" ht="45" customHeight="1">
      <c r="A508" s="12" t="inlineStr">
        <is>
          <t>Geometry</t>
        </is>
      </c>
      <c r="B508" s="12" t="inlineStr">
        <is>
          <t>2D and 3D Shapes</t>
        </is>
      </c>
      <c r="C508" s="13" t="inlineStr">
        <is>
          <t>Types of Triangles 2: Words [MF26.08]</t>
        </is>
      </c>
      <c r="D508" s="12" t="inlineStr">
        <is>
          <t>This nugget has learning material and questions covering the topic of Types of Triangle 2.</t>
        </is>
      </c>
      <c r="E508" s="12" t="inlineStr">
        <is>
          <t>c6f37d99-186c-4aaf-ad2d-5f44d7d71cbf</t>
        </is>
      </c>
    </row>
    <row r="509" ht="45" customHeight="1">
      <c r="A509" s="12" t="inlineStr">
        <is>
          <t>Geometry</t>
        </is>
      </c>
      <c r="B509" s="12" t="inlineStr">
        <is>
          <t>2D and 3D Shapes</t>
        </is>
      </c>
      <c r="C509" s="13" t="inlineStr">
        <is>
          <t>Types of Quadrilateral [MF26.09]</t>
        </is>
      </c>
      <c r="D509" s="12" t="inlineStr">
        <is>
          <t>This nugget has learning material and questions covering the topic of Types of Quadrilateral.</t>
        </is>
      </c>
      <c r="E509" s="12" t="inlineStr">
        <is>
          <t>fadbc8cc-10cb-41e2-b5d6-c655f0bc9125</t>
        </is>
      </c>
    </row>
    <row r="510" ht="45" customHeight="1">
      <c r="A510" s="12" t="inlineStr">
        <is>
          <t>Geometry</t>
        </is>
      </c>
      <c r="B510" s="12" t="inlineStr">
        <is>
          <t>2D and 3D Shapes</t>
        </is>
      </c>
      <c r="C510" s="13" t="inlineStr">
        <is>
          <t>Naming 3D Shapes [MF26.10]</t>
        </is>
      </c>
      <c r="D510" s="12" t="inlineStr">
        <is>
          <t>This nugget has learning material and questions covering the topic of Naming 3D Shapes.</t>
        </is>
      </c>
      <c r="E510" s="12" t="inlineStr">
        <is>
          <t>2541690c-718d-46ea-9896-efc5298db2c7</t>
        </is>
      </c>
    </row>
    <row r="511" ht="45" customHeight="1">
      <c r="A511" s="12" t="inlineStr">
        <is>
          <t>Geometry</t>
        </is>
      </c>
      <c r="B511" s="12" t="inlineStr">
        <is>
          <t>2D and 3D Shapes</t>
        </is>
      </c>
      <c r="C511" s="13" t="inlineStr">
        <is>
          <t>Rotational Symmetry [MF29.01]</t>
        </is>
      </c>
      <c r="D511" s="12" t="inlineStr">
        <is>
          <t>This nugget has learning material and questions covering the topic of Rotational Symmetry.</t>
        </is>
      </c>
      <c r="E511" s="12" t="inlineStr">
        <is>
          <t>36ef36a7-507e-409d-90f6-2d04aef89e58</t>
        </is>
      </c>
    </row>
    <row r="512" ht="45" customHeight="1">
      <c r="A512" s="12" t="inlineStr">
        <is>
          <t>Geometry</t>
        </is>
      </c>
      <c r="B512" s="12" t="inlineStr">
        <is>
          <t>2D and 3D Shapes</t>
        </is>
      </c>
      <c r="C512" s="13" t="inlineStr">
        <is>
          <t>Reflective Symmetry [MF29.02]</t>
        </is>
      </c>
      <c r="D512" s="12" t="inlineStr">
        <is>
          <t>This nugget has learning material and questions covering the topic of Reflective Symmetry.</t>
        </is>
      </c>
      <c r="E512" s="12" t="inlineStr">
        <is>
          <t>8dd48b2f-4d4f-4cd9-a4a8-e42794e9ba72</t>
        </is>
      </c>
    </row>
    <row r="513" ht="45" customHeight="1">
      <c r="A513" s="12" t="inlineStr">
        <is>
          <t>Geometry</t>
        </is>
      </c>
      <c r="B513" s="12" t="inlineStr">
        <is>
          <t>2D and 3D Shapes</t>
        </is>
      </c>
      <c r="C513" s="13" t="inlineStr">
        <is>
          <t>Quadrilateral Facts [MF29.03]</t>
        </is>
      </c>
      <c r="D513" s="12" t="inlineStr">
        <is>
          <t>This nugget has learning material and questions covering the topic of Quadrilateral Facts.</t>
        </is>
      </c>
      <c r="E513" s="12" t="inlineStr">
        <is>
          <t>7074d2e7-ea6b-498d-92c2-0893923d21b7</t>
        </is>
      </c>
    </row>
    <row r="514" ht="45" customHeight="1">
      <c r="A514" s="12" t="inlineStr">
        <is>
          <t>Geometry</t>
        </is>
      </c>
      <c r="B514" s="12" t="inlineStr">
        <is>
          <t>2D and 3D Shapes</t>
        </is>
      </c>
      <c r="C514" s="13" t="inlineStr">
        <is>
          <t>Polygon Facts [MF29.04]</t>
        </is>
      </c>
      <c r="D514" s="12" t="inlineStr">
        <is>
          <t>This nugget has learning material and questions covering the topic of Polygon Facts.</t>
        </is>
      </c>
      <c r="E514" s="12" t="inlineStr">
        <is>
          <t>622e14ab-7785-4128-8fdc-e7d3fd91cb03</t>
        </is>
      </c>
    </row>
    <row r="515" ht="45" customHeight="1">
      <c r="A515" s="12" t="inlineStr">
        <is>
          <t>Geometry</t>
        </is>
      </c>
      <c r="B515" s="12" t="inlineStr">
        <is>
          <t>2D and 3D Shapes</t>
        </is>
      </c>
      <c r="C515" s="13" t="inlineStr">
        <is>
          <t>Naming the Parts of a Circle [MF29.05]</t>
        </is>
      </c>
      <c r="D515" s="12" t="inlineStr">
        <is>
          <t>This nugget has learning material and questions covering the topic of Naming the Parts of a Circle.</t>
        </is>
      </c>
      <c r="E515" s="12" t="inlineStr">
        <is>
          <t>6519dda6-e112-43ff-b0a7-42c9849c5b44</t>
        </is>
      </c>
    </row>
    <row r="516" ht="45" customHeight="1">
      <c r="A516" s="12" t="inlineStr">
        <is>
          <t>Geometry</t>
        </is>
      </c>
      <c r="B516" s="12" t="inlineStr">
        <is>
          <t>2D and 3D Shapes</t>
        </is>
      </c>
      <c r="C516" s="13" t="inlineStr">
        <is>
          <t>Congruence [MF29.06]</t>
        </is>
      </c>
      <c r="D516" s="12" t="inlineStr">
        <is>
          <t>This nugget has learning material and questions covering the topic of Congruence.</t>
        </is>
      </c>
      <c r="E516" s="12" t="inlineStr">
        <is>
          <t>5fdf1ac4-cf5f-423e-9999-af1b3724c7e3</t>
        </is>
      </c>
    </row>
    <row r="517" ht="45" customHeight="1">
      <c r="A517" s="12" t="inlineStr">
        <is>
          <t>Geometry</t>
        </is>
      </c>
      <c r="B517" s="12" t="inlineStr">
        <is>
          <t>2D and 3D Shapes</t>
        </is>
      </c>
      <c r="C517" s="13" t="inlineStr">
        <is>
          <t>Congruent Triangles [MF29.07]</t>
        </is>
      </c>
      <c r="D517" s="12" t="inlineStr">
        <is>
          <t>This nugget has learning material and questions covering the topic of Congruent Triangles.</t>
        </is>
      </c>
      <c r="E517" s="12" t="inlineStr">
        <is>
          <t>6f4a6762-f4cb-4ea3-bde0-8307633c25a7</t>
        </is>
      </c>
    </row>
    <row r="518" ht="45" customHeight="1">
      <c r="A518" s="12" t="inlineStr">
        <is>
          <t>Geometry</t>
        </is>
      </c>
      <c r="B518" s="12" t="inlineStr">
        <is>
          <t>2D and 3D Shapes</t>
        </is>
      </c>
      <c r="C518" s="13" t="inlineStr">
        <is>
          <t>Planes of Symmetry [MF33.01]</t>
        </is>
      </c>
      <c r="D518" s="12" t="inlineStr">
        <is>
          <t>This nugget has learning material and questions covering the topic of Planes of Symmetry.</t>
        </is>
      </c>
      <c r="E518" s="12" t="inlineStr">
        <is>
          <t>a4d829bc-5c51-4c39-825d-f1e359d0c756</t>
        </is>
      </c>
    </row>
    <row r="519" ht="45" customHeight="1">
      <c r="A519" s="12" t="inlineStr">
        <is>
          <t>Geometry</t>
        </is>
      </c>
      <c r="B519" s="12" t="inlineStr">
        <is>
          <t>2D and 3D Shapes</t>
        </is>
      </c>
      <c r="C519" s="13" t="inlineStr">
        <is>
          <t>Plane Sections [MF33.06]</t>
        </is>
      </c>
      <c r="D519" s="12" t="inlineStr">
        <is>
          <t>This nugget contains information on plane sections of cones and pyramids, including the similarity of plane sections parallel to the base and the shape of other plane sections.</t>
        </is>
      </c>
      <c r="E519" s="12" t="inlineStr">
        <is>
          <t>71bc3453-fae8-48dd-acc6-4aeb6aaf57c2</t>
        </is>
      </c>
    </row>
    <row r="520" ht="45" customHeight="1">
      <c r="A520" s="12" t="inlineStr">
        <is>
          <t>Geometry</t>
        </is>
      </c>
      <c r="B520" s="12" t="inlineStr">
        <is>
          <t>2D and 3D Shapes</t>
        </is>
      </c>
      <c r="C520" s="13" t="inlineStr">
        <is>
          <t>Nets of Cubes [MF33.02]</t>
        </is>
      </c>
      <c r="D520" s="12" t="inlineStr">
        <is>
          <t>This nugget has learning material and questions covering the topic of Nets of Cubes.</t>
        </is>
      </c>
      <c r="E520" s="12" t="inlineStr">
        <is>
          <t>060d2031-f1bf-49a8-9c12-ba5f83081131</t>
        </is>
      </c>
    </row>
    <row r="521" ht="45" customHeight="1">
      <c r="A521" s="12" t="inlineStr">
        <is>
          <t>Geometry</t>
        </is>
      </c>
      <c r="B521" s="12" t="inlineStr">
        <is>
          <t>2D and 3D Shapes</t>
        </is>
      </c>
      <c r="C521" s="13" t="inlineStr">
        <is>
          <t>Nets of 3D Shapes [MF33.05]</t>
        </is>
      </c>
      <c r="D521" s="12" t="inlineStr">
        <is>
          <t>This nugget shows how different nets fold up to make cuboids, cylinders, cones, pyramids with regular polygons as the base, and prisms.</t>
        </is>
      </c>
      <c r="E521" s="12" t="inlineStr">
        <is>
          <t>988687ba-d781-4e63-828d-f2b585b7e3dc</t>
        </is>
      </c>
    </row>
    <row r="522" ht="45" customHeight="1">
      <c r="A522" s="12" t="inlineStr">
        <is>
          <t>Geometry</t>
        </is>
      </c>
      <c r="B522" s="12" t="inlineStr">
        <is>
          <t>2D and 3D Shapes</t>
        </is>
      </c>
      <c r="C522" s="13" t="inlineStr">
        <is>
          <t>Plans and Elevations with Cuboids [MF33.03]</t>
        </is>
      </c>
      <c r="D522" s="12" t="inlineStr">
        <is>
          <t>This nugget has learning material and questions covering the topic of Plans and Elevations with Cuboids.</t>
        </is>
      </c>
      <c r="E522" s="12" t="inlineStr">
        <is>
          <t>99653930-8e3a-4b19-8c50-5df19b9f7f1a</t>
        </is>
      </c>
    </row>
    <row r="523" ht="45" customHeight="1">
      <c r="A523" s="12" t="inlineStr">
        <is>
          <t>Geometry</t>
        </is>
      </c>
      <c r="B523" s="12" t="inlineStr">
        <is>
          <t>2D and 3D Shapes</t>
        </is>
      </c>
      <c r="C523" s="13" t="inlineStr">
        <is>
          <t>Plans and Elevations [MF33.04]</t>
        </is>
      </c>
      <c r="D523" s="12" t="inlineStr">
        <is>
          <t>This nugget has learning material and questions covering the topic of Plans and Elevations.</t>
        </is>
      </c>
      <c r="E523" s="12" t="inlineStr">
        <is>
          <t>17072aa4-4633-4dce-9593-2df94b580170</t>
        </is>
      </c>
    </row>
    <row r="524" ht="45" customHeight="1">
      <c r="A524" s="12" t="inlineStr">
        <is>
          <t>Geometry</t>
        </is>
      </c>
      <c r="B524" s="12" t="inlineStr">
        <is>
          <t>Angles</t>
        </is>
      </c>
      <c r="C524" s="13" t="inlineStr">
        <is>
          <t>Diagnostic: Angles [MF00.76]</t>
        </is>
      </c>
      <c r="D524" s="12" t="inlineStr">
        <is>
          <t>This is a short diagnostic assessment covering the topic of Angles.</t>
        </is>
      </c>
      <c r="E524" s="12" t="inlineStr">
        <is>
          <t>511b120f-973a-4860-9c46-21aab5c5e745</t>
        </is>
      </c>
    </row>
    <row r="525" ht="45" customHeight="1">
      <c r="A525" s="12" t="inlineStr">
        <is>
          <t>Geometry</t>
        </is>
      </c>
      <c r="B525" s="12" t="inlineStr">
        <is>
          <t>Angles</t>
        </is>
      </c>
      <c r="C525" s="13" t="inlineStr">
        <is>
          <t>Types of Angles 1: Diagrams [MF26.03]</t>
        </is>
      </c>
      <c r="D525" s="12" t="inlineStr">
        <is>
          <t>This nugget has learning material and questions covering the topic of Types of Angles 1.</t>
        </is>
      </c>
      <c r="E525" s="12" t="inlineStr">
        <is>
          <t>e1495ed9-57d8-451d-9aa1-81f0d0bab241</t>
        </is>
      </c>
    </row>
    <row r="526" ht="45" customHeight="1">
      <c r="A526" s="12" t="inlineStr">
        <is>
          <t>Geometry</t>
        </is>
      </c>
      <c r="B526" s="12" t="inlineStr">
        <is>
          <t>Angles</t>
        </is>
      </c>
      <c r="C526" s="13" t="inlineStr">
        <is>
          <t>Types of Angles 2: Numbers [MF26.04]</t>
        </is>
      </c>
      <c r="D526" s="12" t="inlineStr">
        <is>
          <t>This nugget has learning material and questions covering the topic of Types of Angles 2.</t>
        </is>
      </c>
      <c r="E526" s="12" t="inlineStr">
        <is>
          <t>b1e6382d-c19b-43de-a199-2909872dc0d8</t>
        </is>
      </c>
    </row>
    <row r="527" ht="45" customHeight="1">
      <c r="A527" s="12" t="inlineStr">
        <is>
          <t>Geometry</t>
        </is>
      </c>
      <c r="B527" s="12" t="inlineStr">
        <is>
          <t>Angles</t>
        </is>
      </c>
      <c r="C527" s="13" t="inlineStr">
        <is>
          <t>Parallel and Perpendicular Lines [MF26.05]</t>
        </is>
      </c>
      <c r="D527" s="12" t="inlineStr">
        <is>
          <t>This nugget has learning material and questions covering the topic of Parallel and Perpendicular Lines.</t>
        </is>
      </c>
      <c r="E527" s="12" t="inlineStr">
        <is>
          <t>d29dbb56-ae38-4ba4-95fa-53554c6dfa09</t>
        </is>
      </c>
    </row>
    <row r="528" ht="45" customHeight="1">
      <c r="A528" s="12" t="inlineStr">
        <is>
          <t>Geometry</t>
        </is>
      </c>
      <c r="B528" s="12" t="inlineStr">
        <is>
          <t>Angles</t>
        </is>
      </c>
      <c r="C528" s="13" t="inlineStr">
        <is>
          <t>Measuring Angles 1: Angles &lt; 180° (horizontal) [MF26.11]</t>
        </is>
      </c>
      <c r="D528" s="12" t="inlineStr">
        <is>
          <t>This nugget has learning material and questions covering the topic of Measuring Angles 1.</t>
        </is>
      </c>
      <c r="E528" s="12" t="inlineStr">
        <is>
          <t>7b392955-40ca-43f8-b8b5-b22e5a6233ee</t>
        </is>
      </c>
    </row>
    <row r="529" ht="45" customHeight="1">
      <c r="A529" s="12" t="inlineStr">
        <is>
          <t>Geometry</t>
        </is>
      </c>
      <c r="B529" s="12" t="inlineStr">
        <is>
          <t>Angles</t>
        </is>
      </c>
      <c r="C529" s="13" t="inlineStr">
        <is>
          <t>Measuring Angles 2: Angles &lt; 180° [MF26.12]</t>
        </is>
      </c>
      <c r="D529" s="12" t="inlineStr">
        <is>
          <t>This nugget has learning material and questions covering the topic of Measuring Angles 2.</t>
        </is>
      </c>
      <c r="E529" s="12" t="inlineStr">
        <is>
          <t>ce18d6d2-1a4f-4a45-93b0-8b37e9a7c234</t>
        </is>
      </c>
    </row>
    <row r="530" ht="45" customHeight="1">
      <c r="A530" s="12" t="inlineStr">
        <is>
          <t>Geometry</t>
        </is>
      </c>
      <c r="B530" s="12" t="inlineStr">
        <is>
          <t>Angles</t>
        </is>
      </c>
      <c r="C530" s="13" t="inlineStr">
        <is>
          <t>Measuring Angles 3: Angles &gt; 180° [MF26.13]</t>
        </is>
      </c>
      <c r="D530" s="12" t="inlineStr">
        <is>
          <t>This nugget has learning material and questions covering the topic of Measuring Angles 3.</t>
        </is>
      </c>
      <c r="E530" s="12" t="inlineStr">
        <is>
          <t>d7e64c44-1780-4ffd-babf-fc159ddad5cf</t>
        </is>
      </c>
    </row>
    <row r="531" ht="45" customHeight="1">
      <c r="A531" s="12" t="inlineStr">
        <is>
          <t>Geometry</t>
        </is>
      </c>
      <c r="B531" s="12" t="inlineStr">
        <is>
          <t>Angles</t>
        </is>
      </c>
      <c r="C531" s="13" t="inlineStr">
        <is>
          <t>Estimating Angles [MF26.14]</t>
        </is>
      </c>
      <c r="D531" s="12" t="inlineStr">
        <is>
          <t>This nugget has learning material and questions covering the topic of Estimating Angles.</t>
        </is>
      </c>
      <c r="E531" s="12" t="inlineStr">
        <is>
          <t>08178cfb-50de-477f-bb6c-0120ba4891d4</t>
        </is>
      </c>
    </row>
    <row r="532" ht="45" customHeight="1">
      <c r="A532" s="12" t="inlineStr">
        <is>
          <t>Geometry</t>
        </is>
      </c>
      <c r="B532" s="12" t="inlineStr">
        <is>
          <t>Angles</t>
        </is>
      </c>
      <c r="C532" s="13" t="inlineStr">
        <is>
          <t>Drawing Angles [MF26.15]</t>
        </is>
      </c>
      <c r="D532" s="12" t="inlineStr">
        <is>
          <t>This nugget has learning material and questions covering the topic of Drawing Angles.</t>
        </is>
      </c>
      <c r="E532" s="12" t="inlineStr">
        <is>
          <t>8be26fd7-fece-4f68-bb88-037377ccd0e0</t>
        </is>
      </c>
    </row>
    <row r="533" ht="45" customHeight="1">
      <c r="A533" s="12" t="inlineStr">
        <is>
          <t>Geometry</t>
        </is>
      </c>
      <c r="B533" s="12" t="inlineStr">
        <is>
          <t>Angles</t>
        </is>
      </c>
      <c r="C533" s="13" t="inlineStr">
        <is>
          <t>Straight Line Angles 1: Multiples of 5° [MF27.01]</t>
        </is>
      </c>
      <c r="D533" s="12" t="inlineStr">
        <is>
          <t>This nugget has learning material and questions covering the topic of Straight Line Angles 1.</t>
        </is>
      </c>
      <c r="E533" s="12" t="inlineStr">
        <is>
          <t>7dc49cb7-df9a-489f-93c6-b32675de0181</t>
        </is>
      </c>
    </row>
    <row r="534" ht="45" customHeight="1">
      <c r="A534" s="12" t="inlineStr">
        <is>
          <t>Geometry</t>
        </is>
      </c>
      <c r="B534" s="12" t="inlineStr">
        <is>
          <t>Angles</t>
        </is>
      </c>
      <c r="C534" s="13" t="inlineStr">
        <is>
          <t>Straight Line Angles 2 [MF27.02]</t>
        </is>
      </c>
      <c r="D534" s="12" t="inlineStr">
        <is>
          <t>This nugget has learning material and questions covering the topic of Straight Line Angles 2.</t>
        </is>
      </c>
      <c r="E534" s="12" t="inlineStr">
        <is>
          <t>38130453-de0e-47f9-8732-72c28940a76b</t>
        </is>
      </c>
    </row>
    <row r="535" ht="45" customHeight="1">
      <c r="A535" s="12" t="inlineStr">
        <is>
          <t>Geometry</t>
        </is>
      </c>
      <c r="B535" s="12" t="inlineStr">
        <is>
          <t>Angles</t>
        </is>
      </c>
      <c r="C535" s="13" t="inlineStr">
        <is>
          <t>Straight Line Angles with Algebra [MF27.03]</t>
        </is>
      </c>
      <c r="D535" s="12" t="inlineStr">
        <is>
          <t>This nugget has learning material and questions covering the topic of Straight Line Angles with Algebra.</t>
        </is>
      </c>
      <c r="E535" s="12" t="inlineStr">
        <is>
          <t>882bc42b-21d8-4d3f-8db0-577148999e1a</t>
        </is>
      </c>
    </row>
    <row r="536" ht="45" customHeight="1">
      <c r="A536" s="12" t="inlineStr">
        <is>
          <t>Geometry</t>
        </is>
      </c>
      <c r="B536" s="12" t="inlineStr">
        <is>
          <t>Angles</t>
        </is>
      </c>
      <c r="C536" s="13" t="inlineStr">
        <is>
          <t>Angles Around a Point 1: Multiples of 5° [MF27.04]</t>
        </is>
      </c>
      <c r="D536" s="12" t="inlineStr">
        <is>
          <t>This nugget has learning material and questions covering the topic of Angles Around a Point 1.</t>
        </is>
      </c>
      <c r="E536" s="12" t="inlineStr">
        <is>
          <t>758fdf66-0977-4cb2-86bd-5ff525592f0d</t>
        </is>
      </c>
    </row>
    <row r="537" ht="45" customHeight="1">
      <c r="A537" s="12" t="inlineStr">
        <is>
          <t>Geometry</t>
        </is>
      </c>
      <c r="B537" s="12" t="inlineStr">
        <is>
          <t>Angles</t>
        </is>
      </c>
      <c r="C537" s="13" t="inlineStr">
        <is>
          <t>Angles Around a Point 2 [MF27.05]</t>
        </is>
      </c>
      <c r="D537" s="12" t="inlineStr">
        <is>
          <t>This nugget has learning material and questions covering the topic of Angles Around a Point 2.</t>
        </is>
      </c>
      <c r="E537" s="12" t="inlineStr">
        <is>
          <t>ae39c12b-72fb-4c61-a244-10b1b7763e3b</t>
        </is>
      </c>
    </row>
    <row r="538" ht="45" customHeight="1">
      <c r="A538" s="12" t="inlineStr">
        <is>
          <t>Geometry</t>
        </is>
      </c>
      <c r="B538" s="12" t="inlineStr">
        <is>
          <t>Angles</t>
        </is>
      </c>
      <c r="C538" s="13" t="inlineStr">
        <is>
          <t>Angles Around a Point with Algebra [MF27.06]</t>
        </is>
      </c>
      <c r="D538" s="12" t="inlineStr">
        <is>
          <t>This nugget has learning material and questions covering the topic of Angles Around a Point with Algebra.</t>
        </is>
      </c>
      <c r="E538" s="12" t="inlineStr">
        <is>
          <t>9355594a-829a-4be1-b9b2-f35f581b5b9b</t>
        </is>
      </c>
    </row>
    <row r="539" ht="45" customHeight="1">
      <c r="A539" s="12" t="inlineStr">
        <is>
          <t>Geometry</t>
        </is>
      </c>
      <c r="B539" s="12" t="inlineStr">
        <is>
          <t>Angles</t>
        </is>
      </c>
      <c r="C539" s="13" t="inlineStr">
        <is>
          <t>Diagnostic: Angles in Parallel Lines [MF00.43]</t>
        </is>
      </c>
      <c r="D539" s="12" t="inlineStr">
        <is>
          <t>This is a short diagnostic with questions on the topic of Angles in Parallel Lines.</t>
        </is>
      </c>
      <c r="E539" s="12" t="inlineStr">
        <is>
          <t>72fce3d6-deff-49ec-b425-2b02e58c113d</t>
        </is>
      </c>
    </row>
    <row r="540" ht="45" customHeight="1">
      <c r="A540" s="12" t="inlineStr">
        <is>
          <t>Geometry</t>
        </is>
      </c>
      <c r="B540" s="12" t="inlineStr">
        <is>
          <t>Angles</t>
        </is>
      </c>
      <c r="C540" s="13" t="inlineStr">
        <is>
          <t>Vertically Opposite Angles [MF27.07]</t>
        </is>
      </c>
      <c r="D540" s="12" t="inlineStr">
        <is>
          <t>This nugget has learning material and questions covering the topic of Vertically Opposite Angles.</t>
        </is>
      </c>
      <c r="E540" s="12" t="inlineStr">
        <is>
          <t>7375a6d7-472e-4809-a529-01072902ed10</t>
        </is>
      </c>
    </row>
    <row r="541" ht="45" customHeight="1">
      <c r="A541" s="12" t="inlineStr">
        <is>
          <t>Geometry</t>
        </is>
      </c>
      <c r="B541" s="12" t="inlineStr">
        <is>
          <t>Angles</t>
        </is>
      </c>
      <c r="C541" s="13" t="inlineStr">
        <is>
          <t>Alternate Angles [MF27.08]</t>
        </is>
      </c>
      <c r="D541" s="12" t="inlineStr">
        <is>
          <t>This nugget has learning material and questions covering the topic of Alternate Angles.</t>
        </is>
      </c>
      <c r="E541" s="12" t="inlineStr">
        <is>
          <t>e6c8f114-146e-47b6-a02e-e75f7a4f10c0</t>
        </is>
      </c>
    </row>
    <row r="542" ht="45" customHeight="1">
      <c r="A542" s="12" t="inlineStr">
        <is>
          <t>Geometry</t>
        </is>
      </c>
      <c r="B542" s="12" t="inlineStr">
        <is>
          <t>Angles</t>
        </is>
      </c>
      <c r="C542" s="13" t="inlineStr">
        <is>
          <t>Corresponding Angles [MF27.09]</t>
        </is>
      </c>
      <c r="D542" s="12" t="inlineStr">
        <is>
          <t>This nugget has learning material and questions covering the topic of Corresponding Angles.</t>
        </is>
      </c>
      <c r="E542" s="12" t="inlineStr">
        <is>
          <t>15d3d54e-77ce-4284-a1c8-1b477523573a</t>
        </is>
      </c>
    </row>
    <row r="543" ht="45" customHeight="1">
      <c r="A543" s="12" t="inlineStr">
        <is>
          <t>Geometry</t>
        </is>
      </c>
      <c r="B543" s="12" t="inlineStr">
        <is>
          <t>Angles</t>
        </is>
      </c>
      <c r="C543" s="13" t="inlineStr">
        <is>
          <t>Co-interior Angles [MF27.10]</t>
        </is>
      </c>
      <c r="D543" s="12" t="inlineStr">
        <is>
          <t>This nugget has learning material and questions covering the topic of Co-interior Angles.</t>
        </is>
      </c>
      <c r="E543" s="12" t="inlineStr">
        <is>
          <t>1b5bb9d5-569d-4e09-8e0b-d31e18469fef</t>
        </is>
      </c>
    </row>
    <row r="544" ht="45" customHeight="1">
      <c r="A544" s="12" t="inlineStr">
        <is>
          <t>Geometry</t>
        </is>
      </c>
      <c r="B544" s="12" t="inlineStr">
        <is>
          <t>Angles</t>
        </is>
      </c>
      <c r="C544" s="13" t="inlineStr">
        <is>
          <t>Angles in Parallel Lines 1 [MF27.11]</t>
        </is>
      </c>
      <c r="D544" s="12" t="inlineStr">
        <is>
          <t>This nugget has learning material and questions covering the topic of Angles in Parallel Lines.</t>
        </is>
      </c>
      <c r="E544" s="12" t="inlineStr">
        <is>
          <t>b387a117-3671-4c7e-8a2b-11b65b40039e</t>
        </is>
      </c>
    </row>
    <row r="545" ht="45" customHeight="1">
      <c r="A545" s="12" t="inlineStr">
        <is>
          <t>Geometry</t>
        </is>
      </c>
      <c r="B545" s="12" t="inlineStr">
        <is>
          <t>Angles</t>
        </is>
      </c>
      <c r="C545" s="13" t="inlineStr">
        <is>
          <t>Angles in Parallel Lines 2 [MF27.12]</t>
        </is>
      </c>
      <c r="D545" s="12" t="inlineStr">
        <is>
          <t>This nugget has learning material and questions covering the topic of Angles in Parallel Lines with Algebra.</t>
        </is>
      </c>
      <c r="E545" s="12" t="inlineStr">
        <is>
          <t>cafa9d8b-f39d-4c4a-84b7-73bc23395f08</t>
        </is>
      </c>
    </row>
    <row r="546" ht="45" customHeight="1">
      <c r="A546" s="12" t="inlineStr">
        <is>
          <t>Geometry</t>
        </is>
      </c>
      <c r="B546" s="12" t="inlineStr">
        <is>
          <t>Angles in Polygons</t>
        </is>
      </c>
      <c r="C546" s="13" t="inlineStr">
        <is>
          <t>Diagnostic: Angles in Polygons [MF00.44]</t>
        </is>
      </c>
      <c r="D546" s="12" t="inlineStr">
        <is>
          <t>This is a short diagnostic with questions on the topic of Angles in Polygons.</t>
        </is>
      </c>
      <c r="E546" s="12" t="inlineStr">
        <is>
          <t>cbbce8c1-bb35-4ad3-8e4d-a4fc59add062</t>
        </is>
      </c>
    </row>
    <row r="547" ht="45" customHeight="1">
      <c r="A547" s="12" t="inlineStr">
        <is>
          <t>Geometry</t>
        </is>
      </c>
      <c r="B547" s="12" t="inlineStr">
        <is>
          <t>Angles in Polygons</t>
        </is>
      </c>
      <c r="C547" s="13" t="inlineStr">
        <is>
          <t>Angles in a Triangle 1 [MF28.01]</t>
        </is>
      </c>
      <c r="D547" s="12" t="inlineStr">
        <is>
          <t>This nugget has learning material and questions covering the topic of Angles in a Triangle 1.</t>
        </is>
      </c>
      <c r="E547" s="12" t="inlineStr">
        <is>
          <t>bfe17c5c-5fbb-44bb-bd2f-3e59eb2ae76f</t>
        </is>
      </c>
    </row>
    <row r="548" ht="45" customHeight="1">
      <c r="A548" s="12" t="inlineStr">
        <is>
          <t>Geometry</t>
        </is>
      </c>
      <c r="B548" s="12" t="inlineStr">
        <is>
          <t>Angles in Polygons</t>
        </is>
      </c>
      <c r="C548" s="13" t="inlineStr">
        <is>
          <t>Angles in a Triangle 2: Isosceles Triangles [MF28.02]</t>
        </is>
      </c>
      <c r="D548" s="12" t="inlineStr">
        <is>
          <t>This nugget has learning material and questions covering the topic of Angles in a Triangle 2.</t>
        </is>
      </c>
      <c r="E548" s="12" t="inlineStr">
        <is>
          <t>29ff1527-a3a6-4d49-b3ec-d14bc9ee327f</t>
        </is>
      </c>
    </row>
    <row r="549" ht="45" customHeight="1">
      <c r="A549" s="12" t="inlineStr">
        <is>
          <t>Geometry</t>
        </is>
      </c>
      <c r="B549" s="12" t="inlineStr">
        <is>
          <t>Angles in Polygons</t>
        </is>
      </c>
      <c r="C549" s="13" t="inlineStr">
        <is>
          <t>Angles in a Triangle 3: Including Angles on a Straight Line [MF28.03]</t>
        </is>
      </c>
      <c r="D549" s="12" t="inlineStr">
        <is>
          <t>This nugget has learning material and questions covering the topic of Angles in a Triangle 3.</t>
        </is>
      </c>
      <c r="E549" s="12" t="inlineStr">
        <is>
          <t>76fea857-985e-42c0-a885-7a2b575d8ff5</t>
        </is>
      </c>
    </row>
    <row r="550" ht="45" customHeight="1">
      <c r="A550" s="12" t="inlineStr">
        <is>
          <t>Geometry</t>
        </is>
      </c>
      <c r="B550" s="12" t="inlineStr">
        <is>
          <t>Angles in Polygons</t>
        </is>
      </c>
      <c r="C550" s="13" t="inlineStr">
        <is>
          <t>Angles in a Triangle 4: Including Angles in Parallel Lines [MF28.04]</t>
        </is>
      </c>
      <c r="D550" s="12" t="inlineStr">
        <is>
          <t>This nugget has learning material and questions covering the topic of Angles in a Triangle 4.</t>
        </is>
      </c>
      <c r="E550" s="12" t="inlineStr">
        <is>
          <t>44843b3c-0c44-4842-9ffe-9b0981d6b4f4</t>
        </is>
      </c>
    </row>
    <row r="551" ht="45" customHeight="1">
      <c r="A551" s="12" t="inlineStr">
        <is>
          <t>Geometry</t>
        </is>
      </c>
      <c r="B551" s="12" t="inlineStr">
        <is>
          <t>Angles in Polygons</t>
        </is>
      </c>
      <c r="C551" s="13" t="inlineStr">
        <is>
          <t>Angles in Quadrilaterals [MF28.05]</t>
        </is>
      </c>
      <c r="D551" s="12" t="inlineStr">
        <is>
          <t>This nugget has learning material and questions covering the topic of Angles in Quadrilaterals.</t>
        </is>
      </c>
      <c r="E551" s="12" t="inlineStr">
        <is>
          <t>bb323893-8b60-49ad-bc1a-70bced6513ea</t>
        </is>
      </c>
    </row>
    <row r="552" ht="45" customHeight="1">
      <c r="A552" s="12" t="inlineStr">
        <is>
          <t>Geometry</t>
        </is>
      </c>
      <c r="B552" s="12" t="inlineStr">
        <is>
          <t>Angles in Polygons</t>
        </is>
      </c>
      <c r="C552" s="13" t="inlineStr">
        <is>
          <t>Introduction to Angles in Polygons [MF28.06]</t>
        </is>
      </c>
      <c r="D552" s="12" t="inlineStr">
        <is>
          <t>This nugget has learning material and questions covering the topic of an Introduction to Angles in Polygons.</t>
        </is>
      </c>
      <c r="E552" s="12" t="inlineStr">
        <is>
          <t>6bd1ce63-2c93-4224-83d9-d0bbb6afb5a9</t>
        </is>
      </c>
    </row>
    <row r="553" ht="45" customHeight="1">
      <c r="A553" s="12" t="inlineStr">
        <is>
          <t>Geometry</t>
        </is>
      </c>
      <c r="B553" s="12" t="inlineStr">
        <is>
          <t>Angles in Polygons</t>
        </is>
      </c>
      <c r="C553" s="13" t="inlineStr">
        <is>
          <t>Interior Angles 1: Sum of Interior Angles [MF28.07]</t>
        </is>
      </c>
      <c r="D553" s="12" t="inlineStr">
        <is>
          <t>This nugget has learning material and questions covering the topic of Interior Angles 1.</t>
        </is>
      </c>
      <c r="E553" s="12" t="inlineStr">
        <is>
          <t>0b0b9a2c-22c6-481e-975d-071af737feb8</t>
        </is>
      </c>
    </row>
    <row r="554" ht="45" customHeight="1">
      <c r="A554" s="12" t="inlineStr">
        <is>
          <t>Geometry</t>
        </is>
      </c>
      <c r="B554" s="12" t="inlineStr">
        <is>
          <t>Angles in Polygons</t>
        </is>
      </c>
      <c r="C554" s="13" t="inlineStr">
        <is>
          <t>Interior Angles 2: Angles in Regular Shapes [MF28.08]</t>
        </is>
      </c>
      <c r="D554" s="12" t="inlineStr">
        <is>
          <t>This nugget has learning material and questions covering the topic of Interior Angles 2.</t>
        </is>
      </c>
      <c r="E554" s="12" t="inlineStr">
        <is>
          <t>9889e9f5-7fe4-402e-85f7-7155156298f3</t>
        </is>
      </c>
    </row>
    <row r="555" ht="45" customHeight="1">
      <c r="A555" s="12" t="inlineStr">
        <is>
          <t>Geometry</t>
        </is>
      </c>
      <c r="B555" s="12" t="inlineStr">
        <is>
          <t>Angles in Polygons</t>
        </is>
      </c>
      <c r="C555" s="13" t="inlineStr">
        <is>
          <t>Interior Angles in Irregular Shapes [MF28.09]</t>
        </is>
      </c>
      <c r="D555" s="12" t="inlineStr">
        <is>
          <t>This nugget has learning material and questions covering the topic of Interior Angles in Irregular Shapes.</t>
        </is>
      </c>
      <c r="E555" s="12" t="inlineStr">
        <is>
          <t>f0194ab2-3f38-4dc6-97be-2b2f1a5e0dbc</t>
        </is>
      </c>
    </row>
    <row r="556" ht="45" customHeight="1">
      <c r="A556" s="12" t="inlineStr">
        <is>
          <t>Geometry</t>
        </is>
      </c>
      <c r="B556" s="12" t="inlineStr">
        <is>
          <t>Angles in Polygons</t>
        </is>
      </c>
      <c r="C556" s="13" t="inlineStr">
        <is>
          <t>Exterior Angles [MF28.10]</t>
        </is>
      </c>
      <c r="D556" s="12" t="inlineStr">
        <is>
          <t>This nugget has learning material and questions covering the topic of Exterior Angles.</t>
        </is>
      </c>
      <c r="E556" s="12" t="inlineStr">
        <is>
          <t>2a35ef08-cec5-4b26-97e8-02622fa38989</t>
        </is>
      </c>
    </row>
    <row r="557" ht="45" customHeight="1">
      <c r="A557" s="12" t="inlineStr">
        <is>
          <t>Geometry</t>
        </is>
      </c>
      <c r="B557" s="12" t="inlineStr">
        <is>
          <t>Angles in Polygons</t>
        </is>
      </c>
      <c r="C557" s="13" t="inlineStr">
        <is>
          <t>Using Multiple Rules with Angles in Polygons [MF28.11]</t>
        </is>
      </c>
      <c r="D557" s="12" t="inlineStr">
        <is>
          <t>This nugget has learning material and questions covering the topic of Using Multiple Rules with Angles in Polygons.</t>
        </is>
      </c>
      <c r="E557" s="12" t="inlineStr">
        <is>
          <t>78524392-5557-4385-b643-a317ad7a7826</t>
        </is>
      </c>
    </row>
    <row r="558" ht="45" customHeight="1">
      <c r="A558" s="12" t="inlineStr">
        <is>
          <t>Geometry</t>
        </is>
      </c>
      <c r="B558" s="12" t="inlineStr">
        <is>
          <t>Angles in Polygons</t>
        </is>
      </c>
      <c r="C558" s="13" t="inlineStr">
        <is>
          <t>Angles in Polygons with Algebra [MF28.13]</t>
        </is>
      </c>
      <c r="D558" s="12" t="inlineStr">
        <is>
          <t xml:space="preserve">This nugget covers methods for how to form and solve equations by using knowledge of the angles in polygons (mainly triangles and quadrilaterals).  </t>
        </is>
      </c>
      <c r="E558" s="12" t="inlineStr">
        <is>
          <t>6b69d20a-22b5-41dd-88a7-dc3a4599d3e2</t>
        </is>
      </c>
    </row>
    <row r="559" ht="45" customHeight="1">
      <c r="A559" s="12" t="inlineStr">
        <is>
          <t>Geometry</t>
        </is>
      </c>
      <c r="B559" s="12" t="inlineStr">
        <is>
          <t>Scale Drawings and Bearings</t>
        </is>
      </c>
      <c r="C559" s="13" t="inlineStr">
        <is>
          <t>Diagnostic: Scale Drawings and Bearings [MF00.58]</t>
        </is>
      </c>
      <c r="D559" s="12" t="inlineStr">
        <is>
          <t>This is a short diagnostic with questions on the topic of Scale Drawings and Bearings.</t>
        </is>
      </c>
      <c r="E559" s="12" t="inlineStr">
        <is>
          <t>d5da039a-bbcd-4f05-b4d9-286ffd5eb6ed</t>
        </is>
      </c>
    </row>
    <row r="560" ht="45" customHeight="1">
      <c r="A560" s="12" t="inlineStr">
        <is>
          <t>Geometry</t>
        </is>
      </c>
      <c r="B560" s="12" t="inlineStr">
        <is>
          <t>Scale Drawings and Bearings</t>
        </is>
      </c>
      <c r="C560" s="13" t="inlineStr">
        <is>
          <t>Using Scales with Units [MF39.01]</t>
        </is>
      </c>
      <c r="D560" s="12" t="inlineStr">
        <is>
          <t>This nugget has learning material and questions covering the topic of Using Scales with Units.</t>
        </is>
      </c>
      <c r="E560" s="12" t="inlineStr">
        <is>
          <t>ef114d44-2ac2-4864-ac0c-ed39567c943b</t>
        </is>
      </c>
    </row>
    <row r="561" ht="45" customHeight="1">
      <c r="A561" s="12" t="inlineStr">
        <is>
          <t>Geometry</t>
        </is>
      </c>
      <c r="B561" s="12" t="inlineStr">
        <is>
          <t>Scale Drawings and Bearings</t>
        </is>
      </c>
      <c r="C561" s="13" t="inlineStr">
        <is>
          <t>Finding Scales with Units [MF39.02]</t>
        </is>
      </c>
      <c r="D561" s="12" t="inlineStr">
        <is>
          <t>This nugget has learning material and questions covering the topic of Finding Scales with Units.</t>
        </is>
      </c>
      <c r="E561" s="12" t="inlineStr">
        <is>
          <t>8664c709-692b-41f5-8da1-9109c2caad81</t>
        </is>
      </c>
    </row>
    <row r="562" ht="45" customHeight="1">
      <c r="A562" s="12" t="inlineStr">
        <is>
          <t>Geometry</t>
        </is>
      </c>
      <c r="B562" s="12" t="inlineStr">
        <is>
          <t>Scale Drawings and Bearings</t>
        </is>
      </c>
      <c r="C562" s="13" t="inlineStr">
        <is>
          <t>Using Scales without Units [MF39.03]</t>
        </is>
      </c>
      <c r="D562" s="12" t="inlineStr">
        <is>
          <t>This nugget has learning material and questions covering the topic of Using Scales without Units.</t>
        </is>
      </c>
      <c r="E562" s="12" t="inlineStr">
        <is>
          <t>e6b12121-5558-4062-9951-573e26bd6185</t>
        </is>
      </c>
    </row>
    <row r="563" ht="45" customHeight="1">
      <c r="A563" s="12" t="inlineStr">
        <is>
          <t>Geometry</t>
        </is>
      </c>
      <c r="B563" s="12" t="inlineStr">
        <is>
          <t>Scale Drawings and Bearings</t>
        </is>
      </c>
      <c r="C563" s="13" t="inlineStr">
        <is>
          <t>Finding Scales without Units [MF39.04]</t>
        </is>
      </c>
      <c r="D563" s="12" t="inlineStr">
        <is>
          <t>This nugget has learning material and questions covering the topic of Finding Scales without Units.</t>
        </is>
      </c>
      <c r="E563" s="12" t="inlineStr">
        <is>
          <t>d3f225e1-8986-4e29-aa31-aa6a59a55268</t>
        </is>
      </c>
    </row>
    <row r="564" ht="45" customHeight="1">
      <c r="A564" s="12" t="inlineStr">
        <is>
          <t>Geometry</t>
        </is>
      </c>
      <c r="B564" s="12" t="inlineStr">
        <is>
          <t>Scale Drawings and Bearings</t>
        </is>
      </c>
      <c r="C564" s="13" t="inlineStr">
        <is>
          <t>Using Scales on a Map [MF39.05]</t>
        </is>
      </c>
      <c r="D564" s="12" t="inlineStr">
        <is>
          <t>This nugget has learning material and questions covering the topic of Using Scales on a Map.</t>
        </is>
      </c>
      <c r="E564" s="12" t="inlineStr">
        <is>
          <t>4b4effde-b718-4621-897a-8c0f70637738</t>
        </is>
      </c>
    </row>
    <row r="565" ht="45" customHeight="1">
      <c r="A565" s="12" t="inlineStr">
        <is>
          <t>Geometry</t>
        </is>
      </c>
      <c r="B565" s="12" t="inlineStr">
        <is>
          <t>Scale Drawings and Bearings</t>
        </is>
      </c>
      <c r="C565" s="13" t="inlineStr">
        <is>
          <t>Creating Scale Diagrams [MF39.10]</t>
        </is>
      </c>
      <c r="D565" s="12" t="inlineStr">
        <is>
          <t>This nugget has learning material and questions covering the topic of Creating Scale Diagrams.</t>
        </is>
      </c>
      <c r="E565" s="12" t="inlineStr">
        <is>
          <t>15aeb1fa-cb5c-47de-88e1-d0ef18382c53</t>
        </is>
      </c>
    </row>
    <row r="566" ht="45" customHeight="1">
      <c r="A566" s="12" t="inlineStr">
        <is>
          <t>Geometry</t>
        </is>
      </c>
      <c r="B566" s="12" t="inlineStr">
        <is>
          <t>Scale Drawings and Bearings</t>
        </is>
      </c>
      <c r="C566" s="13" t="inlineStr">
        <is>
          <t>Introduction to Bearings [MF39.06]</t>
        </is>
      </c>
      <c r="D566" s="12" t="inlineStr">
        <is>
          <t>This nugget has learning material and questions covering the topic of an Introduction to Bearings.</t>
        </is>
      </c>
      <c r="E566" s="12" t="inlineStr">
        <is>
          <t>69e8e436-6b3c-4b10-a412-c74bc5e70cb0</t>
        </is>
      </c>
    </row>
    <row r="567" ht="45" customHeight="1">
      <c r="A567" s="12" t="inlineStr">
        <is>
          <t>Geometry</t>
        </is>
      </c>
      <c r="B567" s="12" t="inlineStr">
        <is>
          <t>Scale Drawings and Bearings</t>
        </is>
      </c>
      <c r="C567" s="13" t="inlineStr">
        <is>
          <t>Bearings from North [MF39.07]</t>
        </is>
      </c>
      <c r="D567" s="12" t="inlineStr">
        <is>
          <t>This nugget has learning material and questions covering the topic of Bearings from North.</t>
        </is>
      </c>
      <c r="E567" s="12" t="inlineStr">
        <is>
          <t>5b5d4f2e-09b4-47c0-9ef0-a37f0a9a8729</t>
        </is>
      </c>
    </row>
    <row r="568" ht="45" customHeight="1">
      <c r="A568" s="12" t="inlineStr">
        <is>
          <t>Geometry</t>
        </is>
      </c>
      <c r="B568" s="12" t="inlineStr">
        <is>
          <t>Scale Drawings and Bearings</t>
        </is>
      </c>
      <c r="C568" s="13" t="inlineStr">
        <is>
          <t>Finding Bearings 1 [MF39.08]</t>
        </is>
      </c>
      <c r="D568" s="12" t="inlineStr">
        <is>
          <t>This nugget has learning material and questions covering the topic of Finding Bearings 1.</t>
        </is>
      </c>
      <c r="E568" s="12" t="inlineStr">
        <is>
          <t>e671444c-7359-4c65-9849-8eba74e6150a</t>
        </is>
      </c>
    </row>
    <row r="569" ht="45" customHeight="1">
      <c r="A569" s="12" t="inlineStr">
        <is>
          <t>Geometry</t>
        </is>
      </c>
      <c r="B569" s="12" t="inlineStr">
        <is>
          <t>Scale Drawings and Bearings</t>
        </is>
      </c>
      <c r="C569" s="13" t="inlineStr">
        <is>
          <t>Finding Bearings 2: Using Co-interior Angles [MF39.09]</t>
        </is>
      </c>
      <c r="D569" s="12" t="inlineStr">
        <is>
          <t>This nugget has learning material and questions covering the topic of Finding Bearings 2.</t>
        </is>
      </c>
      <c r="E569" s="12" t="inlineStr">
        <is>
          <t>a4bc0244-97a0-4e03-93e9-eda39e128037</t>
        </is>
      </c>
    </row>
    <row r="570" ht="45" customHeight="1">
      <c r="A570" s="12" t="inlineStr">
        <is>
          <t>Geometry</t>
        </is>
      </c>
      <c r="B570" s="12" t="inlineStr">
        <is>
          <t>Transformations</t>
        </is>
      </c>
      <c r="C570" s="13" t="inlineStr">
        <is>
          <t>Diagnostic: Reflection, Rotation and Translation [MF00.51]</t>
        </is>
      </c>
      <c r="D570" s="12" t="inlineStr">
        <is>
          <t>This is a short diagnostic with questions on the topic of Reflection, Rotation and Translation.</t>
        </is>
      </c>
      <c r="E570" s="12" t="inlineStr">
        <is>
          <t>0ece46b4-bd85-47a0-a3aa-8f600de7a611</t>
        </is>
      </c>
    </row>
    <row r="571" ht="45" customHeight="1">
      <c r="A571" s="12" t="inlineStr">
        <is>
          <t>Geometry</t>
        </is>
      </c>
      <c r="B571" s="12" t="inlineStr">
        <is>
          <t>Transformations</t>
        </is>
      </c>
      <c r="C571" s="13" t="inlineStr">
        <is>
          <t>Introduction to Reflection [MF40.01]</t>
        </is>
      </c>
      <c r="D571" s="12" t="inlineStr">
        <is>
          <t>This nugget has learning material and questions covering the topic of an Introduction to Reflection.</t>
        </is>
      </c>
      <c r="E571" s="12" t="inlineStr">
        <is>
          <t>7deb4c7f-1dc2-4faf-b433-54560828aaf3</t>
        </is>
      </c>
    </row>
    <row r="572" ht="45" customHeight="1">
      <c r="A572" s="12" t="inlineStr">
        <is>
          <t>Geometry</t>
        </is>
      </c>
      <c r="B572" s="12" t="inlineStr">
        <is>
          <t>Transformations</t>
        </is>
      </c>
      <c r="C572" s="13" t="inlineStr">
        <is>
          <t>Finding the Line of Reflection [MF40.02]</t>
        </is>
      </c>
      <c r="D572" s="12" t="inlineStr">
        <is>
          <t>This nugget has learning material and questions covering the topic of Finding the Line of Reflection.</t>
        </is>
      </c>
      <c r="E572" s="12" t="inlineStr">
        <is>
          <t>bb858068-0d45-4ba9-8f70-ed48e8fa4eb1</t>
        </is>
      </c>
    </row>
    <row r="573" ht="45" customHeight="1">
      <c r="A573" s="12" t="inlineStr">
        <is>
          <t>Geometry</t>
        </is>
      </c>
      <c r="B573" s="12" t="inlineStr">
        <is>
          <t>Transformations</t>
        </is>
      </c>
      <c r="C573" s="13" t="inlineStr">
        <is>
          <t>Coordinates in Reflection [MF40.03]</t>
        </is>
      </c>
      <c r="D573" s="12" t="inlineStr">
        <is>
          <t>This nugget has learning material and questions covering the topic of Coordinates in Reflection.</t>
        </is>
      </c>
      <c r="E573" s="12" t="inlineStr">
        <is>
          <t>a8371cff-887d-43e7-96c0-82af1408418f</t>
        </is>
      </c>
    </row>
    <row r="574" ht="45" customHeight="1">
      <c r="A574" s="12" t="inlineStr">
        <is>
          <t>Geometry</t>
        </is>
      </c>
      <c r="B574" s="12" t="inlineStr">
        <is>
          <t>Transformations</t>
        </is>
      </c>
      <c r="C574" s="13" t="inlineStr">
        <is>
          <t>Translating a Point [MF40.04]</t>
        </is>
      </c>
      <c r="D574" s="12" t="inlineStr">
        <is>
          <t>This nugget has learning material and questions covering the topic of Translating a Point.</t>
        </is>
      </c>
      <c r="E574" s="12" t="inlineStr">
        <is>
          <t>803542b3-940a-4427-84ce-48296b643e67</t>
        </is>
      </c>
    </row>
    <row r="575" ht="45" customHeight="1">
      <c r="A575" s="12" t="inlineStr">
        <is>
          <t>Geometry</t>
        </is>
      </c>
      <c r="B575" s="12" t="inlineStr">
        <is>
          <t>Transformations</t>
        </is>
      </c>
      <c r="C575" s="13" t="inlineStr">
        <is>
          <t>Translating a Shape [MF40.05]</t>
        </is>
      </c>
      <c r="D575" s="12" t="inlineStr">
        <is>
          <t>This nugget has learning material and questions covering the topic of Translating a Shape.</t>
        </is>
      </c>
      <c r="E575" s="12" t="inlineStr">
        <is>
          <t>8a6daad5-f94a-4ff5-95f0-56f797d1c4cf</t>
        </is>
      </c>
    </row>
    <row r="576" ht="45" customHeight="1">
      <c r="A576" s="12" t="inlineStr">
        <is>
          <t>Geometry</t>
        </is>
      </c>
      <c r="B576" s="12" t="inlineStr">
        <is>
          <t>Transformations</t>
        </is>
      </c>
      <c r="C576" s="13" t="inlineStr">
        <is>
          <t>Describing Translations [MF40.06]</t>
        </is>
      </c>
      <c r="D576" s="12" t="inlineStr">
        <is>
          <t>This nugget has learning material and questions covering the topic of Describing Translations.</t>
        </is>
      </c>
      <c r="E576" s="12" t="inlineStr">
        <is>
          <t>a4e54777-54cc-47e2-b694-c2df98dbd58e</t>
        </is>
      </c>
    </row>
    <row r="577" ht="45" customHeight="1">
      <c r="A577" s="12" t="inlineStr">
        <is>
          <t>Geometry</t>
        </is>
      </c>
      <c r="B577" s="12" t="inlineStr">
        <is>
          <t>Transformations</t>
        </is>
      </c>
      <c r="C577" s="13" t="inlineStr">
        <is>
          <t>Rotation with Centre (0,0) [MF40.15]</t>
        </is>
      </c>
      <c r="D577" s="12" t="inlineStr">
        <is>
          <t>This nugget has learning material and questions covering the topic of Rotation with Centre (0,0).</t>
        </is>
      </c>
      <c r="E577" s="12" t="inlineStr">
        <is>
          <t>d956c274-b811-4f73-b25d-120fb3622f55</t>
        </is>
      </c>
    </row>
    <row r="578" ht="45" customHeight="1">
      <c r="A578" s="12" t="inlineStr">
        <is>
          <t>Geometry</t>
        </is>
      </c>
      <c r="B578" s="12" t="inlineStr">
        <is>
          <t>Transformations</t>
        </is>
      </c>
      <c r="C578" s="13" t="inlineStr">
        <is>
          <t>Rotation with Centre (x,y) [MF40.16]</t>
        </is>
      </c>
      <c r="D578" s="12" t="inlineStr">
        <is>
          <t>This nugget has learning material and questions covering the topic of Rotation with Centre (x,y).</t>
        </is>
      </c>
      <c r="E578" s="12" t="inlineStr">
        <is>
          <t>0033d29f-ed61-466d-a8a0-d7c03d192178</t>
        </is>
      </c>
    </row>
    <row r="579" ht="45" customHeight="1">
      <c r="A579" s="12" t="inlineStr">
        <is>
          <t>Geometry</t>
        </is>
      </c>
      <c r="B579" s="12" t="inlineStr">
        <is>
          <t>Transformations</t>
        </is>
      </c>
      <c r="C579" s="13" t="inlineStr">
        <is>
          <t>Describing Rotation [MF40.17]</t>
        </is>
      </c>
      <c r="D579" s="12" t="inlineStr">
        <is>
          <t>This nugget has learning material and questions covering the topic of Describing Rotation.</t>
        </is>
      </c>
      <c r="E579" s="12" t="inlineStr">
        <is>
          <t>00a3ba76-8a7e-46c6-8ac3-8a9e1cd268d5</t>
        </is>
      </c>
    </row>
    <row r="580" ht="45" customHeight="1">
      <c r="A580" s="12" t="inlineStr">
        <is>
          <t>Geometry</t>
        </is>
      </c>
      <c r="B580" s="12" t="inlineStr">
        <is>
          <t>Transformations</t>
        </is>
      </c>
      <c r="C580" s="13" t="inlineStr">
        <is>
          <t>Diagnostic: Enlargements and Mixed Transformations [MF00.52]</t>
        </is>
      </c>
      <c r="D580" s="12" t="inlineStr">
        <is>
          <t>This is a short diagnostic with questions on the topic of Enlargements and Mixed Transformations 1.</t>
        </is>
      </c>
      <c r="E580" s="12" t="inlineStr">
        <is>
          <t>c0b20975-3893-4fc3-94a8-56b0b69af83a</t>
        </is>
      </c>
    </row>
    <row r="581" ht="45" customHeight="1">
      <c r="A581" s="12" t="inlineStr">
        <is>
          <t>Geometry</t>
        </is>
      </c>
      <c r="B581" s="12" t="inlineStr">
        <is>
          <t>Transformations</t>
        </is>
      </c>
      <c r="C581" s="13" t="inlineStr">
        <is>
          <t>Enlarging Shapes [MF40.07]</t>
        </is>
      </c>
      <c r="D581" s="12" t="inlineStr">
        <is>
          <t>This nugget has learning material and questions covering the topic of Enlarging Shapes.</t>
        </is>
      </c>
      <c r="E581" s="12" t="inlineStr">
        <is>
          <t>d62a0534-865a-47db-b1ff-6fde249dda74</t>
        </is>
      </c>
    </row>
    <row r="582" ht="45" customHeight="1">
      <c r="A582" s="12" t="inlineStr">
        <is>
          <t>Geometry</t>
        </is>
      </c>
      <c r="B582" s="12" t="inlineStr">
        <is>
          <t>Transformations</t>
        </is>
      </c>
      <c r="C582" s="13" t="inlineStr">
        <is>
          <t>Enlargements with 0&lt;SF&lt;1 [MF40.08]</t>
        </is>
      </c>
      <c r="D582" s="12" t="inlineStr">
        <is>
          <t>This nugget has learning material and questions covering the topic of Enlargements with 0&lt;SF&lt;1.</t>
        </is>
      </c>
      <c r="E582" s="12" t="inlineStr">
        <is>
          <t>5b926237-00a0-4291-9872-08b429d2a445</t>
        </is>
      </c>
    </row>
    <row r="583" ht="45" customHeight="1">
      <c r="A583" s="12" t="inlineStr">
        <is>
          <t>Geometry</t>
        </is>
      </c>
      <c r="B583" s="12" t="inlineStr">
        <is>
          <t>Transformations</t>
        </is>
      </c>
      <c r="C583" s="13" t="inlineStr">
        <is>
          <t>Enlargement with Centre (0,0) [MF40.09]</t>
        </is>
      </c>
      <c r="D583" s="12" t="inlineStr">
        <is>
          <t>This nugget has learning material and questions covering the topic of Enlargement with Centre (0,0).</t>
        </is>
      </c>
      <c r="E583" s="12" t="inlineStr">
        <is>
          <t>59817b6c-164c-4c10-9a92-674e34d150cb</t>
        </is>
      </c>
    </row>
    <row r="584" ht="45" customHeight="1">
      <c r="A584" s="12" t="inlineStr">
        <is>
          <t>Geometry</t>
        </is>
      </c>
      <c r="B584" s="12" t="inlineStr">
        <is>
          <t>Transformations</t>
        </is>
      </c>
      <c r="C584" s="13" t="inlineStr">
        <is>
          <t>Enlargement with Centre (x,y) [MF40.10]</t>
        </is>
      </c>
      <c r="D584" s="12" t="inlineStr">
        <is>
          <t>This nugget has learning material and questions covering the topic of Enlargement with Centre (x,y).</t>
        </is>
      </c>
      <c r="E584" s="12" t="inlineStr">
        <is>
          <t>0b5c56c9-8ea2-4c85-9cbb-8c5c12835d4d</t>
        </is>
      </c>
    </row>
    <row r="585" ht="45" customHeight="1">
      <c r="A585" s="12" t="inlineStr">
        <is>
          <t>Geometry</t>
        </is>
      </c>
      <c r="B585" s="12" t="inlineStr">
        <is>
          <t>Transformations</t>
        </is>
      </c>
      <c r="C585" s="13" t="inlineStr">
        <is>
          <t>Enlargement with Fractional Scale Factor (0,0) [MF40.11]</t>
        </is>
      </c>
      <c r="D585" s="12" t="inlineStr">
        <is>
          <t>This nugget has learning material and questions covering the topic of Enlargement with Fractional Scale Factor (0,0).</t>
        </is>
      </c>
      <c r="E585" s="12" t="inlineStr">
        <is>
          <t>6d68cd71-1677-4710-b838-720ac1612f12</t>
        </is>
      </c>
    </row>
    <row r="586" ht="45" customHeight="1">
      <c r="A586" s="12" t="inlineStr">
        <is>
          <t>Geometry</t>
        </is>
      </c>
      <c r="B586" s="12" t="inlineStr">
        <is>
          <t>Transformations</t>
        </is>
      </c>
      <c r="C586" s="13" t="inlineStr">
        <is>
          <t>Enlargement with Fractional Scale Factor (x,y) [MF40.12]</t>
        </is>
      </c>
      <c r="D586" s="12" t="inlineStr">
        <is>
          <t>This nugget has learning material and questions covering the topic of Enlargement with Fractional Scale Factor (x,y).</t>
        </is>
      </c>
      <c r="E586" s="12" t="inlineStr">
        <is>
          <t>d4534548-155a-4cd0-8ba8-f0862f452651</t>
        </is>
      </c>
    </row>
    <row r="587" ht="45" customHeight="1">
      <c r="A587" s="12" t="inlineStr">
        <is>
          <t>Geometry</t>
        </is>
      </c>
      <c r="B587" s="12" t="inlineStr">
        <is>
          <t>Transformations</t>
        </is>
      </c>
      <c r="C587" s="13" t="inlineStr">
        <is>
          <t>Describing Enlargements with an Integer Scale Factor [MF40.13]</t>
        </is>
      </c>
      <c r="D587" s="12" t="inlineStr">
        <is>
          <t>This nugget has learning material and questions covering the topic of Describing Enlargements with an Integer Scale Factor.</t>
        </is>
      </c>
      <c r="E587" s="12" t="inlineStr">
        <is>
          <t>9917945f-de60-430d-bc80-2424b6eef3f0</t>
        </is>
      </c>
    </row>
    <row r="588" ht="45" customHeight="1">
      <c r="A588" s="12" t="inlineStr">
        <is>
          <t>Geometry</t>
        </is>
      </c>
      <c r="B588" s="12" t="inlineStr">
        <is>
          <t>Transformations</t>
        </is>
      </c>
      <c r="C588" s="13" t="inlineStr">
        <is>
          <t>Describing Enlargements with a Non-Integer Scale Factor [MF40.14]</t>
        </is>
      </c>
      <c r="D588" s="12" t="inlineStr">
        <is>
          <t>This nugget has learning material and questions covering the topic of Describing Enlargements with a Non-Integer Scale Factor.</t>
        </is>
      </c>
      <c r="E588" s="12" t="inlineStr">
        <is>
          <t>42417f8f-ce22-4f0f-92ac-f194852f594a</t>
        </is>
      </c>
    </row>
    <row r="589" ht="45" customHeight="1">
      <c r="A589" s="12" t="inlineStr">
        <is>
          <t>Geometry</t>
        </is>
      </c>
      <c r="B589" s="12" t="inlineStr">
        <is>
          <t>Transformations</t>
        </is>
      </c>
      <c r="C589" s="13" t="inlineStr">
        <is>
          <t>Describing Transformations [MF40.18]</t>
        </is>
      </c>
      <c r="D589" s="12" t="inlineStr">
        <is>
          <t>This nugget has learning material and questions covering the topic of Describing Transformations 1.</t>
        </is>
      </c>
      <c r="E589" s="12" t="inlineStr">
        <is>
          <t>4d2169c6-fd81-4002-956b-23dea49de085</t>
        </is>
      </c>
    </row>
    <row r="590" ht="45" customHeight="1">
      <c r="A590" s="12" t="inlineStr">
        <is>
          <t>Geometry</t>
        </is>
      </c>
      <c r="B590" s="12" t="inlineStr">
        <is>
          <t>Transformations</t>
        </is>
      </c>
      <c r="C590" s="13" t="inlineStr">
        <is>
          <t>Combination of Transformations 1 [MF40.19]</t>
        </is>
      </c>
      <c r="D590" s="12" t="inlineStr">
        <is>
          <t>This nugget has learning material and questions covering the topic of the Combination of Transformations 1.</t>
        </is>
      </c>
      <c r="E590" s="12" t="inlineStr">
        <is>
          <t>154f80b5-9ebc-4313-b467-af395049e4de</t>
        </is>
      </c>
    </row>
    <row r="591" ht="45" customHeight="1">
      <c r="A591" s="12" t="inlineStr">
        <is>
          <t>Geometry</t>
        </is>
      </c>
      <c r="B591" s="12" t="inlineStr">
        <is>
          <t>Similarity</t>
        </is>
      </c>
      <c r="C591" s="13" t="inlineStr">
        <is>
          <t>Diagnostic: Similarity (Length) [MF00.55]</t>
        </is>
      </c>
      <c r="D591" s="12" t="inlineStr">
        <is>
          <t>This is a short diagnostic with questions on the topic of Similarity 1.</t>
        </is>
      </c>
      <c r="E591" s="12" t="inlineStr">
        <is>
          <t>5826e2e5-3b3e-4a6e-abfd-6e5e92f39fd2</t>
        </is>
      </c>
    </row>
    <row r="592" ht="45" customHeight="1">
      <c r="A592" s="12" t="inlineStr">
        <is>
          <t>Geometry</t>
        </is>
      </c>
      <c r="B592" s="12" t="inlineStr">
        <is>
          <t>Similarity</t>
        </is>
      </c>
      <c r="C592" s="13" t="inlineStr">
        <is>
          <t>Introduction to Similarity [MF43.01]</t>
        </is>
      </c>
      <c r="D592" s="12" t="inlineStr">
        <is>
          <t>This nugget has learning material and questions covering the topic of an Introduction to Similarity.</t>
        </is>
      </c>
      <c r="E592" s="12" t="inlineStr">
        <is>
          <t>3677bf12-5317-41eb-b08b-7ee578cd0743</t>
        </is>
      </c>
    </row>
    <row r="593" ht="45" customHeight="1">
      <c r="A593" s="12" t="inlineStr">
        <is>
          <t>Geometry</t>
        </is>
      </c>
      <c r="B593" s="12" t="inlineStr">
        <is>
          <t>Similarity</t>
        </is>
      </c>
      <c r="C593" s="13" t="inlineStr">
        <is>
          <t>Similar Polygons: Finding the Scale Factor [MF43.02]</t>
        </is>
      </c>
      <c r="D593" s="12" t="inlineStr">
        <is>
          <t>This nugget has learning material and questions covering the topic of Similar Polygons: Finding the Scale Factor.</t>
        </is>
      </c>
      <c r="E593" s="12" t="inlineStr">
        <is>
          <t>0cfd15ed-5da5-4b8c-86e5-4f6272f99e2e</t>
        </is>
      </c>
    </row>
    <row r="594" ht="45" customHeight="1">
      <c r="A594" s="12" t="inlineStr">
        <is>
          <t>Geometry</t>
        </is>
      </c>
      <c r="B594" s="12" t="inlineStr">
        <is>
          <t>Similarity</t>
        </is>
      </c>
      <c r="C594" s="13" t="inlineStr">
        <is>
          <t>Similar Polygons: Missing Sides given Scale Factor [MF43.03]</t>
        </is>
      </c>
      <c r="D594" s="12" t="inlineStr">
        <is>
          <t>This nugget has learning material and questions covering the topic of Similar Polygons: Missing Sides.</t>
        </is>
      </c>
      <c r="E594" s="12" t="inlineStr">
        <is>
          <t>0486b5eb-5f6d-4958-9669-c59025c16ed5</t>
        </is>
      </c>
    </row>
    <row r="595" ht="45" customHeight="1">
      <c r="A595" s="12" t="inlineStr">
        <is>
          <t>Geometry</t>
        </is>
      </c>
      <c r="B595" s="12" t="inlineStr">
        <is>
          <t>Similarity</t>
        </is>
      </c>
      <c r="C595" s="13" t="inlineStr">
        <is>
          <t>Similar Polygons: Missing Sides [MF43.04]</t>
        </is>
      </c>
      <c r="D595" s="12" t="inlineStr">
        <is>
          <t>This nugget has learning material and questions covering the topic of Similar Polygons: Missing Sides</t>
        </is>
      </c>
      <c r="E595" s="12" t="inlineStr">
        <is>
          <t>8e19a273-18fa-4aef-92ee-558213f1b0c9</t>
        </is>
      </c>
    </row>
    <row r="596" ht="45" customHeight="1">
      <c r="A596" s="12" t="inlineStr">
        <is>
          <t>Geometry</t>
        </is>
      </c>
      <c r="B596" s="12" t="inlineStr">
        <is>
          <t>Similarity</t>
        </is>
      </c>
      <c r="C596" s="13" t="inlineStr">
        <is>
          <t>Similar Triangles 1: Same Orientation [MF43.05]</t>
        </is>
      </c>
      <c r="D596" s="12" t="inlineStr">
        <is>
          <t>This nugget has learning material and questions covering the topic of Similar Triangles 1.</t>
        </is>
      </c>
      <c r="E596" s="12" t="inlineStr">
        <is>
          <t>9216f0b5-a6f5-4b0f-a7b5-985e20809b00</t>
        </is>
      </c>
    </row>
    <row r="597" ht="45" customHeight="1">
      <c r="A597" s="12" t="inlineStr">
        <is>
          <t>Geometry</t>
        </is>
      </c>
      <c r="B597" s="12" t="inlineStr">
        <is>
          <t>Similarity</t>
        </is>
      </c>
      <c r="C597" s="13" t="inlineStr">
        <is>
          <t>Similar Triangles 2: Different Orientations [MF43.06]</t>
        </is>
      </c>
      <c r="D597" s="12" t="inlineStr">
        <is>
          <t>This nugget has learning material and questions covering the topic of Similar Triangles 2.</t>
        </is>
      </c>
      <c r="E597" s="12" t="inlineStr">
        <is>
          <t>6867d474-bcd7-49bb-8fa7-aadd757d2011</t>
        </is>
      </c>
    </row>
    <row r="598" ht="45" customHeight="1">
      <c r="A598" s="12" t="inlineStr">
        <is>
          <t>Geometry</t>
        </is>
      </c>
      <c r="B598" s="12" t="inlineStr">
        <is>
          <t>Vectors</t>
        </is>
      </c>
      <c r="C598" s="13" t="inlineStr">
        <is>
          <t>Diagnostic: Vectors [MF00.53]</t>
        </is>
      </c>
      <c r="D598" s="12" t="inlineStr">
        <is>
          <t>This is a short diagnostic with questions on the topic of Vectors.</t>
        </is>
      </c>
      <c r="E598" s="12" t="inlineStr">
        <is>
          <t>fdf61e9b-a2c4-4dbe-a6c7-abf0d93e26da</t>
        </is>
      </c>
    </row>
    <row r="599" ht="45" customHeight="1">
      <c r="A599" s="12" t="inlineStr">
        <is>
          <t>Geometry</t>
        </is>
      </c>
      <c r="B599" s="12" t="inlineStr">
        <is>
          <t>Vectors</t>
        </is>
      </c>
      <c r="C599" s="13" t="inlineStr">
        <is>
          <t>Column Vectors [MF41.01]</t>
        </is>
      </c>
      <c r="D599" s="12" t="inlineStr">
        <is>
          <t>This nugget has learning material and questions covering the topic of Column Vectors.</t>
        </is>
      </c>
      <c r="E599" s="12" t="inlineStr">
        <is>
          <t>6fc80755-d767-4623-be10-dd5605a75be6</t>
        </is>
      </c>
    </row>
    <row r="600" ht="45" customHeight="1">
      <c r="A600" s="12" t="inlineStr">
        <is>
          <t>Geometry</t>
        </is>
      </c>
      <c r="B600" s="12" t="inlineStr">
        <is>
          <t>Vectors</t>
        </is>
      </c>
      <c r="C600" s="13" t="inlineStr">
        <is>
          <t>Column Vectors: Scalar Multiplication [MF41.02]</t>
        </is>
      </c>
      <c r="D600" s="12" t="inlineStr">
        <is>
          <t>This nugget has learning material and questions covering the topic of Column Vectors: Scalar Multiplication.</t>
        </is>
      </c>
      <c r="E600" s="12" t="inlineStr">
        <is>
          <t>0758e228-4fc3-4e52-9b21-741c9ef2dff3</t>
        </is>
      </c>
    </row>
    <row r="601" ht="45" customHeight="1">
      <c r="A601" s="12" t="inlineStr">
        <is>
          <t>Geometry</t>
        </is>
      </c>
      <c r="B601" s="12" t="inlineStr">
        <is>
          <t>Vectors</t>
        </is>
      </c>
      <c r="C601" s="13" t="inlineStr">
        <is>
          <t>Column Vectors: Addition and Subtraction [MF41.03]</t>
        </is>
      </c>
      <c r="D601" s="12" t="inlineStr">
        <is>
          <t>This nugget has learning material and questions covering the topic of Column Vectors: Addition and Subtraction.</t>
        </is>
      </c>
      <c r="E601" s="12" t="inlineStr">
        <is>
          <t>d1c8ee6b-0bf0-447b-894b-f9e3a9fec397</t>
        </is>
      </c>
    </row>
    <row r="602" ht="45" customHeight="1">
      <c r="A602" s="12" t="inlineStr">
        <is>
          <t>Geometry</t>
        </is>
      </c>
      <c r="B602" s="12" t="inlineStr">
        <is>
          <t>Vectors</t>
        </is>
      </c>
      <c r="C602" s="13" t="inlineStr">
        <is>
          <t>Column Vectors: Drawing [MF41.04]</t>
        </is>
      </c>
      <c r="D602" s="12" t="inlineStr">
        <is>
          <t>This nugget has learning material and questions covering the topic of Column Vectors: Drawing.</t>
        </is>
      </c>
      <c r="E602" s="12" t="inlineStr">
        <is>
          <t>8fa8b950-9cf6-4ad4-bec3-d9585dd8f3cc</t>
        </is>
      </c>
    </row>
    <row r="603" ht="45" customHeight="1">
      <c r="A603" s="12" t="inlineStr">
        <is>
          <t>Geometry</t>
        </is>
      </c>
      <c r="B603" s="12" t="inlineStr">
        <is>
          <t>Vectors</t>
        </is>
      </c>
      <c r="C603" s="13" t="inlineStr">
        <is>
          <t>Geometric Vectors 1: One Term [MF41.05]</t>
        </is>
      </c>
      <c r="D603" s="12" t="inlineStr">
        <is>
          <t>This nugget has learning material and questions covering the topic of Geometric Vectors 1.</t>
        </is>
      </c>
      <c r="E603" s="12" t="inlineStr">
        <is>
          <t>c3eb6942-8428-40de-8099-65b22ef265bd</t>
        </is>
      </c>
    </row>
    <row r="604" ht="45" customHeight="1">
      <c r="A604" s="12" t="inlineStr">
        <is>
          <t>Geometry</t>
        </is>
      </c>
      <c r="B604" s="12" t="inlineStr">
        <is>
          <t>Vectors</t>
        </is>
      </c>
      <c r="C604" s="13" t="inlineStr">
        <is>
          <t>Geometric Vectors 2: Two Terms [MF41.06]</t>
        </is>
      </c>
      <c r="D604" s="12" t="inlineStr">
        <is>
          <t>This nugget has learning material and questions covering the topic of Geometric Vectors 2.</t>
        </is>
      </c>
      <c r="E604" s="12" t="inlineStr">
        <is>
          <t>2d7dab14-b1ed-4771-9c4b-94da81a15637</t>
        </is>
      </c>
    </row>
    <row r="605" ht="45" customHeight="1">
      <c r="A605" s="12" t="inlineStr">
        <is>
          <t>Geometry</t>
        </is>
      </c>
      <c r="B605" s="12" t="inlineStr">
        <is>
          <t>Construction and Loci</t>
        </is>
      </c>
      <c r="C605" s="13" t="inlineStr">
        <is>
          <t>Diagnostic: Constructions and Loci [MF00.54]</t>
        </is>
      </c>
      <c r="D605" s="12" t="inlineStr">
        <is>
          <t>This is a short diagnostic with questions on the topic of Constructions and Loci.</t>
        </is>
      </c>
      <c r="E605" s="12" t="inlineStr">
        <is>
          <t>0455816a-66f2-4e5d-913b-8deee79ee71c</t>
        </is>
      </c>
    </row>
    <row r="606" ht="45" customHeight="1">
      <c r="A606" s="12" t="inlineStr">
        <is>
          <t>Geometry</t>
        </is>
      </c>
      <c r="B606" s="12" t="inlineStr">
        <is>
          <t>Construction and Loci</t>
        </is>
      </c>
      <c r="C606" s="13" t="inlineStr">
        <is>
          <t>Using a Ruler [MF26.16]</t>
        </is>
      </c>
      <c r="D606" s="12" t="inlineStr">
        <is>
          <t xml:space="preserve">This nugget has questions on reading from a ruler to measure the length of a line segment in cm, to one decimal place. </t>
        </is>
      </c>
      <c r="E606" s="12" t="inlineStr">
        <is>
          <t>47f6e68e-d2d6-4504-88eb-aa6d7098880b</t>
        </is>
      </c>
    </row>
    <row r="607" ht="45" customHeight="1">
      <c r="A607" s="12" t="inlineStr">
        <is>
          <t>Geometry</t>
        </is>
      </c>
      <c r="B607" s="12" t="inlineStr">
        <is>
          <t>Construction and Loci</t>
        </is>
      </c>
      <c r="C607" s="13" t="inlineStr">
        <is>
          <t>Constructing Circles [MF42.01]</t>
        </is>
      </c>
      <c r="D607" s="12" t="inlineStr">
        <is>
          <t>This nugget has learning material and questions covering the topic of Constructing Circles.</t>
        </is>
      </c>
      <c r="E607" s="12" t="inlineStr">
        <is>
          <t>f74cca3b-0d56-4ded-b735-66bf365c30da</t>
        </is>
      </c>
    </row>
    <row r="608" ht="45" customHeight="1">
      <c r="A608" s="12" t="inlineStr">
        <is>
          <t>Geometry</t>
        </is>
      </c>
      <c r="B608" s="12" t="inlineStr">
        <is>
          <t>Construction and Loci</t>
        </is>
      </c>
      <c r="C608" s="13" t="inlineStr">
        <is>
          <t>Constructing an Equilateral Triangle [MF42.02]</t>
        </is>
      </c>
      <c r="D608" s="12" t="inlineStr">
        <is>
          <t>This nugget has learning material and questions covering the topic of Constructing an Equilateral Triangle.</t>
        </is>
      </c>
      <c r="E608" s="12" t="inlineStr">
        <is>
          <t>950e68b5-d00a-43cc-9c77-4eeb8971649b</t>
        </is>
      </c>
    </row>
    <row r="609" ht="45" customHeight="1">
      <c r="A609" s="12" t="inlineStr">
        <is>
          <t>Geometry</t>
        </is>
      </c>
      <c r="B609" s="12" t="inlineStr">
        <is>
          <t>Construction and Loci</t>
        </is>
      </c>
      <c r="C609" s="13" t="inlineStr">
        <is>
          <t>Constructing Triangles [MI42.10]</t>
        </is>
      </c>
      <c r="D609" s="12" t="inlineStr">
        <is>
          <t>This nugget has learning material and questions covering the topic of Constructing Triangles.</t>
        </is>
      </c>
      <c r="E609" s="12" t="inlineStr">
        <is>
          <t>504a424b-324b-4e94-b5bc-c1c0a492e123</t>
        </is>
      </c>
    </row>
    <row r="610" ht="45" customHeight="1">
      <c r="A610" s="12" t="inlineStr">
        <is>
          <t>Geometry</t>
        </is>
      </c>
      <c r="B610" s="12" t="inlineStr">
        <is>
          <t>Construction and Loci</t>
        </is>
      </c>
      <c r="C610" s="13" t="inlineStr">
        <is>
          <t>Perpendicular Bisector [MF42.03]</t>
        </is>
      </c>
      <c r="D610" s="12" t="inlineStr">
        <is>
          <t>This nugget has learning material and questions covering the topic of Perpendicular Bisectors.</t>
        </is>
      </c>
      <c r="E610" s="12" t="inlineStr">
        <is>
          <t>a2234bdd-8f32-486d-bcfa-3a96c1ee914e</t>
        </is>
      </c>
    </row>
    <row r="611" ht="45" customHeight="1">
      <c r="A611" s="12" t="inlineStr">
        <is>
          <t>Geometry</t>
        </is>
      </c>
      <c r="B611" s="12" t="inlineStr">
        <is>
          <t>Construction and Loci</t>
        </is>
      </c>
      <c r="C611" s="13" t="inlineStr">
        <is>
          <t>Angle Bisector [MF42.04]</t>
        </is>
      </c>
      <c r="D611" s="12" t="inlineStr">
        <is>
          <t>This nugget has learning material and questions covering the topic of Angle Bisectors.</t>
        </is>
      </c>
      <c r="E611" s="12" t="inlineStr">
        <is>
          <t>fba8c169-e804-48d0-8f54-cb008f7fcecf</t>
        </is>
      </c>
    </row>
    <row r="612" ht="45" customHeight="1">
      <c r="A612" s="12" t="inlineStr">
        <is>
          <t>Geometry</t>
        </is>
      </c>
      <c r="B612" s="12" t="inlineStr">
        <is>
          <t>Construction and Loci</t>
        </is>
      </c>
      <c r="C612" s="13" t="inlineStr">
        <is>
          <t>Perpendicular from a Point to a Line [MF42.05]</t>
        </is>
      </c>
      <c r="D612" s="12" t="inlineStr">
        <is>
          <t>This nugget has learning material and questions covering the topic of a Perpendicular from a Point to a Line.</t>
        </is>
      </c>
      <c r="E612" s="12" t="inlineStr">
        <is>
          <t>00d9086b-3ed0-4d90-8c44-5102ea8a26b8</t>
        </is>
      </c>
    </row>
    <row r="613" ht="45" customHeight="1">
      <c r="A613" s="12" t="inlineStr">
        <is>
          <t>Geometry</t>
        </is>
      </c>
      <c r="B613" s="12" t="inlineStr">
        <is>
          <t>Construction and Loci</t>
        </is>
      </c>
      <c r="C613" s="13" t="inlineStr">
        <is>
          <t>Constructing Angles (30°, 45°, 60°, 90°) [MF42.06]</t>
        </is>
      </c>
      <c r="D613" s="12" t="inlineStr">
        <is>
          <t>This nugget has learning material and questions covering the topic of Constructing Angles (30, 45, 60, 90).</t>
        </is>
      </c>
      <c r="E613" s="12" t="inlineStr">
        <is>
          <t>e542cc6b-2f7e-44d5-b919-ea6d30d8e8c7</t>
        </is>
      </c>
    </row>
    <row r="614" ht="45" customHeight="1">
      <c r="A614" s="12" t="inlineStr">
        <is>
          <t>Geometry</t>
        </is>
      </c>
      <c r="B614" s="12" t="inlineStr">
        <is>
          <t>Construction and Loci</t>
        </is>
      </c>
      <c r="C614" s="13" t="inlineStr">
        <is>
          <t>Understanding Loci [MF42.07]</t>
        </is>
      </c>
      <c r="D614" s="12" t="inlineStr">
        <is>
          <t>This nugget has learning material and questions covering the topic of Understanding Loci.</t>
        </is>
      </c>
      <c r="E614" s="12" t="inlineStr">
        <is>
          <t>b6a4a13d-bb8c-4abd-9bcc-8f4b8114f751</t>
        </is>
      </c>
    </row>
    <row r="615" ht="45" customHeight="1">
      <c r="A615" s="12" t="inlineStr">
        <is>
          <t>Geometry</t>
        </is>
      </c>
      <c r="B615" s="12" t="inlineStr">
        <is>
          <t>Construction and Loci</t>
        </is>
      </c>
      <c r="C615" s="13" t="inlineStr">
        <is>
          <t>Loci 1: Single Constructions [MF42.08]</t>
        </is>
      </c>
      <c r="D615" s="12" t="inlineStr">
        <is>
          <t>This nugget has learning material and questions covering the topic of Loci 1.</t>
        </is>
      </c>
      <c r="E615" s="12" t="inlineStr">
        <is>
          <t>f546e9d0-0b3f-43b0-b66d-efbd8c59b79c</t>
        </is>
      </c>
    </row>
    <row r="616" ht="45" customHeight="1">
      <c r="A616" s="12" t="inlineStr">
        <is>
          <t>Geometry</t>
        </is>
      </c>
      <c r="B616" s="12" t="inlineStr">
        <is>
          <t>Construction and Loci</t>
        </is>
      </c>
      <c r="C616" s="13" t="inlineStr">
        <is>
          <t>Loci 2: Multi-Step Problems [MF42.09]</t>
        </is>
      </c>
      <c r="D616" s="12" t="inlineStr">
        <is>
          <t>This nugget has learning material and questions covering the topic of Loci 2.</t>
        </is>
      </c>
      <c r="E616" s="12" t="inlineStr">
        <is>
          <t>faf7d1f3-0273-4ad4-8b5f-d684d563d61a</t>
        </is>
      </c>
    </row>
    <row r="617" ht="45" customHeight="1">
      <c r="A617" s="12" t="inlineStr">
        <is>
          <t>Area, Perimeter and Volume</t>
        </is>
      </c>
      <c r="B617" s="12" t="inlineStr">
        <is>
          <t>Area and Perimeter</t>
        </is>
      </c>
      <c r="C617" s="13" t="inlineStr">
        <is>
          <t>Diagnostic: Perimeter [MF00.45]</t>
        </is>
      </c>
      <c r="D617" s="12" t="inlineStr">
        <is>
          <t>This is a short diagnostic with questions on the topic of Perimeter.</t>
        </is>
      </c>
      <c r="E617" s="12" t="inlineStr">
        <is>
          <t>669fdbe4-a56e-4da1-a23b-34a78a5df3fd</t>
        </is>
      </c>
    </row>
    <row r="618" ht="45" customHeight="1">
      <c r="A618" s="12" t="inlineStr">
        <is>
          <t>Area, Perimeter and Volume</t>
        </is>
      </c>
      <c r="B618" s="12" t="inlineStr">
        <is>
          <t>Area and Perimeter</t>
        </is>
      </c>
      <c r="C618" s="13" t="inlineStr">
        <is>
          <t>Perimeter by Counting [MF30.01]</t>
        </is>
      </c>
      <c r="D618" s="12" t="inlineStr">
        <is>
          <t>This nugget has learning material and questions covering the topic of Perimeter by Counting.</t>
        </is>
      </c>
      <c r="E618" s="12" t="inlineStr">
        <is>
          <t>3ac009c6-1f67-4465-bb62-0978b4b1e64a</t>
        </is>
      </c>
    </row>
    <row r="619" ht="45" customHeight="1">
      <c r="A619" s="12" t="inlineStr">
        <is>
          <t>Area, Perimeter and Volume</t>
        </is>
      </c>
      <c r="B619" s="12" t="inlineStr">
        <is>
          <t>Area and Perimeter</t>
        </is>
      </c>
      <c r="C619" s="13" t="inlineStr">
        <is>
          <t>Perimeter of Regular Shapes 1: Calculate Perimeter [MF30.02]</t>
        </is>
      </c>
      <c r="D619" s="12" t="inlineStr">
        <is>
          <t>This nugget has learning material and questions covering the topic of the Perimeter of Regular Shapes 1.</t>
        </is>
      </c>
      <c r="E619" s="12" t="inlineStr">
        <is>
          <t>0305e05b-c8aa-4289-87ee-7df4de44fb7c</t>
        </is>
      </c>
    </row>
    <row r="620" ht="45" customHeight="1">
      <c r="A620" s="12" t="inlineStr">
        <is>
          <t>Area, Perimeter and Volume</t>
        </is>
      </c>
      <c r="B620" s="12" t="inlineStr">
        <is>
          <t>Area and Perimeter</t>
        </is>
      </c>
      <c r="C620" s="13" t="inlineStr">
        <is>
          <t>Perimeter of Regular Shapes 2: Calculate Side Length [MF30.03]</t>
        </is>
      </c>
      <c r="D620" s="12" t="inlineStr">
        <is>
          <t>This nugget has learning material and questions covering the topic of the Perimeter of Regular Shapes 2.</t>
        </is>
      </c>
      <c r="E620" s="12" t="inlineStr">
        <is>
          <t>2c943e26-9638-4168-9432-ee78860c9b23</t>
        </is>
      </c>
    </row>
    <row r="621" ht="45" customHeight="1">
      <c r="A621" s="12" t="inlineStr">
        <is>
          <t>Area, Perimeter and Volume</t>
        </is>
      </c>
      <c r="B621" s="12" t="inlineStr">
        <is>
          <t>Area and Perimeter</t>
        </is>
      </c>
      <c r="C621" s="13" t="inlineStr">
        <is>
          <t>Perimeter of Composite Shapes 1 [MF30.04]</t>
        </is>
      </c>
      <c r="D621" s="12" t="inlineStr">
        <is>
          <t>This nugget has learning material and questions covering the topic of the Perimeter of Composite Shapes 1.</t>
        </is>
      </c>
      <c r="E621" s="12" t="inlineStr">
        <is>
          <t>6876f02b-ab8a-4c71-84d3-945620b78dc6</t>
        </is>
      </c>
    </row>
    <row r="622" ht="45" customHeight="1">
      <c r="A622" s="12" t="inlineStr">
        <is>
          <t>Area, Perimeter and Volume</t>
        </is>
      </c>
      <c r="B622" s="12" t="inlineStr">
        <is>
          <t>Area and Perimeter</t>
        </is>
      </c>
      <c r="C622" s="13" t="inlineStr">
        <is>
          <t>Perimeter of Composite Shapes 2: Worded Context [MF30.05]</t>
        </is>
      </c>
      <c r="D622" s="12" t="inlineStr">
        <is>
          <t xml:space="preserve">This nuggets contains question on finding the perimeter of polygons and compound shapes, including where some side lengths are not given. There are also applied money questions, e.g. finding the cost of a fence around the perimeter given the cost per metre of the fencing. </t>
        </is>
      </c>
      <c r="E622" s="12" t="inlineStr">
        <is>
          <t>8e8a2814-b2c5-481d-aaf1-e4e6fe866bcc</t>
        </is>
      </c>
    </row>
    <row r="623" ht="45" customHeight="1">
      <c r="A623" s="12" t="inlineStr">
        <is>
          <t>Area, Perimeter and Volume</t>
        </is>
      </c>
      <c r="B623" s="12" t="inlineStr">
        <is>
          <t>Area and Perimeter</t>
        </is>
      </c>
      <c r="C623" s="13" t="inlineStr">
        <is>
          <t>Perimeter and Algebra [MF30.06]</t>
        </is>
      </c>
      <c r="D623" s="12" t="inlineStr">
        <is>
          <t>This nugget has learning material and questions covering the topic of the Perimeter and Algebra.</t>
        </is>
      </c>
      <c r="E623" s="12" t="inlineStr">
        <is>
          <t>f109fc17-dc38-4d1b-aafe-0ce0f0047ec1</t>
        </is>
      </c>
    </row>
    <row r="624" ht="45" customHeight="1">
      <c r="A624" s="12" t="inlineStr">
        <is>
          <t>Area, Perimeter and Volume</t>
        </is>
      </c>
      <c r="B624" s="12" t="inlineStr">
        <is>
          <t>Area and Perimeter</t>
        </is>
      </c>
      <c r="C624" s="13" t="inlineStr">
        <is>
          <t>Diagnostic: Area [MF00.46]</t>
        </is>
      </c>
      <c r="D624" s="12" t="inlineStr">
        <is>
          <t>This is a short diagnostic with questions on the topic of Area.</t>
        </is>
      </c>
      <c r="E624" s="12" t="inlineStr">
        <is>
          <t>a27ed883-e413-49af-ada6-dad01fa1ce8f</t>
        </is>
      </c>
    </row>
    <row r="625" ht="45" customHeight="1">
      <c r="A625" s="12" t="inlineStr">
        <is>
          <t>Area, Perimeter and Volume</t>
        </is>
      </c>
      <c r="B625" s="12" t="inlineStr">
        <is>
          <t>Area and Perimeter</t>
        </is>
      </c>
      <c r="C625" s="13" t="inlineStr">
        <is>
          <t>Area by Counting Squares [MF31.01]</t>
        </is>
      </c>
      <c r="D625" s="12" t="inlineStr">
        <is>
          <t>This nugget has learning material and questions covering the topic of Areas by Counting Squares.</t>
        </is>
      </c>
      <c r="E625" s="12" t="inlineStr">
        <is>
          <t>3d8b3373-5eba-474f-9af0-40f978588a70</t>
        </is>
      </c>
    </row>
    <row r="626" ht="45" customHeight="1">
      <c r="A626" s="12" t="inlineStr">
        <is>
          <t>Area, Perimeter and Volume</t>
        </is>
      </c>
      <c r="B626" s="12" t="inlineStr">
        <is>
          <t>Area and Perimeter</t>
        </is>
      </c>
      <c r="C626" s="13" t="inlineStr">
        <is>
          <t>Estimating Area [MF31.02]</t>
        </is>
      </c>
      <c r="D626" s="12" t="inlineStr">
        <is>
          <t>This nugget has learning material and questions covering the topic of Estimating Area.</t>
        </is>
      </c>
      <c r="E626" s="12" t="inlineStr">
        <is>
          <t>27dd2dc1-b2fa-4717-b535-508070f8ea1b</t>
        </is>
      </c>
    </row>
    <row r="627" ht="45" customHeight="1">
      <c r="A627" s="12" t="inlineStr">
        <is>
          <t>Area, Perimeter and Volume</t>
        </is>
      </c>
      <c r="B627" s="12" t="inlineStr">
        <is>
          <t>Area and Perimeter</t>
        </is>
      </c>
      <c r="C627" s="13" t="inlineStr">
        <is>
          <t>Area of Squares, Rectangles and Parallelograms [MF31.03]</t>
        </is>
      </c>
      <c r="D627" s="12" t="inlineStr">
        <is>
          <t>This nugget has learning material and questions covering the topic of the Area of Squares, Rectangles and Parallelograms.</t>
        </is>
      </c>
      <c r="E627" s="12" t="inlineStr">
        <is>
          <t>b730043c-6004-43d2-b60d-00ae3e7e70bf</t>
        </is>
      </c>
    </row>
    <row r="628" ht="45" customHeight="1">
      <c r="A628" s="12" t="inlineStr">
        <is>
          <t>Area, Perimeter and Volume</t>
        </is>
      </c>
      <c r="B628" s="12" t="inlineStr">
        <is>
          <t>Area and Perimeter</t>
        </is>
      </c>
      <c r="C628" s="13" t="inlineStr">
        <is>
          <t>Area of Right Angled Triangles [MF31.04]</t>
        </is>
      </c>
      <c r="D628" s="12" t="inlineStr">
        <is>
          <t>This nugget has learning material and questions covering the topic of the Area of Right Angled Triangles.</t>
        </is>
      </c>
      <c r="E628" s="12" t="inlineStr">
        <is>
          <t>1c206425-6f75-4780-9524-da958f6f9acd</t>
        </is>
      </c>
    </row>
    <row r="629" ht="45" customHeight="1">
      <c r="A629" s="12" t="inlineStr">
        <is>
          <t>Area, Perimeter and Volume</t>
        </is>
      </c>
      <c r="B629" s="12" t="inlineStr">
        <is>
          <t>Area and Perimeter</t>
        </is>
      </c>
      <c r="C629" s="13" t="inlineStr">
        <is>
          <t>Area of Triangles [MF31.05]</t>
        </is>
      </c>
      <c r="D629" s="12" t="inlineStr">
        <is>
          <t>This nugget has learning material and questions covering the topic of the Area of Triangles.</t>
        </is>
      </c>
      <c r="E629" s="12" t="inlineStr">
        <is>
          <t>6a1e573c-8343-4d84-88b7-da829a119cd9</t>
        </is>
      </c>
    </row>
    <row r="630" ht="45" customHeight="1">
      <c r="A630" s="12" t="inlineStr">
        <is>
          <t>Area, Perimeter and Volume</t>
        </is>
      </c>
      <c r="B630" s="12" t="inlineStr">
        <is>
          <t>Area and Perimeter</t>
        </is>
      </c>
      <c r="C630" s="13" t="inlineStr">
        <is>
          <t>Area of Composite Shapes 1: Adding [MF31.06]</t>
        </is>
      </c>
      <c r="D630" s="12" t="inlineStr">
        <is>
          <t>This nugget has learning material and questions covering the topic of the Area of Composite Shapes 1.</t>
        </is>
      </c>
      <c r="E630" s="12" t="inlineStr">
        <is>
          <t>7c3e4b1e-2cfa-4260-a339-9bf868a41d30</t>
        </is>
      </c>
    </row>
    <row r="631" ht="45" customHeight="1">
      <c r="A631" s="12" t="inlineStr">
        <is>
          <t>Area, Perimeter and Volume</t>
        </is>
      </c>
      <c r="B631" s="12" t="inlineStr">
        <is>
          <t>Area and Perimeter</t>
        </is>
      </c>
      <c r="C631" s="13" t="inlineStr">
        <is>
          <t>Area of Trapeziums [MF31.07]</t>
        </is>
      </c>
      <c r="D631" s="12" t="inlineStr">
        <is>
          <t>This nugget has learning material and questions covering the topic of the Area of Trapeziums.</t>
        </is>
      </c>
      <c r="E631" s="12" t="inlineStr">
        <is>
          <t>3ad082e0-8ab4-42f4-a141-7856d05a6ef1</t>
        </is>
      </c>
    </row>
    <row r="632" ht="45" customHeight="1">
      <c r="A632" s="12" t="inlineStr">
        <is>
          <t>Area, Perimeter and Volume</t>
        </is>
      </c>
      <c r="B632" s="12" t="inlineStr">
        <is>
          <t>Area and Perimeter</t>
        </is>
      </c>
      <c r="C632" s="13" t="inlineStr">
        <is>
          <t>Area of Composite Shapes 2: Subtracting [MF31.08]</t>
        </is>
      </c>
      <c r="D632" s="12" t="inlineStr">
        <is>
          <t>This nugget has learning material and questions covering the topic of the Area of Composite Shapes 2.</t>
        </is>
      </c>
      <c r="E632" s="12" t="inlineStr">
        <is>
          <t>41eee480-2c78-45b1-ad41-42ee3e316589</t>
        </is>
      </c>
    </row>
    <row r="633" ht="45" customHeight="1">
      <c r="A633" s="12" t="inlineStr">
        <is>
          <t>Area, Perimeter and Volume</t>
        </is>
      </c>
      <c r="B633" s="12" t="inlineStr">
        <is>
          <t>Area and Perimeter</t>
        </is>
      </c>
      <c r="C633" s="13" t="inlineStr">
        <is>
          <t>Area and Algebra [MF31.09]</t>
        </is>
      </c>
      <c r="D633" s="12" t="inlineStr">
        <is>
          <t>This nugget has learning material and questions covering the topic of Area and Algebra.</t>
        </is>
      </c>
      <c r="E633" s="12" t="inlineStr">
        <is>
          <t>42eb911c-7910-4c4f-aaa6-4a9d5cf21d42</t>
        </is>
      </c>
    </row>
    <row r="634" ht="45" customHeight="1">
      <c r="A634" s="12" t="inlineStr">
        <is>
          <t>Area, Perimeter and Volume</t>
        </is>
      </c>
      <c r="B634" s="12" t="inlineStr">
        <is>
          <t>Area and Perimeter</t>
        </is>
      </c>
      <c r="C634" s="13" t="inlineStr">
        <is>
          <t>Area Problem Solving [MF31.10]</t>
        </is>
      </c>
      <c r="D634" s="12" t="inlineStr">
        <is>
          <t>This nugget covers how to approach multi-stage problem solving questions using area for triangles, rectangles, squares, trapeziums and parallelograms.</t>
        </is>
      </c>
      <c r="E634" s="12" t="inlineStr">
        <is>
          <t>7f01b502-160a-4c59-a527-8281979fd464</t>
        </is>
      </c>
    </row>
    <row r="635" ht="45" customHeight="1">
      <c r="A635" s="12" t="inlineStr">
        <is>
          <t>Area, Perimeter and Volume</t>
        </is>
      </c>
      <c r="B635" s="12" t="inlineStr">
        <is>
          <t>Circles</t>
        </is>
      </c>
      <c r="C635" s="13" t="inlineStr">
        <is>
          <t>Diagnostic: Circles (Circumference) [MF00.47]</t>
        </is>
      </c>
      <c r="D635" s="12" t="inlineStr">
        <is>
          <t>This is a short diagnostic with questions on the topic of Circles: Circumference.</t>
        </is>
      </c>
      <c r="E635" s="12" t="inlineStr">
        <is>
          <t>c3d6b5fc-e57a-4df3-8cc4-29769706ba8c</t>
        </is>
      </c>
    </row>
    <row r="636" ht="45" customHeight="1">
      <c r="A636" s="12" t="inlineStr">
        <is>
          <t>Area, Perimeter and Volume</t>
        </is>
      </c>
      <c r="B636" s="12" t="inlineStr">
        <is>
          <t>Circles</t>
        </is>
      </c>
      <c r="C636" s="13" t="inlineStr">
        <is>
          <t>Circumference: From Diameter [MF32.02]</t>
        </is>
      </c>
      <c r="D636" s="12" t="inlineStr">
        <is>
          <t>This nugget has learning material and questions covering the topic of Circumference: From Diameter.</t>
        </is>
      </c>
      <c r="E636" s="12" t="inlineStr">
        <is>
          <t>d238e444-f413-40b3-8170-821683a42f97</t>
        </is>
      </c>
    </row>
    <row r="637" ht="45" customHeight="1">
      <c r="A637" s="12" t="inlineStr">
        <is>
          <t>Area, Perimeter and Volume</t>
        </is>
      </c>
      <c r="B637" s="12" t="inlineStr">
        <is>
          <t>Circles</t>
        </is>
      </c>
      <c r="C637" s="13" t="inlineStr">
        <is>
          <t>Circumference: From Radius [MF32.01]</t>
        </is>
      </c>
      <c r="D637" s="12" t="inlineStr">
        <is>
          <t>This nugget contains questions on finding the circumference given the radius of a circle. Some questions ask for the exact value in terms of π and some questions require the use of a calculator and the answer to be rounded to one decimal place.</t>
        </is>
      </c>
      <c r="E637" s="12" t="inlineStr">
        <is>
          <t>26dc1114-b3cd-4d71-9b02-ced946b0a972</t>
        </is>
      </c>
    </row>
    <row r="638" ht="45" customHeight="1">
      <c r="A638" s="12" t="inlineStr">
        <is>
          <t>Area, Perimeter and Volume</t>
        </is>
      </c>
      <c r="B638" s="12" t="inlineStr">
        <is>
          <t>Circles</t>
        </is>
      </c>
      <c r="C638" s="13" t="inlineStr">
        <is>
          <t>Circumference [MF32.03]</t>
        </is>
      </c>
      <c r="D638" s="12" t="inlineStr">
        <is>
          <t>This nugget has learning material and questions covering the topic of Circumference.</t>
        </is>
      </c>
      <c r="E638" s="12" t="inlineStr">
        <is>
          <t>b64320e2-7bc8-4411-ab5d-c22b3417d009</t>
        </is>
      </c>
    </row>
    <row r="639" ht="45" customHeight="1">
      <c r="A639" s="12" t="inlineStr">
        <is>
          <t>Area, Perimeter and Volume</t>
        </is>
      </c>
      <c r="B639" s="12" t="inlineStr">
        <is>
          <t>Circles</t>
        </is>
      </c>
      <c r="C639" s="13" t="inlineStr">
        <is>
          <t>Using the Circumference to find the Radius or Diameter [MF32.04]</t>
        </is>
      </c>
      <c r="D639" s="12" t="inlineStr">
        <is>
          <t>This nugget has learning material and questions covering the topic of Using the Circumference to find the Radius or Diameter.</t>
        </is>
      </c>
      <c r="E639" s="12" t="inlineStr">
        <is>
          <t>d4ff50c4-c343-41e0-8070-9c4ca06be97b</t>
        </is>
      </c>
    </row>
    <row r="640" ht="45" customHeight="1">
      <c r="A640" s="12" t="inlineStr">
        <is>
          <t>Area, Perimeter and Volume</t>
        </is>
      </c>
      <c r="B640" s="12" t="inlineStr">
        <is>
          <t>Circles</t>
        </is>
      </c>
      <c r="C640" s="13" t="inlineStr">
        <is>
          <t>Perimeter of Part Circles [MF32.05]</t>
        </is>
      </c>
      <c r="D640" s="12" t="inlineStr">
        <is>
          <t>This nugget has learning material and questions covering the topic of the Perimeter of Part Circles.</t>
        </is>
      </c>
      <c r="E640" s="12" t="inlineStr">
        <is>
          <t>3672821d-32c2-4480-ab28-1e9ecd2d1a29</t>
        </is>
      </c>
    </row>
    <row r="641" ht="45" customHeight="1">
      <c r="A641" s="12" t="inlineStr">
        <is>
          <t>Area, Perimeter and Volume</t>
        </is>
      </c>
      <c r="B641" s="12" t="inlineStr">
        <is>
          <t>Circles</t>
        </is>
      </c>
      <c r="C641" s="13" t="inlineStr">
        <is>
          <t>Perimeter of Composite Shapes with Part Circles [MF32.06]</t>
        </is>
      </c>
      <c r="D641" s="12" t="inlineStr">
        <is>
          <t>This nugget has learning material and questions covering the topic of  the Perimeter of Composite Shapes with Part Circles.</t>
        </is>
      </c>
      <c r="E641" s="12" t="inlineStr">
        <is>
          <t>7d420ea2-f68b-49f2-875f-7d1e451942d7</t>
        </is>
      </c>
    </row>
    <row r="642" ht="45" customHeight="1">
      <c r="A642" s="12" t="inlineStr">
        <is>
          <t>Area, Perimeter and Volume</t>
        </is>
      </c>
      <c r="B642" s="12" t="inlineStr">
        <is>
          <t>Circles</t>
        </is>
      </c>
      <c r="C642" s="13" t="inlineStr">
        <is>
          <t>Arc Length 1: Fractions [MF32.13]</t>
        </is>
      </c>
      <c r="D642" s="12" t="inlineStr">
        <is>
          <t>This nugget has learning material and questions covering the topic of Arc Length 1.</t>
        </is>
      </c>
      <c r="E642" s="12" t="inlineStr">
        <is>
          <t>86ad5ccd-920b-43d7-af85-618320af440e</t>
        </is>
      </c>
    </row>
    <row r="643" ht="45" customHeight="1">
      <c r="A643" s="12" t="inlineStr">
        <is>
          <t>Area, Perimeter and Volume</t>
        </is>
      </c>
      <c r="B643" s="12" t="inlineStr">
        <is>
          <t>Circles</t>
        </is>
      </c>
      <c r="C643" s="13" t="inlineStr">
        <is>
          <t>Arc Length 2: Degrees [MF32.14]</t>
        </is>
      </c>
      <c r="D643" s="12" t="inlineStr">
        <is>
          <t>This nugget has learning material and questions covering the topic of Arc Length 2.</t>
        </is>
      </c>
      <c r="E643" s="12" t="inlineStr">
        <is>
          <t>17de59ff-8fc5-475e-96b9-ad1892d17f2a</t>
        </is>
      </c>
    </row>
    <row r="644" ht="45" customHeight="1">
      <c r="A644" s="12" t="inlineStr">
        <is>
          <t>Area, Perimeter and Volume</t>
        </is>
      </c>
      <c r="B644" s="12" t="inlineStr">
        <is>
          <t>Circles</t>
        </is>
      </c>
      <c r="C644" s="13" t="inlineStr">
        <is>
          <t>Diagnostic: Circles (Area) [MF00.48]</t>
        </is>
      </c>
      <c r="D644" s="12" t="inlineStr">
        <is>
          <t>This is a short diagnostic with questions on the topic of Circles: Area.</t>
        </is>
      </c>
      <c r="E644" s="12" t="inlineStr">
        <is>
          <t>eaa124b2-c5ac-4461-aafe-0fa990f0bfcf</t>
        </is>
      </c>
    </row>
    <row r="645" ht="45" customHeight="1">
      <c r="A645" s="12" t="inlineStr">
        <is>
          <t>Area, Perimeter and Volume</t>
        </is>
      </c>
      <c r="B645" s="12" t="inlineStr">
        <is>
          <t>Circles</t>
        </is>
      </c>
      <c r="C645" s="13" t="inlineStr">
        <is>
          <t>Area of a Circle: From Radius [MF32.07]</t>
        </is>
      </c>
      <c r="D645" s="12" t="inlineStr">
        <is>
          <t>This nugget has learning material and questions covering the topic of Area of a Circle: From Radius.</t>
        </is>
      </c>
      <c r="E645" s="12" t="inlineStr">
        <is>
          <t>f686e547-81a7-4793-ba81-d14c3ae963dc</t>
        </is>
      </c>
    </row>
    <row r="646" ht="45" customHeight="1">
      <c r="A646" s="12" t="inlineStr">
        <is>
          <t>Area, Perimeter and Volume</t>
        </is>
      </c>
      <c r="B646" s="12" t="inlineStr">
        <is>
          <t>Circles</t>
        </is>
      </c>
      <c r="C646" s="13" t="inlineStr">
        <is>
          <t>Area of a Circle: From Diameter [MF32.08]</t>
        </is>
      </c>
      <c r="D646" s="12" t="inlineStr">
        <is>
          <t>This nugget has learning material and questions covering the topic of Area of a Circle: From Diameter.</t>
        </is>
      </c>
      <c r="E646" s="12" t="inlineStr">
        <is>
          <t>112233e2-48e3-4821-b52d-9341a113736b</t>
        </is>
      </c>
    </row>
    <row r="647" ht="45" customHeight="1">
      <c r="A647" s="12" t="inlineStr">
        <is>
          <t>Area, Perimeter and Volume</t>
        </is>
      </c>
      <c r="B647" s="12" t="inlineStr">
        <is>
          <t>Circles</t>
        </is>
      </c>
      <c r="C647" s="13" t="inlineStr">
        <is>
          <t>Area of a Circle [MF32.09]</t>
        </is>
      </c>
      <c r="D647" s="12" t="inlineStr">
        <is>
          <t>This nugget has learning material and questions covering the topic of Area of a Circle.</t>
        </is>
      </c>
      <c r="E647" s="12" t="inlineStr">
        <is>
          <t>e2491cbb-155d-4b19-b72c-3029ddc474a6</t>
        </is>
      </c>
    </row>
    <row r="648" ht="45" customHeight="1">
      <c r="A648" s="12" t="inlineStr">
        <is>
          <t>Area, Perimeter and Volume</t>
        </is>
      </c>
      <c r="B648" s="12" t="inlineStr">
        <is>
          <t>Circles</t>
        </is>
      </c>
      <c r="C648" s="13" t="inlineStr">
        <is>
          <t>Using the Area of a Circle to find the Radius or Diameter [MF32.10]</t>
        </is>
      </c>
      <c r="D648" s="12" t="inlineStr">
        <is>
          <t>This nugget has learning material and questions covering the topic of Using the Area of a Circle to find the Radius of Diameter.</t>
        </is>
      </c>
      <c r="E648" s="12" t="inlineStr">
        <is>
          <t>9a2884fd-a59b-4b53-b904-86a8ec63bbe4</t>
        </is>
      </c>
    </row>
    <row r="649" ht="45" customHeight="1">
      <c r="A649" s="12" t="inlineStr">
        <is>
          <t>Area, Perimeter and Volume</t>
        </is>
      </c>
      <c r="B649" s="12" t="inlineStr">
        <is>
          <t>Circles</t>
        </is>
      </c>
      <c r="C649" s="13" t="inlineStr">
        <is>
          <t>Areas of Part Circles [MF32.11]</t>
        </is>
      </c>
      <c r="D649" s="12" t="inlineStr">
        <is>
          <t>This nugget has learning material and questions covering the topic of the Area of Part Circles.</t>
        </is>
      </c>
      <c r="E649" s="12" t="inlineStr">
        <is>
          <t>b8014363-7fc0-440b-b9f8-af4156913f54</t>
        </is>
      </c>
    </row>
    <row r="650" ht="45" customHeight="1">
      <c r="A650" s="12" t="inlineStr">
        <is>
          <t>Area, Perimeter and Volume</t>
        </is>
      </c>
      <c r="B650" s="12" t="inlineStr">
        <is>
          <t>Circles</t>
        </is>
      </c>
      <c r="C650" s="13" t="inlineStr">
        <is>
          <t>Areas of Composite Shapes with Part Circles [MF32.12]</t>
        </is>
      </c>
      <c r="D650" s="12" t="inlineStr">
        <is>
          <t>This nugget contains learning material and questions on finding areas of composite shapes with part circles.</t>
        </is>
      </c>
      <c r="E650" s="12" t="inlineStr">
        <is>
          <t>82bd6c91-c5de-47d7-a46f-685fbd8aa7c1</t>
        </is>
      </c>
    </row>
    <row r="651" ht="45" customHeight="1">
      <c r="A651" s="12" t="inlineStr">
        <is>
          <t>Area, Perimeter and Volume</t>
        </is>
      </c>
      <c r="B651" s="12" t="inlineStr">
        <is>
          <t>Circles</t>
        </is>
      </c>
      <c r="C651" s="13" t="inlineStr">
        <is>
          <t>Area of a Sector 1 [MF32.15]</t>
        </is>
      </c>
      <c r="D651" s="12" t="inlineStr">
        <is>
          <t>This nugget has learning material and questions covering the topic of Area of a Sector 1</t>
        </is>
      </c>
      <c r="E651" s="12" t="inlineStr">
        <is>
          <t>8d8b5c62-8fed-45c7-8dcf-68f9bab15838</t>
        </is>
      </c>
    </row>
    <row r="652" ht="45" customHeight="1">
      <c r="A652" s="12" t="inlineStr">
        <is>
          <t>Area, Perimeter and Volume</t>
        </is>
      </c>
      <c r="B652" s="12" t="inlineStr">
        <is>
          <t>Circles</t>
        </is>
      </c>
      <c r="C652" s="13" t="inlineStr">
        <is>
          <t>Area and Perimeter of Composite Shapes with Sectors 1 [MF32.16]</t>
        </is>
      </c>
      <c r="D652" s="12" t="inlineStr">
        <is>
          <t>This nugget has learning material and questions covering the topic of Area and Perimeter of Composite Shapes with Sectors.</t>
        </is>
      </c>
      <c r="E652" s="12" t="inlineStr">
        <is>
          <t>83ef04e7-e5ce-4cb4-9388-e8a960065786</t>
        </is>
      </c>
    </row>
    <row r="653" ht="45" customHeight="1">
      <c r="A653" s="12" t="inlineStr">
        <is>
          <t>Area, Perimeter and Volume</t>
        </is>
      </c>
      <c r="B653" s="12" t="inlineStr">
        <is>
          <t>Volume</t>
        </is>
      </c>
      <c r="C653" s="13" t="inlineStr">
        <is>
          <t>Diagnostic: Volume [MF00.49]</t>
        </is>
      </c>
      <c r="D653" s="12" t="inlineStr">
        <is>
          <t>This is a short diagnostic with questions on the topic of Volume 1.</t>
        </is>
      </c>
      <c r="E653" s="12" t="inlineStr">
        <is>
          <t>01a56c39-ac2e-4109-beae-c6e8d5375d8e</t>
        </is>
      </c>
    </row>
    <row r="654" ht="45" customHeight="1">
      <c r="A654" s="12" t="inlineStr">
        <is>
          <t>Area, Perimeter and Volume</t>
        </is>
      </c>
      <c r="B654" s="12" t="inlineStr">
        <is>
          <t>Volume</t>
        </is>
      </c>
      <c r="C654" s="13" t="inlineStr">
        <is>
          <t>Counting Cubes [MF34.01]</t>
        </is>
      </c>
      <c r="D654" s="12" t="inlineStr">
        <is>
          <t>This nugget has learning material and questions covering the topic of Counting Cubes.</t>
        </is>
      </c>
      <c r="E654" s="12" t="inlineStr">
        <is>
          <t>cdabbed5-4d39-4d4d-b121-f292f9195208</t>
        </is>
      </c>
    </row>
    <row r="655" ht="45" customHeight="1">
      <c r="A655" s="12" t="inlineStr">
        <is>
          <t>Area, Perimeter and Volume</t>
        </is>
      </c>
      <c r="B655" s="12" t="inlineStr">
        <is>
          <t>Volume</t>
        </is>
      </c>
      <c r="C655" s="13" t="inlineStr">
        <is>
          <t>Volume of Cubes and Cuboids [MF34.02]</t>
        </is>
      </c>
      <c r="D655" s="12" t="inlineStr">
        <is>
          <t>This nugget has learning material and questions covering the topic of the Volume of Cubes and Cuboids.</t>
        </is>
      </c>
      <c r="E655" s="12" t="inlineStr">
        <is>
          <t>620abbcb-221f-4760-9d90-1df267223a20</t>
        </is>
      </c>
    </row>
    <row r="656" ht="45" customHeight="1">
      <c r="A656" s="12" t="inlineStr">
        <is>
          <t>Area, Perimeter and Volume</t>
        </is>
      </c>
      <c r="B656" s="12" t="inlineStr">
        <is>
          <t>Volume</t>
        </is>
      </c>
      <c r="C656" s="13" t="inlineStr">
        <is>
          <t>Volume of Cubes and Cuboids with Missing Side(s) [MF34.03]</t>
        </is>
      </c>
      <c r="D656" s="12" t="inlineStr">
        <is>
          <t>This nugget has learning material and questions covering the topic of the Volume of Cubes and Cuboids with Missing Side(s).</t>
        </is>
      </c>
      <c r="E656" s="12" t="inlineStr">
        <is>
          <t>76261676-fbcb-40e9-846c-a7161d7cdd4c</t>
        </is>
      </c>
    </row>
    <row r="657" ht="45" customHeight="1">
      <c r="A657" s="12" t="inlineStr">
        <is>
          <t>Area, Perimeter and Volume</t>
        </is>
      </c>
      <c r="B657" s="12" t="inlineStr">
        <is>
          <t>Volume</t>
        </is>
      </c>
      <c r="C657" s="13" t="inlineStr">
        <is>
          <t>Volume of Prisms 1: Given Area [MF34.04]</t>
        </is>
      </c>
      <c r="D657" s="12" t="inlineStr">
        <is>
          <t>This nugget has learning material and questions covering the topic of the Volume of Prisms 1.</t>
        </is>
      </c>
      <c r="E657" s="12" t="inlineStr">
        <is>
          <t>324c3310-d24d-48df-ae2d-b9f01cefb0d2</t>
        </is>
      </c>
    </row>
    <row r="658" ht="45" customHeight="1">
      <c r="A658" s="12" t="inlineStr">
        <is>
          <t>Area, Perimeter and Volume</t>
        </is>
      </c>
      <c r="B658" s="12" t="inlineStr">
        <is>
          <t>Volume</t>
        </is>
      </c>
      <c r="C658" s="13" t="inlineStr">
        <is>
          <t>Volume of Prisms 2: Triangular Prisms [MF34.05]</t>
        </is>
      </c>
      <c r="D658" s="12" t="inlineStr">
        <is>
          <t>This nugget has learning material and questions covering the topic of the Volume of Prisms 2.</t>
        </is>
      </c>
      <c r="E658" s="12" t="inlineStr">
        <is>
          <t>87bfca45-ca6e-410d-8cea-1038aac08509</t>
        </is>
      </c>
    </row>
    <row r="659" ht="45" customHeight="1">
      <c r="A659" s="12" t="inlineStr">
        <is>
          <t>Area, Perimeter and Volume</t>
        </is>
      </c>
      <c r="B659" s="12" t="inlineStr">
        <is>
          <t>Volume</t>
        </is>
      </c>
      <c r="C659" s="13" t="inlineStr">
        <is>
          <t>Volume of Prisms 3: Mixed Exercise [MF34.06]</t>
        </is>
      </c>
      <c r="D659" s="12" t="inlineStr">
        <is>
          <t>This nugget has learning material and questions covering the topic of the Volume of Prisms 3.</t>
        </is>
      </c>
      <c r="E659" s="12" t="inlineStr">
        <is>
          <t>0cb1e700-a918-4c52-af0d-f47897431a6c</t>
        </is>
      </c>
    </row>
    <row r="660" ht="45" customHeight="1">
      <c r="A660" s="12" t="inlineStr">
        <is>
          <t>Area, Perimeter and Volume</t>
        </is>
      </c>
      <c r="B660" s="12" t="inlineStr">
        <is>
          <t>Volume</t>
        </is>
      </c>
      <c r="C660" s="13" t="inlineStr">
        <is>
          <t>Volume of Cylinders [MF34.07]</t>
        </is>
      </c>
      <c r="D660" s="12" t="inlineStr">
        <is>
          <t>This nugget has learning material and questions covering the topic of the Volume of Cylinders.</t>
        </is>
      </c>
      <c r="E660" s="12" t="inlineStr">
        <is>
          <t>b020e9c2-9e79-4185-b6a9-75f5857b71d6</t>
        </is>
      </c>
    </row>
    <row r="661" ht="45" customHeight="1">
      <c r="A661" s="12" t="inlineStr">
        <is>
          <t>Area, Perimeter and Volume</t>
        </is>
      </c>
      <c r="B661" s="12" t="inlineStr">
        <is>
          <t>Volume</t>
        </is>
      </c>
      <c r="C661" s="13" t="inlineStr">
        <is>
          <t>Volume of Cylinders with a Missing Value [MF34.08]</t>
        </is>
      </c>
      <c r="D661" s="12" t="inlineStr">
        <is>
          <t>This nugget has learning material and questions covering the topic of the Volume of Cylinders with a Missing Value.</t>
        </is>
      </c>
      <c r="E661" s="12" t="inlineStr">
        <is>
          <t>9b1d1973-c3d5-443e-9a61-076636cd42cc</t>
        </is>
      </c>
    </row>
    <row r="662" ht="45" customHeight="1">
      <c r="A662" s="12" t="inlineStr">
        <is>
          <t>Area, Perimeter and Volume</t>
        </is>
      </c>
      <c r="B662" s="12" t="inlineStr">
        <is>
          <t>Volume</t>
        </is>
      </c>
      <c r="C662" s="13" t="inlineStr">
        <is>
          <t>Volume of Part Cylinders [MF34.09]</t>
        </is>
      </c>
      <c r="D662" s="12" t="inlineStr">
        <is>
          <t>This nugget has learning material and questions covering the topic of the Volume of Part Cylinders.</t>
        </is>
      </c>
      <c r="E662" s="12" t="inlineStr">
        <is>
          <t>aab39a97-fb65-4aed-aa3e-b78fb65835b2</t>
        </is>
      </c>
    </row>
    <row r="663" ht="45" customHeight="1">
      <c r="A663" s="12" t="inlineStr">
        <is>
          <t>Area, Perimeter and Volume</t>
        </is>
      </c>
      <c r="B663" s="12" t="inlineStr">
        <is>
          <t>Volume</t>
        </is>
      </c>
      <c r="C663" s="13" t="inlineStr">
        <is>
          <t>Volume of a Sphere [MF34.10]</t>
        </is>
      </c>
      <c r="D663" s="12" t="inlineStr">
        <is>
          <t>This nugget has learning material and questions covering the topic of the Volume of a Sphere.</t>
        </is>
      </c>
      <c r="E663" s="12" t="inlineStr">
        <is>
          <t>0ee2b510-12c9-45fe-a6c5-9279223146c3</t>
        </is>
      </c>
    </row>
    <row r="664" ht="45" customHeight="1">
      <c r="A664" s="12" t="inlineStr">
        <is>
          <t>Area, Perimeter and Volume</t>
        </is>
      </c>
      <c r="B664" s="12" t="inlineStr">
        <is>
          <t>Volume</t>
        </is>
      </c>
      <c r="C664" s="13" t="inlineStr">
        <is>
          <t>Volume of a Sphere with the Radius Missing [MF34.11]</t>
        </is>
      </c>
      <c r="D664" s="12" t="inlineStr">
        <is>
          <t>This nugget has learning material and questions covering the topic of the Volume of a Sphere with the Radius Missing.</t>
        </is>
      </c>
      <c r="E664" s="12" t="inlineStr">
        <is>
          <t>41083e73-03d9-443c-90e2-f3a66beafa23</t>
        </is>
      </c>
    </row>
    <row r="665" ht="45" customHeight="1">
      <c r="A665" s="12" t="inlineStr">
        <is>
          <t>Area, Perimeter and Volume</t>
        </is>
      </c>
      <c r="B665" s="12" t="inlineStr">
        <is>
          <t>Volume</t>
        </is>
      </c>
      <c r="C665" s="13" t="inlineStr">
        <is>
          <t>Volume of a Cone [MF34.12]</t>
        </is>
      </c>
      <c r="D665" s="12" t="inlineStr">
        <is>
          <t>This nugget has learning material and questions covering the topic of the Volume of a Cone.</t>
        </is>
      </c>
      <c r="E665" s="12" t="inlineStr">
        <is>
          <t>e6c9b02b-5ced-4228-b3bf-35510710a166</t>
        </is>
      </c>
    </row>
    <row r="666" ht="45" customHeight="1">
      <c r="A666" s="12" t="inlineStr">
        <is>
          <t>Area, Perimeter and Volume</t>
        </is>
      </c>
      <c r="B666" s="12" t="inlineStr">
        <is>
          <t>Volume</t>
        </is>
      </c>
      <c r="C666" s="13" t="inlineStr">
        <is>
          <t>Volume of a Cone with the Radius Missing [MF34.13]</t>
        </is>
      </c>
      <c r="D666" s="12" t="inlineStr">
        <is>
          <t>This nugget has learning material and questions covering the topic of the Volume of a Cone with the Radius Missing.</t>
        </is>
      </c>
      <c r="E666" s="12" t="inlineStr">
        <is>
          <t>8413e6fa-cb7d-4e41-9942-34c68081e910</t>
        </is>
      </c>
    </row>
    <row r="667" ht="45" customHeight="1">
      <c r="A667" s="12" t="inlineStr">
        <is>
          <t>Area, Perimeter and Volume</t>
        </is>
      </c>
      <c r="B667" s="12" t="inlineStr">
        <is>
          <t>Volume</t>
        </is>
      </c>
      <c r="C667" s="13" t="inlineStr">
        <is>
          <t>Volume of a Hemisphere [MF34.14]</t>
        </is>
      </c>
      <c r="D667" s="12" t="inlineStr">
        <is>
          <t>This nugget has learning material and questions covering the topic of the Volume of a Hemisphere.</t>
        </is>
      </c>
      <c r="E667" s="12" t="inlineStr">
        <is>
          <t>429bd9ad-f8f1-4193-84df-cf5bf85b26d4</t>
        </is>
      </c>
    </row>
    <row r="668" ht="45" customHeight="1">
      <c r="A668" s="12" t="inlineStr">
        <is>
          <t>Area, Perimeter and Volume</t>
        </is>
      </c>
      <c r="B668" s="12" t="inlineStr">
        <is>
          <t>Volume</t>
        </is>
      </c>
      <c r="C668" s="13" t="inlineStr">
        <is>
          <t>Volume of Pyramids [MF34.15]</t>
        </is>
      </c>
      <c r="D668" s="12" t="inlineStr">
        <is>
          <t>This nugget has learning material and questions covering the topic of the Volume of Pyramids.</t>
        </is>
      </c>
      <c r="E668" s="12" t="inlineStr">
        <is>
          <t>d832715b-6d92-44ff-8e15-c16385ce8d84</t>
        </is>
      </c>
    </row>
    <row r="669" ht="45" customHeight="1">
      <c r="A669" s="12" t="inlineStr">
        <is>
          <t>Area, Perimeter and Volume</t>
        </is>
      </c>
      <c r="B669" s="12" t="inlineStr">
        <is>
          <t>Volume</t>
        </is>
      </c>
      <c r="C669" s="13" t="inlineStr">
        <is>
          <t>Volume of Composite Solids [MF34.16]</t>
        </is>
      </c>
      <c r="D669" s="12" t="inlineStr">
        <is>
          <t>This nugget has learning material and questions covering the topic of the Volume of Composite Solids.</t>
        </is>
      </c>
      <c r="E669" s="12" t="inlineStr">
        <is>
          <t>b7276b06-79dc-42b0-8c35-1470226e91d7</t>
        </is>
      </c>
    </row>
    <row r="670" ht="45" customHeight="1">
      <c r="A670" s="12" t="inlineStr">
        <is>
          <t>Area, Perimeter and Volume</t>
        </is>
      </c>
      <c r="B670" s="12" t="inlineStr">
        <is>
          <t>Surface Area</t>
        </is>
      </c>
      <c r="C670" s="13" t="inlineStr">
        <is>
          <t>Diagnostic: Surface Area [MF00.50]</t>
        </is>
      </c>
      <c r="D670" s="12" t="inlineStr">
        <is>
          <t>This is a short diagnostic with questions on the topic of Surface Area.</t>
        </is>
      </c>
      <c r="E670" s="12" t="inlineStr">
        <is>
          <t>5f6039f3-7cac-489b-9c60-0297f6401ac5</t>
        </is>
      </c>
    </row>
    <row r="671" ht="45" customHeight="1">
      <c r="A671" s="12" t="inlineStr">
        <is>
          <t>Area, Perimeter and Volume</t>
        </is>
      </c>
      <c r="B671" s="12" t="inlineStr">
        <is>
          <t>Surface Area</t>
        </is>
      </c>
      <c r="C671" s="13" t="inlineStr">
        <is>
          <t>Surface Area of Cuboids [MF35.01]</t>
        </is>
      </c>
      <c r="D671" s="12" t="inlineStr">
        <is>
          <t>This nugget has learning material and questions covering the topic of the Surface Area of Cuboids.</t>
        </is>
      </c>
      <c r="E671" s="12" t="inlineStr">
        <is>
          <t>a59e44c2-9829-48bc-98d9-32b9ff49968e</t>
        </is>
      </c>
    </row>
    <row r="672" ht="45" customHeight="1">
      <c r="A672" s="12" t="inlineStr">
        <is>
          <t>Area, Perimeter and Volume</t>
        </is>
      </c>
      <c r="B672" s="12" t="inlineStr">
        <is>
          <t>Surface Area</t>
        </is>
      </c>
      <c r="C672" s="13" t="inlineStr">
        <is>
          <t>Surface Area of Prisms [MF35.02]</t>
        </is>
      </c>
      <c r="D672" s="12" t="inlineStr">
        <is>
          <t>This nugget has learning material and questions covering the topic of the Surface Area of Prisms.</t>
        </is>
      </c>
      <c r="E672" s="12" t="inlineStr">
        <is>
          <t>3d548d19-3d13-4d8d-8fec-ae078e598c88</t>
        </is>
      </c>
    </row>
    <row r="673" ht="45" customHeight="1">
      <c r="A673" s="12" t="inlineStr">
        <is>
          <t>Area, Perimeter and Volume</t>
        </is>
      </c>
      <c r="B673" s="12" t="inlineStr">
        <is>
          <t>Surface Area</t>
        </is>
      </c>
      <c r="C673" s="13" t="inlineStr">
        <is>
          <t>Surface Area of Cylinders [MF35.03]</t>
        </is>
      </c>
      <c r="D673" s="12" t="inlineStr">
        <is>
          <t>This nugget has learning material and questions covering the topic of the Surface Area of Cylinders.</t>
        </is>
      </c>
      <c r="E673" s="12" t="inlineStr">
        <is>
          <t>1267f81b-a5fd-4e10-a09b-513f1ae0a736</t>
        </is>
      </c>
    </row>
    <row r="674" ht="45" customHeight="1">
      <c r="A674" s="12" t="inlineStr">
        <is>
          <t>Area, Perimeter and Volume</t>
        </is>
      </c>
      <c r="B674" s="12" t="inlineStr">
        <is>
          <t>Surface Area</t>
        </is>
      </c>
      <c r="C674" s="13" t="inlineStr">
        <is>
          <t>Surface Area of Part Cylinders [MF35.04]</t>
        </is>
      </c>
      <c r="D674" s="12" t="inlineStr">
        <is>
          <t>This nugget has learning material and questions covering the topic of the Surface Area of Part-Cylinders.</t>
        </is>
      </c>
      <c r="E674" s="12" t="inlineStr">
        <is>
          <t>c58f7b52-c474-4390-ba5b-163b10df65d3</t>
        </is>
      </c>
    </row>
    <row r="675" ht="45" customHeight="1">
      <c r="A675" s="12" t="inlineStr">
        <is>
          <t>Area, Perimeter and Volume</t>
        </is>
      </c>
      <c r="B675" s="12" t="inlineStr">
        <is>
          <t>Surface Area</t>
        </is>
      </c>
      <c r="C675" s="13" t="inlineStr">
        <is>
          <t>Surface Area of Spheres [MF35.05]</t>
        </is>
      </c>
      <c r="D675" s="12" t="inlineStr">
        <is>
          <t>This nugget has learning material and questions covering the topic of the Surface Area of Spheres.</t>
        </is>
      </c>
      <c r="E675" s="12" t="inlineStr">
        <is>
          <t>300ca707-56ec-4920-8261-3575b70f1d0d</t>
        </is>
      </c>
    </row>
    <row r="676" ht="45" customHeight="1">
      <c r="A676" s="12" t="inlineStr">
        <is>
          <t>Area, Perimeter and Volume</t>
        </is>
      </c>
      <c r="B676" s="12" t="inlineStr">
        <is>
          <t>Surface Area</t>
        </is>
      </c>
      <c r="C676" s="13" t="inlineStr">
        <is>
          <t>Surface Area of Cones [MF35.06]</t>
        </is>
      </c>
      <c r="D676" s="12" t="inlineStr">
        <is>
          <t>This nugget has learning material and questions covering the topic of the Surface Area of Cones.</t>
        </is>
      </c>
      <c r="E676" s="12" t="inlineStr">
        <is>
          <t>682f9945-27f1-42f4-9903-31591b797835</t>
        </is>
      </c>
    </row>
    <row r="677" ht="45" customHeight="1">
      <c r="A677" s="12" t="inlineStr">
        <is>
          <t>Area, Perimeter and Volume</t>
        </is>
      </c>
      <c r="B677" s="12" t="inlineStr">
        <is>
          <t>Surface Area</t>
        </is>
      </c>
      <c r="C677" s="13" t="inlineStr">
        <is>
          <t>Surface Area of Pyramids [MF35.07]</t>
        </is>
      </c>
      <c r="D677" s="12" t="inlineStr">
        <is>
          <t>This nugget has learning material and questions covering the topic of the Surface Area of Pyramids.</t>
        </is>
      </c>
      <c r="E677" s="12" t="inlineStr">
        <is>
          <t>500895ca-a2f1-471e-9b2b-e710a2204fe9</t>
        </is>
      </c>
    </row>
    <row r="678" ht="45" customHeight="1">
      <c r="A678" s="12" t="inlineStr">
        <is>
          <t>Area, Perimeter and Volume</t>
        </is>
      </c>
      <c r="B678" s="12" t="inlineStr">
        <is>
          <t>Surface Area</t>
        </is>
      </c>
      <c r="C678" s="13" t="inlineStr">
        <is>
          <t>Surface Area of Composite Solids [MF35.08]</t>
        </is>
      </c>
      <c r="D678" s="12" t="inlineStr">
        <is>
          <t>This nugget has learning material and questions covering the topic of the Surface Area of Composite Solids.</t>
        </is>
      </c>
      <c r="E678" s="12" t="inlineStr">
        <is>
          <t>a822691d-54bc-4e7d-8c24-2913a6e662a9</t>
        </is>
      </c>
    </row>
    <row r="679" ht="45" customHeight="1">
      <c r="A679" s="12" t="inlineStr">
        <is>
          <t>Area, Perimeter and Volume</t>
        </is>
      </c>
      <c r="B679" s="12" t="inlineStr">
        <is>
          <t>Surface Area</t>
        </is>
      </c>
      <c r="C679" s="13" t="inlineStr">
        <is>
          <t>Problem Solving with Surface Area [MF35.09]</t>
        </is>
      </c>
      <c r="D679" s="12" t="inlineStr">
        <is>
          <t>This nugget has learning material and questions covering the topic of Problem Solving with Surface Area.</t>
        </is>
      </c>
      <c r="E679" s="12" t="inlineStr">
        <is>
          <t>b5f65d5c-fc3c-4599-a049-40ed0c238bf6</t>
        </is>
      </c>
    </row>
    <row r="680" ht="45" customHeight="1">
      <c r="A680" s="12" t="inlineStr">
        <is>
          <t>Pythagoras and Trigonometry</t>
        </is>
      </c>
      <c r="B680" s="12" t="inlineStr">
        <is>
          <t>Pythagoras' Theorem</t>
        </is>
      </c>
      <c r="C680" s="13" t="inlineStr">
        <is>
          <t>Diagnostic: Pythagoras' Theorem [MF00.56]</t>
        </is>
      </c>
      <c r="D680" s="12" t="inlineStr">
        <is>
          <t>This is a short diagnostic with questions on the topic of Pythagoras' Theorem.</t>
        </is>
      </c>
      <c r="E680" s="12" t="inlineStr">
        <is>
          <t>7584b66f-8b4d-428b-8b4e-6b5eb469edfe</t>
        </is>
      </c>
    </row>
    <row r="681" ht="45" customHeight="1">
      <c r="A681" s="12" t="inlineStr">
        <is>
          <t>Pythagoras and Trigonometry</t>
        </is>
      </c>
      <c r="B681" s="12" t="inlineStr">
        <is>
          <t>Pythagoras' Theorem</t>
        </is>
      </c>
      <c r="C681" s="13" t="inlineStr">
        <is>
          <t>Pythagoras' Theorem [MF44.01]</t>
        </is>
      </c>
      <c r="D681" s="12" t="inlineStr">
        <is>
          <t>This nugget has learning material and questions covering the topic of Pythagoras' Theorem.</t>
        </is>
      </c>
      <c r="E681" s="12" t="inlineStr">
        <is>
          <t>0bb6869a-7a46-44e8-8bb8-e38029185c0d</t>
        </is>
      </c>
    </row>
    <row r="682" ht="45" customHeight="1">
      <c r="A682" s="12" t="inlineStr">
        <is>
          <t>Pythagoras and Trigonometry</t>
        </is>
      </c>
      <c r="B682" s="12" t="inlineStr">
        <is>
          <t>Pythagoras' Theorem</t>
        </is>
      </c>
      <c r="C682" s="13" t="inlineStr">
        <is>
          <t>Pythagoras: Finding the Hypotenuse [MF44.02]</t>
        </is>
      </c>
      <c r="D682" s="12" t="inlineStr">
        <is>
          <t>This nugget has learning material and questions covering the topic of Pythagoras: Finding the Hypotenuse.</t>
        </is>
      </c>
      <c r="E682" s="12" t="inlineStr">
        <is>
          <t>6f11bb1a-8535-473a-ae16-391fe5fd06d3</t>
        </is>
      </c>
    </row>
    <row r="683" ht="45" customHeight="1">
      <c r="A683" s="12" t="inlineStr">
        <is>
          <t>Pythagoras and Trigonometry</t>
        </is>
      </c>
      <c r="B683" s="12" t="inlineStr">
        <is>
          <t>Pythagoras' Theorem</t>
        </is>
      </c>
      <c r="C683" s="13" t="inlineStr">
        <is>
          <t>Pythagoras: Finding a Short Side [MF44.03]</t>
        </is>
      </c>
      <c r="D683" s="12" t="inlineStr">
        <is>
          <t>This nugget has learning material and questions covering the topic of Pythagoras: Finding a Short Side.</t>
        </is>
      </c>
      <c r="E683" s="12" t="inlineStr">
        <is>
          <t>55874016-6115-4147-8138-4ba06c38e511</t>
        </is>
      </c>
    </row>
    <row r="684" ht="45" customHeight="1">
      <c r="A684" s="12" t="inlineStr">
        <is>
          <t>Pythagoras and Trigonometry</t>
        </is>
      </c>
      <c r="B684" s="12" t="inlineStr">
        <is>
          <t>Pythagoras' Theorem</t>
        </is>
      </c>
      <c r="C684" s="13" t="inlineStr">
        <is>
          <t>Pythagoras: Mixed Sides [MF44.04]</t>
        </is>
      </c>
      <c r="D684" s="12" t="inlineStr">
        <is>
          <t>This nugget has learning material and questions covering the topic of Pythagoras: Mixed Sides.</t>
        </is>
      </c>
      <c r="E684" s="12" t="inlineStr">
        <is>
          <t>67e54b50-54fb-4bb3-9d64-ec5f12a3a35f</t>
        </is>
      </c>
    </row>
    <row r="685" ht="45" customHeight="1">
      <c r="A685" s="12" t="inlineStr">
        <is>
          <t>Pythagoras and Trigonometry</t>
        </is>
      </c>
      <c r="B685" s="12" t="inlineStr">
        <is>
          <t>Pythagoras' Theorem</t>
        </is>
      </c>
      <c r="C685" s="13" t="inlineStr">
        <is>
          <t>Pythagoras: Using Coordinates [MF44.05]</t>
        </is>
      </c>
      <c r="D685" s="12" t="inlineStr">
        <is>
          <t>This nugget has learning material and questions covering the topic of Pythagoras: Using Coordinates.</t>
        </is>
      </c>
      <c r="E685" s="12" t="inlineStr">
        <is>
          <t>de2872c4-dd07-495d-b51a-9cdf5b67b99b</t>
        </is>
      </c>
    </row>
    <row r="686" ht="45" customHeight="1">
      <c r="A686" s="12" t="inlineStr">
        <is>
          <t>Pythagoras and Trigonometry</t>
        </is>
      </c>
      <c r="B686" s="12" t="inlineStr">
        <is>
          <t>Pythagoras' Theorem</t>
        </is>
      </c>
      <c r="C686" s="13" t="inlineStr">
        <is>
          <t>Pythagoras: Worded Questions [MF44.06]</t>
        </is>
      </c>
      <c r="D686" s="12" t="inlineStr">
        <is>
          <t>This nugget has learning material and questions covering the topic of Pythagoras: Worded Questions.</t>
        </is>
      </c>
      <c r="E686" s="12" t="inlineStr">
        <is>
          <t>e089e10d-2037-44c9-aee6-c23ec6e913ff</t>
        </is>
      </c>
    </row>
    <row r="687" ht="45" customHeight="1">
      <c r="A687" s="12" t="inlineStr">
        <is>
          <t>Pythagoras and Trigonometry</t>
        </is>
      </c>
      <c r="B687" s="12" t="inlineStr">
        <is>
          <t>Pythagoras' Theorem</t>
        </is>
      </c>
      <c r="C687" s="13" t="inlineStr">
        <is>
          <t>Pythagoras: Applied Questions [MF44.07]</t>
        </is>
      </c>
      <c r="D687" s="12" t="inlineStr">
        <is>
          <t>This nugget has learning material and questions covering the topic of Pythagoras: Applied Questions.</t>
        </is>
      </c>
      <c r="E687" s="12" t="inlineStr">
        <is>
          <t>e98bbfc1-dc5a-4cae-ba24-cffc59a2a500</t>
        </is>
      </c>
    </row>
    <row r="688" ht="45" customHeight="1">
      <c r="A688" s="12" t="inlineStr">
        <is>
          <t>Pythagoras and Trigonometry</t>
        </is>
      </c>
      <c r="B688" s="12" t="inlineStr">
        <is>
          <t>Right-Angled Trigonometry</t>
        </is>
      </c>
      <c r="C688" s="13" t="inlineStr">
        <is>
          <t>Diagnostic: Right-Angled Trigonometry [MF00.57]</t>
        </is>
      </c>
      <c r="D688" s="12" t="inlineStr">
        <is>
          <t>This is a short diagnostic with questions on the topic of Right-Angled Trigonometry.</t>
        </is>
      </c>
      <c r="E688" s="12" t="inlineStr">
        <is>
          <t>25b7e397-8834-45f1-b3d7-12cb8b0b1da3</t>
        </is>
      </c>
    </row>
    <row r="689" ht="45" customHeight="1">
      <c r="A689" s="12" t="inlineStr">
        <is>
          <t>Pythagoras and Trigonometry</t>
        </is>
      </c>
      <c r="B689" s="12" t="inlineStr">
        <is>
          <t>Right-Angled Trigonometry</t>
        </is>
      </c>
      <c r="C689" s="13" t="inlineStr">
        <is>
          <t>Introduction to SOHCAHTOA [MF45.01]</t>
        </is>
      </c>
      <c r="D689" s="12" t="inlineStr">
        <is>
          <t>This nugget has learning material and questions covering the topic of an Introduction to SOHCAHTOA.</t>
        </is>
      </c>
      <c r="E689" s="12" t="inlineStr">
        <is>
          <t>cb1c4d2d-9dd4-47d9-a1f3-7037ac60035d</t>
        </is>
      </c>
    </row>
    <row r="690" ht="45" customHeight="1">
      <c r="A690" s="12" t="inlineStr">
        <is>
          <t>Pythagoras and Trigonometry</t>
        </is>
      </c>
      <c r="B690" s="12" t="inlineStr">
        <is>
          <t>Right-Angled Trigonometry</t>
        </is>
      </c>
      <c r="C690" s="13" t="inlineStr">
        <is>
          <t>Trigonometry: Using a Calculator [MF45.02]</t>
        </is>
      </c>
      <c r="D690" s="12" t="inlineStr">
        <is>
          <t>This nugget has learning material and questions covering the topic of Trigonometry: Using a Calculator.</t>
        </is>
      </c>
      <c r="E690" s="12" t="inlineStr">
        <is>
          <t>2471c06d-760b-446f-8f03-d5e486986ed0</t>
        </is>
      </c>
    </row>
    <row r="691" ht="45" customHeight="1">
      <c r="A691" s="12" t="inlineStr">
        <is>
          <t>Pythagoras and Trigonometry</t>
        </is>
      </c>
      <c r="B691" s="12" t="inlineStr">
        <is>
          <t>Right-Angled Trigonometry</t>
        </is>
      </c>
      <c r="C691" s="13" t="inlineStr">
        <is>
          <t>Trigonometry: Missing Side 1 (Variable is Numerator) [MF45.03]</t>
        </is>
      </c>
      <c r="D691" s="12" t="inlineStr">
        <is>
          <t>This nugget has learning material and questions covering the topic of Trigonometry: Missing Side 1.</t>
        </is>
      </c>
      <c r="E691" s="12" t="inlineStr">
        <is>
          <t>6ccbd559-5808-44d7-9049-c4eeac256711</t>
        </is>
      </c>
    </row>
    <row r="692" ht="45" customHeight="1">
      <c r="A692" s="12" t="inlineStr">
        <is>
          <t>Pythagoras and Trigonometry</t>
        </is>
      </c>
      <c r="B692" s="12" t="inlineStr">
        <is>
          <t>Right-Angled Trigonometry</t>
        </is>
      </c>
      <c r="C692" s="13" t="inlineStr">
        <is>
          <t>Trigonometry: Missing Side 2 (Variable is Denominator) [MF45.04]</t>
        </is>
      </c>
      <c r="D692" s="12" t="inlineStr">
        <is>
          <t>This nugget has learning material and questions covering the topic of Trigonometry: Missing Side 2.</t>
        </is>
      </c>
      <c r="E692" s="12" t="inlineStr">
        <is>
          <t>f057c31d-4cb4-4b08-9843-cc52617df4aa</t>
        </is>
      </c>
    </row>
    <row r="693" ht="45" customHeight="1">
      <c r="A693" s="12" t="inlineStr">
        <is>
          <t>Pythagoras and Trigonometry</t>
        </is>
      </c>
      <c r="B693" s="12" t="inlineStr">
        <is>
          <t>Right-Angled Trigonometry</t>
        </is>
      </c>
      <c r="C693" s="13" t="inlineStr">
        <is>
          <t>Trigonometry: Missing Angle [MF45.05]</t>
        </is>
      </c>
      <c r="D693" s="12" t="inlineStr">
        <is>
          <t>This nugget has learning material and questions covering the topic of Trigonometry: Missing Angle.</t>
        </is>
      </c>
      <c r="E693" s="12" t="inlineStr">
        <is>
          <t>23a395bc-fffe-4767-bbef-d4f1f970b7a1</t>
        </is>
      </c>
    </row>
    <row r="694" ht="45" customHeight="1">
      <c r="A694" s="12" t="inlineStr">
        <is>
          <t>Pythagoras and Trigonometry</t>
        </is>
      </c>
      <c r="B694" s="12" t="inlineStr">
        <is>
          <t>Right-Angled Trigonometry</t>
        </is>
      </c>
      <c r="C694" s="13" t="inlineStr">
        <is>
          <t>Trigonometry: Worded Questions [MF45.06]</t>
        </is>
      </c>
      <c r="D694" s="12" t="inlineStr">
        <is>
          <t>This nugget has learning material and questions covering the topic of Trigonometry: Worded Questions.</t>
        </is>
      </c>
      <c r="E694" s="12" t="inlineStr">
        <is>
          <t>5ede8497-5aee-4b26-bfe6-a1f1f9af1064</t>
        </is>
      </c>
    </row>
    <row r="695" ht="45" customHeight="1">
      <c r="A695" s="12" t="inlineStr">
        <is>
          <t>Pythagoras and Trigonometry</t>
        </is>
      </c>
      <c r="B695" s="12" t="inlineStr">
        <is>
          <t>Right-Angled Trigonometry</t>
        </is>
      </c>
      <c r="C695" s="13" t="inlineStr">
        <is>
          <t>Exact Trigonometric Values [MF45.07]</t>
        </is>
      </c>
      <c r="D695" s="12" t="inlineStr">
        <is>
          <t>This nugget has learning material and questions covering the topic of Exact Trigonometric Values.</t>
        </is>
      </c>
      <c r="E695" s="12" t="inlineStr">
        <is>
          <t>5996077f-6b07-4559-81b3-4c45b3aa9537</t>
        </is>
      </c>
    </row>
    <row r="696" ht="45" customHeight="1">
      <c r="A696" s="12" t="inlineStr">
        <is>
          <t>Pythagoras and Trigonometry</t>
        </is>
      </c>
      <c r="B696" s="12" t="inlineStr">
        <is>
          <t>Right-Angled Trigonometry</t>
        </is>
      </c>
      <c r="C696" s="13" t="inlineStr">
        <is>
          <t>Trigonometry and Pythagoras [MF45.08]</t>
        </is>
      </c>
      <c r="D696" s="12" t="inlineStr">
        <is>
          <t>This nugget has learning material and questions covering the topic of Trigonometry and Pythagoras.</t>
        </is>
      </c>
      <c r="E696" s="12" t="inlineStr">
        <is>
          <t>45d5125d-064b-48af-b9d8-072a750a6d75</t>
        </is>
      </c>
    </row>
    <row r="697" ht="45" customHeight="1">
      <c r="A697" s="12" t="inlineStr">
        <is>
          <t>Probability</t>
        </is>
      </c>
      <c r="B697" s="12" t="inlineStr">
        <is>
          <t>Calculating Probability</t>
        </is>
      </c>
      <c r="C697" s="13" t="inlineStr">
        <is>
          <t>Diagnostic: Calculating Probability [MF00.65]</t>
        </is>
      </c>
      <c r="D697" s="12" t="inlineStr">
        <is>
          <t>This is a short diagnostic with questions on the topic of Probability 1.</t>
        </is>
      </c>
      <c r="E697" s="12" t="inlineStr">
        <is>
          <t>5245db11-494c-4786-91ee-d9d40361accd</t>
        </is>
      </c>
    </row>
    <row r="698" ht="45" customHeight="1">
      <c r="A698" s="12" t="inlineStr">
        <is>
          <t>Probability</t>
        </is>
      </c>
      <c r="B698" s="12" t="inlineStr">
        <is>
          <t>Calculating Probability</t>
        </is>
      </c>
      <c r="C698" s="13" t="inlineStr">
        <is>
          <t>Probability Scale in Words [MF46.01]</t>
        </is>
      </c>
      <c r="D698" s="12" t="inlineStr">
        <is>
          <t>This nugget has learning material and questions covering the topic of Probability Scale in Words.</t>
        </is>
      </c>
      <c r="E698" s="12" t="inlineStr">
        <is>
          <t>0e35af1f-b210-448c-9ae9-b3c365ebbe92</t>
        </is>
      </c>
    </row>
    <row r="699" ht="45" customHeight="1">
      <c r="A699" s="12" t="inlineStr">
        <is>
          <t>Probability</t>
        </is>
      </c>
      <c r="B699" s="12" t="inlineStr">
        <is>
          <t>Calculating Probability</t>
        </is>
      </c>
      <c r="C699" s="13" t="inlineStr">
        <is>
          <t>Probability Scale in Numbers [MF46.02]</t>
        </is>
      </c>
      <c r="D699" s="12" t="inlineStr">
        <is>
          <t>This nugget has learning material and questions covering the topic of Probability Scale in Numbers.</t>
        </is>
      </c>
      <c r="E699" s="12" t="inlineStr">
        <is>
          <t>0b3d3a0b-790a-4727-b0e3-d3880ab17393</t>
        </is>
      </c>
    </row>
    <row r="700" ht="45" customHeight="1">
      <c r="A700" s="12" t="inlineStr">
        <is>
          <t>Probability</t>
        </is>
      </c>
      <c r="B700" s="12" t="inlineStr">
        <is>
          <t>Calculating Probability</t>
        </is>
      </c>
      <c r="C700" s="13" t="inlineStr">
        <is>
          <t>Calculating Probability [MF46.03]</t>
        </is>
      </c>
      <c r="D700" s="12" t="inlineStr">
        <is>
          <t>This nugget has learning material and questions covering the topic of Calculating Probability.</t>
        </is>
      </c>
      <c r="E700" s="12" t="inlineStr">
        <is>
          <t>481c0879-9d89-4966-b79c-a70e8f602e5e</t>
        </is>
      </c>
    </row>
    <row r="701" ht="45" customHeight="1">
      <c r="A701" s="12" t="inlineStr">
        <is>
          <t>Probability</t>
        </is>
      </c>
      <c r="B701" s="12" t="inlineStr">
        <is>
          <t>Calculating Probability</t>
        </is>
      </c>
      <c r="C701" s="13" t="inlineStr">
        <is>
          <t>Mutually Exclusive Events [MF46.04]</t>
        </is>
      </c>
      <c r="D701" s="12" t="inlineStr">
        <is>
          <t>This nugget has learning material and questions covering the topic of Mutually Exclusive Events.</t>
        </is>
      </c>
      <c r="E701" s="12" t="inlineStr">
        <is>
          <t>9f089909-7216-477e-be92-d371dfadfa4f</t>
        </is>
      </c>
    </row>
    <row r="702" ht="45" customHeight="1">
      <c r="A702" s="12" t="inlineStr">
        <is>
          <t>Probability</t>
        </is>
      </c>
      <c r="B702" s="12" t="inlineStr">
        <is>
          <t>Calculating Probability</t>
        </is>
      </c>
      <c r="C702" s="13" t="inlineStr">
        <is>
          <t>Two Way Tables: Probability [MF46.05]</t>
        </is>
      </c>
      <c r="D702" s="12" t="inlineStr">
        <is>
          <t>This nugget has learning material and questions covering the topic of Two Way Tables: Probability.</t>
        </is>
      </c>
      <c r="E702" s="12" t="inlineStr">
        <is>
          <t>eaeb040e-1f99-4d14-af15-f52e91632f0b</t>
        </is>
      </c>
    </row>
    <row r="703" ht="45" customHeight="1">
      <c r="A703" s="12" t="inlineStr">
        <is>
          <t>Probability</t>
        </is>
      </c>
      <c r="B703" s="12" t="inlineStr">
        <is>
          <t>Calculating Probability</t>
        </is>
      </c>
      <c r="C703" s="13" t="inlineStr">
        <is>
          <t>Listing Outcomes [MF46.06]</t>
        </is>
      </c>
      <c r="D703" s="12" t="inlineStr">
        <is>
          <t>This nugget has learning material and questions covering the topic of Listing Outcomes.</t>
        </is>
      </c>
      <c r="E703" s="12" t="inlineStr">
        <is>
          <t>b8d97ce9-060d-4036-b6ee-4fa4cb831d36</t>
        </is>
      </c>
    </row>
    <row r="704" ht="45" customHeight="1">
      <c r="A704" s="12" t="inlineStr">
        <is>
          <t>Probability</t>
        </is>
      </c>
      <c r="B704" s="12" t="inlineStr">
        <is>
          <t>Calculating Probability</t>
        </is>
      </c>
      <c r="C704" s="13" t="inlineStr">
        <is>
          <t>Sample Spaces [MF46.07]</t>
        </is>
      </c>
      <c r="D704" s="12" t="inlineStr">
        <is>
          <t>This nugget has learning material and questions covering the topic of Sample Spaces.</t>
        </is>
      </c>
      <c r="E704" s="12" t="inlineStr">
        <is>
          <t>3e1cec37-9b16-4fe1-8e52-79e7a352a760</t>
        </is>
      </c>
    </row>
    <row r="705" ht="45" customHeight="1">
      <c r="A705" s="12" t="inlineStr">
        <is>
          <t>Probability</t>
        </is>
      </c>
      <c r="B705" s="12" t="inlineStr">
        <is>
          <t>Calculating Probability</t>
        </is>
      </c>
      <c r="C705" s="13" t="inlineStr">
        <is>
          <t>Relative Frequency [MF46.08]</t>
        </is>
      </c>
      <c r="D705" s="12" t="inlineStr">
        <is>
          <t>This nugget has learning material and questions covering the topic of Relative Frequency.</t>
        </is>
      </c>
      <c r="E705" s="12" t="inlineStr">
        <is>
          <t>28dfc1d7-2558-4bcc-a963-855dbb3c2a6d</t>
        </is>
      </c>
    </row>
    <row r="706" ht="45" customHeight="1">
      <c r="A706" s="12" t="inlineStr">
        <is>
          <t>Probability</t>
        </is>
      </c>
      <c r="B706" s="12" t="inlineStr">
        <is>
          <t>Calculating Probability</t>
        </is>
      </c>
      <c r="C706" s="13" t="inlineStr">
        <is>
          <t>Expected Frequency [MF46.09]</t>
        </is>
      </c>
      <c r="D706" s="12" t="inlineStr">
        <is>
          <t>This nugget has learning material and questions covering the topic of Expected Frequency.</t>
        </is>
      </c>
      <c r="E706" s="12" t="inlineStr">
        <is>
          <t>e7553905-e8d6-4eed-807b-8727e0f154cf</t>
        </is>
      </c>
    </row>
    <row r="707" ht="45" customHeight="1">
      <c r="A707" s="12" t="inlineStr">
        <is>
          <t>Probability</t>
        </is>
      </c>
      <c r="B707" s="12" t="inlineStr">
        <is>
          <t>Calculating Probability</t>
        </is>
      </c>
      <c r="C707" s="13" t="inlineStr">
        <is>
          <t>Frequency Trees [MF46.10]</t>
        </is>
      </c>
      <c r="D707" s="12" t="inlineStr">
        <is>
          <t>This nugget has learning material and questions covering the topic of Frequency Trees.</t>
        </is>
      </c>
      <c r="E707" s="12" t="inlineStr">
        <is>
          <t>dfac4ee5-38c8-43d7-b6b0-c8a68142b3b7</t>
        </is>
      </c>
    </row>
    <row r="708" ht="45" customHeight="1">
      <c r="A708" s="12" t="inlineStr">
        <is>
          <t>Probability</t>
        </is>
      </c>
      <c r="B708" s="12" t="inlineStr">
        <is>
          <t>Calculating Probability</t>
        </is>
      </c>
      <c r="C708" s="13" t="inlineStr">
        <is>
          <t>Interpreting Frequency Trees [MF46.11]</t>
        </is>
      </c>
      <c r="D708" s="12" t="inlineStr">
        <is>
          <t>This nugget has learning material and questions covering the topic of Interpreting Frequency Trees.</t>
        </is>
      </c>
      <c r="E708" s="12" t="inlineStr">
        <is>
          <t>ab2aaf76-fd6f-44f9-ad56-ed92c4a9f646</t>
        </is>
      </c>
    </row>
    <row r="709" ht="45" customHeight="1">
      <c r="A709" s="12" t="inlineStr">
        <is>
          <t>Probability</t>
        </is>
      </c>
      <c r="B709" s="12" t="inlineStr">
        <is>
          <t>Calculating Probability</t>
        </is>
      </c>
      <c r="C709" s="13" t="inlineStr">
        <is>
          <t>Multiplication Law of Probability (AND) [MF46.12]</t>
        </is>
      </c>
      <c r="D709" s="12" t="inlineStr">
        <is>
          <t>This nugget has learning material and questions covering the topic of Probability: More than one Event 1.</t>
        </is>
      </c>
      <c r="E709" s="12" t="inlineStr">
        <is>
          <t>bfdaae2e-fd51-4645-ac7f-9fc949616a53</t>
        </is>
      </c>
    </row>
    <row r="710" ht="45" customHeight="1">
      <c r="A710" s="12" t="inlineStr">
        <is>
          <t>Probability</t>
        </is>
      </c>
      <c r="B710" s="12" t="inlineStr">
        <is>
          <t>Calculating Probability</t>
        </is>
      </c>
      <c r="C710" s="13" t="inlineStr">
        <is>
          <t>Addition Law of Probability (OR) [MF46.13]</t>
        </is>
      </c>
      <c r="D710" s="12" t="inlineStr">
        <is>
          <t>This nugget has learning material and questions covering the topic of Probability: More than one Event 2.</t>
        </is>
      </c>
      <c r="E710" s="12" t="inlineStr">
        <is>
          <t>815fcd82-18ed-4a5e-bfcd-240e3fd46d2b</t>
        </is>
      </c>
    </row>
    <row r="711" ht="45" customHeight="1">
      <c r="A711" s="12" t="inlineStr">
        <is>
          <t>Probability</t>
        </is>
      </c>
      <c r="B711" s="12" t="inlineStr">
        <is>
          <t>Tree Diagrams</t>
        </is>
      </c>
      <c r="C711" s="13" t="inlineStr">
        <is>
          <t>Diagnostic: Tree Diagrams [MF00.66]</t>
        </is>
      </c>
      <c r="D711" s="12" t="inlineStr">
        <is>
          <t>This is a short diagnostic with questions on the topic of Tree Diagrams 1.</t>
        </is>
      </c>
      <c r="E711" s="12" t="inlineStr">
        <is>
          <t>37bf20a0-2fe0-4975-8bd8-3c34cce5e5a3</t>
        </is>
      </c>
    </row>
    <row r="712" ht="45" customHeight="1">
      <c r="A712" s="12" t="inlineStr">
        <is>
          <t>Probability</t>
        </is>
      </c>
      <c r="B712" s="12" t="inlineStr">
        <is>
          <t>Tree Diagrams</t>
        </is>
      </c>
      <c r="C712" s="13" t="inlineStr">
        <is>
          <t>Tree Diagrams 1: Completing Diagrams [MF46.14]</t>
        </is>
      </c>
      <c r="D712" s="12" t="inlineStr">
        <is>
          <t>This nugget has learning material and questions covering the topic of Tree Diagrams 1.</t>
        </is>
      </c>
      <c r="E712" s="12" t="inlineStr">
        <is>
          <t>adae9613-079c-41b2-a972-38a6d7ca53bb</t>
        </is>
      </c>
    </row>
    <row r="713" ht="45" customHeight="1">
      <c r="A713" s="12" t="inlineStr">
        <is>
          <t>Probability</t>
        </is>
      </c>
      <c r="B713" s="12" t="inlineStr">
        <is>
          <t>Tree Diagrams</t>
        </is>
      </c>
      <c r="C713" s="13" t="inlineStr">
        <is>
          <t>Tree Diagrams 2: Calculating Probability of Single Outcome [MF46.15]</t>
        </is>
      </c>
      <c r="D713" s="12" t="inlineStr">
        <is>
          <t>This nugget has learning material and questions covering the topic of Tree Diagrams 2.</t>
        </is>
      </c>
      <c r="E713" s="12" t="inlineStr">
        <is>
          <t>5a458849-fe68-469a-a4da-edc911e0f91f</t>
        </is>
      </c>
    </row>
    <row r="714" ht="45" customHeight="1">
      <c r="A714" s="12" t="inlineStr">
        <is>
          <t>Probability</t>
        </is>
      </c>
      <c r="B714" s="12" t="inlineStr">
        <is>
          <t>Tree Diagrams</t>
        </is>
      </c>
      <c r="C714" s="13" t="inlineStr">
        <is>
          <t>Tree Diagrams 3: Calculating Probability of Multiple Outcomes [MF46.16]</t>
        </is>
      </c>
      <c r="D714" s="12" t="inlineStr">
        <is>
          <t>This nugget has learning material and questions covering the topic of Tree Diagrams 3.</t>
        </is>
      </c>
      <c r="E714" s="12" t="inlineStr">
        <is>
          <t>42742733-4731-4e89-adea-18d16c18f976</t>
        </is>
      </c>
    </row>
    <row r="715" ht="45" customHeight="1">
      <c r="A715" s="12" t="inlineStr">
        <is>
          <t>Probability</t>
        </is>
      </c>
      <c r="B715" s="12" t="inlineStr">
        <is>
          <t>Tree Diagrams</t>
        </is>
      </c>
      <c r="C715" s="13" t="inlineStr">
        <is>
          <t>Tree Diagrams 4: AND/OR Statements (2 Branch Trees) [MF46.17]</t>
        </is>
      </c>
      <c r="D715" s="12" t="inlineStr">
        <is>
          <t>This nugget has learning material and questions covering the topic of Tree Diagrams 2.</t>
        </is>
      </c>
      <c r="E715" s="12" t="inlineStr">
        <is>
          <t>9c0934ac-6976-4e22-8368-baa52bd68235</t>
        </is>
      </c>
    </row>
    <row r="716" ht="45" customHeight="1">
      <c r="A716" s="12" t="inlineStr">
        <is>
          <t>Probability</t>
        </is>
      </c>
      <c r="B716" s="12" t="inlineStr">
        <is>
          <t>Sets and Venn Diagrams</t>
        </is>
      </c>
      <c r="C716" s="13" t="inlineStr">
        <is>
          <t>Diagnostic: Sets and Venn Diagrams [MF00.67]</t>
        </is>
      </c>
      <c r="D716" s="12" t="inlineStr">
        <is>
          <t>This is a short diagnostic with questions on the topic of Sets and Venn Diagrams 1.</t>
        </is>
      </c>
      <c r="E716" s="12" t="inlineStr">
        <is>
          <t>fae8b282-09db-41c7-8978-55cd8e686ad8</t>
        </is>
      </c>
    </row>
    <row r="717" ht="45" customHeight="1">
      <c r="A717" s="12" t="inlineStr">
        <is>
          <t>Probability</t>
        </is>
      </c>
      <c r="B717" s="12" t="inlineStr">
        <is>
          <t>Sets and Venn Diagrams</t>
        </is>
      </c>
      <c r="C717" s="13" t="inlineStr">
        <is>
          <t>Set Notation [MF47.01]</t>
        </is>
      </c>
      <c r="D717" s="12" t="inlineStr">
        <is>
          <t>This nugget has learning material and questions covering the topic of Set Notation.</t>
        </is>
      </c>
      <c r="E717" s="12" t="inlineStr">
        <is>
          <t>302a3a47-8ece-4ee3-99cc-b498a7fcf843</t>
        </is>
      </c>
    </row>
    <row r="718" ht="45" customHeight="1">
      <c r="A718" s="12" t="inlineStr">
        <is>
          <t>Probability</t>
        </is>
      </c>
      <c r="B718" s="12" t="inlineStr">
        <is>
          <t>Sets and Venn Diagrams</t>
        </is>
      </c>
      <c r="C718" s="13" t="inlineStr">
        <is>
          <t>Elements in a Set 1: Identifying Elements [MF47.02]</t>
        </is>
      </c>
      <c r="D718" s="12" t="inlineStr">
        <is>
          <t>This nugget has learning material and questions covering the topic of Elements in a Set 1.</t>
        </is>
      </c>
      <c r="E718" s="12" t="inlineStr">
        <is>
          <t>a7a6e177-44df-4a65-a271-94a69ebb3d25</t>
        </is>
      </c>
    </row>
    <row r="719" ht="45" customHeight="1">
      <c r="A719" s="12" t="inlineStr">
        <is>
          <t>Probability</t>
        </is>
      </c>
      <c r="B719" s="12" t="inlineStr">
        <is>
          <t>Sets and Venn Diagrams</t>
        </is>
      </c>
      <c r="C719" s="13" t="inlineStr">
        <is>
          <t>Elements in a Set 2: Unions and Intersections [MF47.03]</t>
        </is>
      </c>
      <c r="D719" s="12" t="inlineStr">
        <is>
          <t>This nugget has learning material and questions covering the topic of Elements in a Set 2.</t>
        </is>
      </c>
      <c r="E719" s="12" t="inlineStr">
        <is>
          <t>a45e6dd4-6d50-4a88-a4e7-97c3e6582f44</t>
        </is>
      </c>
    </row>
    <row r="720" ht="45" customHeight="1">
      <c r="A720" s="12" t="inlineStr">
        <is>
          <t>Probability</t>
        </is>
      </c>
      <c r="B720" s="12" t="inlineStr">
        <is>
          <t>Sets and Venn Diagrams</t>
        </is>
      </c>
      <c r="C720" s="13" t="inlineStr">
        <is>
          <t>Elements in a Set 3: Complements [MF47.04]</t>
        </is>
      </c>
      <c r="D720" s="12" t="inlineStr">
        <is>
          <t>This nugget has learning material and questions covering the topic of Elements in a Set 3.</t>
        </is>
      </c>
      <c r="E720" s="12" t="inlineStr">
        <is>
          <t>f1a33e38-537b-41ce-8ec4-21de27378803</t>
        </is>
      </c>
    </row>
    <row r="721" ht="45" customHeight="1">
      <c r="A721" s="12" t="inlineStr">
        <is>
          <t>Probability</t>
        </is>
      </c>
      <c r="B721" s="12" t="inlineStr">
        <is>
          <t>Sets and Venn Diagrams</t>
        </is>
      </c>
      <c r="C721" s="13" t="inlineStr">
        <is>
          <t>Introduction to Venn Diagrams [MF47.05]</t>
        </is>
      </c>
      <c r="D721" s="12" t="inlineStr">
        <is>
          <t>This nugget has learning material and questions covering the topic of Introduction to Venn Diagrams.</t>
        </is>
      </c>
      <c r="E721" s="12" t="inlineStr">
        <is>
          <t>85e37470-1d8a-4b99-a83c-f10ccb699277</t>
        </is>
      </c>
    </row>
    <row r="722" ht="45" customHeight="1">
      <c r="A722" s="12" t="inlineStr">
        <is>
          <t>Probability</t>
        </is>
      </c>
      <c r="B722" s="12" t="inlineStr">
        <is>
          <t>Sets and Venn Diagrams</t>
        </is>
      </c>
      <c r="C722" s="13" t="inlineStr">
        <is>
          <t>Constructing Venn Diagrams 1: Listing Elements [MF47.06]</t>
        </is>
      </c>
      <c r="D722" s="12" t="inlineStr">
        <is>
          <t>This nugget has learning material and questions covering the topic of Constructing Venn Diagrams 1.</t>
        </is>
      </c>
      <c r="E722" s="12" t="inlineStr">
        <is>
          <t>abc7c7a9-fadb-4692-8dbd-06aea241d299</t>
        </is>
      </c>
    </row>
    <row r="723" ht="45" customHeight="1">
      <c r="A723" s="12" t="inlineStr">
        <is>
          <t>Probability</t>
        </is>
      </c>
      <c r="B723" s="12" t="inlineStr">
        <is>
          <t>Sets and Venn Diagrams</t>
        </is>
      </c>
      <c r="C723" s="13" t="inlineStr">
        <is>
          <t>Constructing Venn Diagrams 2: Writing Values [MF47.07]</t>
        </is>
      </c>
      <c r="D723" s="12" t="inlineStr">
        <is>
          <t>This nugget has learning material and questions covering the topic of Constructing Venn Diagrams 2.</t>
        </is>
      </c>
      <c r="E723" s="12" t="inlineStr">
        <is>
          <t>285efa0f-511d-4b4e-9037-9ba6b21bfb59</t>
        </is>
      </c>
    </row>
    <row r="724" ht="45" customHeight="1">
      <c r="A724" s="12" t="inlineStr">
        <is>
          <t>Probability</t>
        </is>
      </c>
      <c r="B724" s="12" t="inlineStr">
        <is>
          <t>Sets and Venn Diagrams</t>
        </is>
      </c>
      <c r="C724" s="13" t="inlineStr">
        <is>
          <t>Interpreting Venn Diagrams 1: 2-Set Diagrams [MF47.09]</t>
        </is>
      </c>
      <c r="D724" s="12" t="inlineStr">
        <is>
          <t>This nugget has learning material and questions covering the topic of Interpreting Venn Diagrams.</t>
        </is>
      </c>
      <c r="E724" s="12" t="inlineStr">
        <is>
          <t>8efd9200-bfe6-4c14-8376-2bfcef03c296</t>
        </is>
      </c>
    </row>
    <row r="725" ht="45" customHeight="1">
      <c r="A725" s="12" t="inlineStr">
        <is>
          <t>Probability</t>
        </is>
      </c>
      <c r="B725" s="12" t="inlineStr">
        <is>
          <t>Sets and Venn Diagrams</t>
        </is>
      </c>
      <c r="C725" s="13" t="inlineStr">
        <is>
          <t>Probabilities with Venn Diagrams 1: 2-Set Diagrams [MF47.10]</t>
        </is>
      </c>
      <c r="D725" s="12" t="inlineStr">
        <is>
          <t>This nugget has learning material and questions covering the topic of Probabilities with Venn Diagrams 1.</t>
        </is>
      </c>
      <c r="E725" s="12" t="inlineStr">
        <is>
          <t>59b9fb45-39fa-4ff2-bea9-e2501788d30b</t>
        </is>
      </c>
    </row>
    <row r="726" ht="45" customHeight="1">
      <c r="A726" s="12" t="inlineStr">
        <is>
          <t>Probability</t>
        </is>
      </c>
      <c r="B726" s="12" t="inlineStr">
        <is>
          <t>Sets and Venn Diagrams</t>
        </is>
      </c>
      <c r="C726" s="13" t="inlineStr">
        <is>
          <t>Probabilities with Venn Diagrams 2: 2-Set Diagrams (A given B) [MF47.11]</t>
        </is>
      </c>
      <c r="D726" s="12" t="inlineStr">
        <is>
          <t>This nugget has learning material and questions covering the topic of Probabilities with Venn Diagrams 2.</t>
        </is>
      </c>
      <c r="E726" s="12" t="inlineStr">
        <is>
          <t>8be52d4b-244a-4ce1-a2c3-7ed8809c7d27</t>
        </is>
      </c>
    </row>
    <row r="727" ht="45" customHeight="1">
      <c r="A727" s="12" t="inlineStr">
        <is>
          <t>Probability</t>
        </is>
      </c>
      <c r="B727" s="12" t="inlineStr">
        <is>
          <t>Sets and Venn Diagrams</t>
        </is>
      </c>
      <c r="C727" s="13" t="inlineStr">
        <is>
          <t>Shading Venn Diagrams 1: 2-Set Diagrams (From Words) [MF47.08]</t>
        </is>
      </c>
      <c r="D727" s="12" t="inlineStr">
        <is>
          <t>This nugget has learning material and questions covering the topic of Shading Venn Diagrams.</t>
        </is>
      </c>
      <c r="E727" s="12" t="inlineStr">
        <is>
          <t>0b66e9e0-34bb-4b5b-ac91-5fbc7aee703f</t>
        </is>
      </c>
    </row>
    <row r="728" ht="45" customHeight="1">
      <c r="A728" s="12" t="inlineStr">
        <is>
          <t>Statistics</t>
        </is>
      </c>
      <c r="B728" s="12" t="inlineStr">
        <is>
          <t>Collecting Data</t>
        </is>
      </c>
      <c r="C728" s="13" t="inlineStr">
        <is>
          <t>Diagnostic: Collecting Data [MF00.68]</t>
        </is>
      </c>
      <c r="D728" s="12" t="inlineStr">
        <is>
          <t>This is a short diagnostic with questions on the topic of Collecting Data.</t>
        </is>
      </c>
      <c r="E728" s="12" t="inlineStr">
        <is>
          <t>c0940f81-9b0b-4eac-8cf3-e6bf4b1f95dd</t>
        </is>
      </c>
    </row>
    <row r="729" ht="45" customHeight="1">
      <c r="A729" s="12" t="inlineStr">
        <is>
          <t>Statistics</t>
        </is>
      </c>
      <c r="B729" s="12" t="inlineStr">
        <is>
          <t>Collecting Data</t>
        </is>
      </c>
      <c r="C729" s="13" t="inlineStr">
        <is>
          <t>Hypotheses, Primary Data and Secondary Data [MF48.01]</t>
        </is>
      </c>
      <c r="D729" s="12" t="inlineStr">
        <is>
          <t>This nugget has learning material and questions covering the topic of Primary and Secondary Data.</t>
        </is>
      </c>
      <c r="E729" s="12" t="inlineStr">
        <is>
          <t>f6ede61c-d392-4984-933a-9790620aaaa5</t>
        </is>
      </c>
    </row>
    <row r="730" ht="45" customHeight="1">
      <c r="A730" s="12" t="inlineStr">
        <is>
          <t>Statistics</t>
        </is>
      </c>
      <c r="B730" s="12" t="inlineStr">
        <is>
          <t>Collecting Data</t>
        </is>
      </c>
      <c r="C730" s="13" t="inlineStr">
        <is>
          <t>Discrete and Continuous Data [MF48.02]</t>
        </is>
      </c>
      <c r="D730" s="12" t="inlineStr">
        <is>
          <t>This nugget has learning material and questions covering the topic of Discrete and Continuous Data.</t>
        </is>
      </c>
      <c r="E730" s="12" t="inlineStr">
        <is>
          <t>e1de590b-460b-419f-9238-2242017e74b4</t>
        </is>
      </c>
    </row>
    <row r="731" ht="45" customHeight="1">
      <c r="A731" s="12" t="inlineStr">
        <is>
          <t>Statistics</t>
        </is>
      </c>
      <c r="B731" s="12" t="inlineStr">
        <is>
          <t>Collecting Data</t>
        </is>
      </c>
      <c r="C731" s="13" t="inlineStr">
        <is>
          <t>Qualitative and Quantitative Data [MS1.07]</t>
        </is>
      </c>
      <c r="D731" s="12" t="inlineStr">
        <is>
          <t>This nugget contains information on the definitions of qualitative and quantitative data, with examples.</t>
        </is>
      </c>
      <c r="E731" s="12" t="inlineStr">
        <is>
          <t>1a0dd932-55bb-41e7-a50f-590de89dfecd</t>
        </is>
      </c>
    </row>
    <row r="732" ht="45" customHeight="1">
      <c r="A732" s="12" t="inlineStr">
        <is>
          <t>Statistics</t>
        </is>
      </c>
      <c r="B732" s="12" t="inlineStr">
        <is>
          <t>Collecting Data</t>
        </is>
      </c>
      <c r="C732" s="13" t="inlineStr">
        <is>
          <t>Tally Chart [MF48.03]</t>
        </is>
      </c>
      <c r="D732" s="12" t="inlineStr">
        <is>
          <t>This nugget has learning material and questions covering the topic of Tally Chart.</t>
        </is>
      </c>
      <c r="E732" s="12" t="inlineStr">
        <is>
          <t>3d56370e-de4e-42fe-b6ac-d8e3e8492612</t>
        </is>
      </c>
    </row>
    <row r="733" ht="45" customHeight="1">
      <c r="A733" s="12" t="inlineStr">
        <is>
          <t>Statistics</t>
        </is>
      </c>
      <c r="B733" s="12" t="inlineStr">
        <is>
          <t>Collecting Data</t>
        </is>
      </c>
      <c r="C733" s="13" t="inlineStr">
        <is>
          <t>Questionnaires [MF48.04]</t>
        </is>
      </c>
      <c r="D733" s="12" t="inlineStr">
        <is>
          <t>This nugget has learning material and questions covering the topic of Questionnaires: Creating.</t>
        </is>
      </c>
      <c r="E733" s="12" t="inlineStr">
        <is>
          <t>f255a183-553d-46e3-846b-64407ddd30e3</t>
        </is>
      </c>
    </row>
    <row r="734" ht="45" customHeight="1">
      <c r="A734" s="12" t="inlineStr">
        <is>
          <t>Statistics</t>
        </is>
      </c>
      <c r="B734" s="12" t="inlineStr">
        <is>
          <t>Collecting Data</t>
        </is>
      </c>
      <c r="C734" s="13" t="inlineStr">
        <is>
          <t>Types of Random Sampling [MF48.05]</t>
        </is>
      </c>
      <c r="D734" s="12" t="inlineStr">
        <is>
          <t>This nugget has learning material and questions covering the topic of Types of Random Sampling .</t>
        </is>
      </c>
      <c r="E734" s="12" t="inlineStr">
        <is>
          <t>e7209077-2784-4594-86c9-84dc03d942ef</t>
        </is>
      </c>
    </row>
    <row r="735" ht="45" customHeight="1">
      <c r="A735" s="12" t="inlineStr">
        <is>
          <t>Statistics</t>
        </is>
      </c>
      <c r="B735" s="12" t="inlineStr">
        <is>
          <t>Collecting Data</t>
        </is>
      </c>
      <c r="C735" s="13" t="inlineStr">
        <is>
          <t>Fair Samples [MF48.06]</t>
        </is>
      </c>
      <c r="D735" s="12" t="inlineStr">
        <is>
          <t>This nugget has learning material and questions covering the topic of Fair Samples.</t>
        </is>
      </c>
      <c r="E735" s="12" t="inlineStr">
        <is>
          <t>8630f496-506f-4120-89fe-460f3dffa4d3</t>
        </is>
      </c>
    </row>
    <row r="736" ht="45" customHeight="1">
      <c r="A736" s="12" t="inlineStr">
        <is>
          <t>Statistics</t>
        </is>
      </c>
      <c r="B736" s="12" t="inlineStr">
        <is>
          <t>Collecting Data</t>
        </is>
      </c>
      <c r="C736" s="13" t="inlineStr">
        <is>
          <t>Representative Samples [MF48.09]</t>
        </is>
      </c>
      <c r="D736" s="12" t="inlineStr">
        <is>
          <t xml:space="preserve">This nugget covers the topic of representative samples and how they can be used to make generalisations for a population. </t>
        </is>
      </c>
      <c r="E736" s="12" t="inlineStr">
        <is>
          <t>b2c79546-2a39-4264-b8e3-d48de8d2dc6a</t>
        </is>
      </c>
    </row>
    <row r="737" ht="45" customHeight="1">
      <c r="A737" s="12" t="inlineStr">
        <is>
          <t>Statistics</t>
        </is>
      </c>
      <c r="B737" s="12" t="inlineStr">
        <is>
          <t>Collecting Data</t>
        </is>
      </c>
      <c r="C737" s="13" t="inlineStr">
        <is>
          <t>Grouped Tally Charts: Discrete and Continuous [MF48.07]</t>
        </is>
      </c>
      <c r="D737" s="12" t="inlineStr">
        <is>
          <t>This nugget has learning material and questions covering the topic of Grouped Tally Charts: Discrete and Continuous .</t>
        </is>
      </c>
      <c r="E737" s="12" t="inlineStr">
        <is>
          <t>c3a5054f-a7d4-4477-b140-bebf8f1062d6</t>
        </is>
      </c>
    </row>
    <row r="738" ht="45" customHeight="1">
      <c r="A738" s="12" t="inlineStr">
        <is>
          <t>Statistics</t>
        </is>
      </c>
      <c r="B738" s="12" t="inlineStr">
        <is>
          <t>Displaying Data</t>
        </is>
      </c>
      <c r="C738" s="13" t="inlineStr">
        <is>
          <t>Diagnostic: Displaying Data [MF00.69]</t>
        </is>
      </c>
      <c r="D738" s="12" t="inlineStr">
        <is>
          <t>This is a short diagnostic with questions on the topic of Displaying Data.</t>
        </is>
      </c>
      <c r="E738" s="12" t="inlineStr">
        <is>
          <t>90831eb2-4fad-4bd9-a9b8-4f867dd7f6d2</t>
        </is>
      </c>
    </row>
    <row r="739" ht="45" customHeight="1">
      <c r="A739" s="12" t="inlineStr">
        <is>
          <t>Statistics</t>
        </is>
      </c>
      <c r="B739" s="12" t="inlineStr">
        <is>
          <t>Displaying Data</t>
        </is>
      </c>
      <c r="C739" s="13" t="inlineStr">
        <is>
          <t>Completing Two Way Tables [MF50.01]</t>
        </is>
      </c>
      <c r="D739" s="12" t="inlineStr">
        <is>
          <t>This nugget has learning material and questions covering the topic of Completing Two Way Tables.</t>
        </is>
      </c>
      <c r="E739" s="12" t="inlineStr">
        <is>
          <t>46391b20-817c-4b5d-b757-977fa9d299ea</t>
        </is>
      </c>
    </row>
    <row r="740" ht="45" customHeight="1">
      <c r="A740" s="12" t="inlineStr">
        <is>
          <t>Statistics</t>
        </is>
      </c>
      <c r="B740" s="12" t="inlineStr">
        <is>
          <t>Displaying Data</t>
        </is>
      </c>
      <c r="C740" s="13" t="inlineStr">
        <is>
          <t>Interpreting Two Way Tables [MF50.02]</t>
        </is>
      </c>
      <c r="D740" s="12" t="inlineStr">
        <is>
          <t>This nugget has learning material and questions covering the topic of Interpreting Two Way Tables.</t>
        </is>
      </c>
      <c r="E740" s="12" t="inlineStr">
        <is>
          <t>6bbc09bc-a257-4930-afee-38254b1bf5cc</t>
        </is>
      </c>
    </row>
    <row r="741" ht="45" customHeight="1">
      <c r="A741" s="12" t="inlineStr">
        <is>
          <t>Statistics</t>
        </is>
      </c>
      <c r="B741" s="12" t="inlineStr">
        <is>
          <t>Displaying Data</t>
        </is>
      </c>
      <c r="C741" s="13" t="inlineStr">
        <is>
          <t>Pictograms [MF50.03]</t>
        </is>
      </c>
      <c r="D741" s="12" t="inlineStr">
        <is>
          <t>This nugget has learning material and questions covering the topic of Pictograms.</t>
        </is>
      </c>
      <c r="E741" s="12" t="inlineStr">
        <is>
          <t>b0094a0b-e0e3-47b8-b40b-1388a747a539</t>
        </is>
      </c>
    </row>
    <row r="742" ht="45" customHeight="1">
      <c r="A742" s="12" t="inlineStr">
        <is>
          <t>Statistics</t>
        </is>
      </c>
      <c r="B742" s="12" t="inlineStr">
        <is>
          <t>Displaying Data</t>
        </is>
      </c>
      <c r="C742" s="13" t="inlineStr">
        <is>
          <t>Bar Charts [MF50.04]</t>
        </is>
      </c>
      <c r="D742" s="12" t="inlineStr">
        <is>
          <t>This nugget has learning material and questions covering the topic of Bar Charts.</t>
        </is>
      </c>
      <c r="E742" s="12" t="inlineStr">
        <is>
          <t>b6c397fc-5a9f-4025-bf48-63a780bce147</t>
        </is>
      </c>
    </row>
    <row r="743" ht="45" customHeight="1">
      <c r="A743" s="12" t="inlineStr">
        <is>
          <t>Statistics</t>
        </is>
      </c>
      <c r="B743" s="12" t="inlineStr">
        <is>
          <t>Displaying Data</t>
        </is>
      </c>
      <c r="C743" s="13" t="inlineStr">
        <is>
          <t>Multiple and Composite Bar Charts [MF50.05]</t>
        </is>
      </c>
      <c r="D743" s="12" t="inlineStr">
        <is>
          <t>This nugget has learning material and questions covering the topic of Multiple and Composite Bar Charts.</t>
        </is>
      </c>
      <c r="E743" s="12" t="inlineStr">
        <is>
          <t>65696649-a9bd-49df-a175-324ae53918a4</t>
        </is>
      </c>
    </row>
    <row r="744" ht="45" customHeight="1">
      <c r="A744" s="12" t="inlineStr">
        <is>
          <t>Statistics</t>
        </is>
      </c>
      <c r="B744" s="12" t="inlineStr">
        <is>
          <t>Displaying Data</t>
        </is>
      </c>
      <c r="C744" s="13" t="inlineStr">
        <is>
          <t>Vertical Line Graphs [MF50.06]</t>
        </is>
      </c>
      <c r="D744" s="12" t="inlineStr">
        <is>
          <t>This nugget has learning material and questions covering the topic of Vertical Line Graphs.</t>
        </is>
      </c>
      <c r="E744" s="12" t="inlineStr">
        <is>
          <t>14417ce4-7ddb-4dde-99b1-2ec73a2b6909</t>
        </is>
      </c>
    </row>
    <row r="745" ht="45" customHeight="1">
      <c r="A745" s="12" t="inlineStr">
        <is>
          <t>Statistics</t>
        </is>
      </c>
      <c r="B745" s="12" t="inlineStr">
        <is>
          <t>Displaying Data</t>
        </is>
      </c>
      <c r="C745" s="13" t="inlineStr">
        <is>
          <t>Creating Stem and Leaf Diagrams [MF50.07]</t>
        </is>
      </c>
      <c r="D745" s="12" t="inlineStr">
        <is>
          <t>This nugget has learning material and questions covering the topic of Creating Stem and Leaf Diagrams.</t>
        </is>
      </c>
      <c r="E745" s="12" t="inlineStr">
        <is>
          <t>4a3ea7d2-dc4b-4b95-ad16-b7e617f4ff81</t>
        </is>
      </c>
    </row>
    <row r="746" ht="45" customHeight="1">
      <c r="A746" s="12" t="inlineStr">
        <is>
          <t>Statistics</t>
        </is>
      </c>
      <c r="B746" s="12" t="inlineStr">
        <is>
          <t>Displaying Data</t>
        </is>
      </c>
      <c r="C746" s="13" t="inlineStr">
        <is>
          <t>Interpreting Stem and Leaf Diagrams [MF50.08]</t>
        </is>
      </c>
      <c r="D746" s="12" t="inlineStr">
        <is>
          <t>This nugget has learning material and questions covering the topic of Interpreting Stem and Leaf Diagrams.</t>
        </is>
      </c>
      <c r="E746" s="12" t="inlineStr">
        <is>
          <t>9163e075-fcbc-4f9a-ada2-a7d9f28e45a5</t>
        </is>
      </c>
    </row>
    <row r="747" ht="45" customHeight="1">
      <c r="A747" s="12" t="inlineStr">
        <is>
          <t>Statistics</t>
        </is>
      </c>
      <c r="B747" s="12" t="inlineStr">
        <is>
          <t>Displaying Data</t>
        </is>
      </c>
      <c r="C747" s="13" t="inlineStr">
        <is>
          <t>Creating Pie Charts (No Calculator) [MF50.09]</t>
        </is>
      </c>
      <c r="D747" s="12" t="inlineStr">
        <is>
          <t>This nugget has learning material and questions covering the topic of Creating Pie Charts (No Calculator).</t>
        </is>
      </c>
      <c r="E747" s="12" t="inlineStr">
        <is>
          <t>24d58ba1-7038-4ea6-ad08-afb6dfa7d816</t>
        </is>
      </c>
    </row>
    <row r="748" ht="45" customHeight="1">
      <c r="A748" s="12" t="inlineStr">
        <is>
          <t>Statistics</t>
        </is>
      </c>
      <c r="B748" s="12" t="inlineStr">
        <is>
          <t>Displaying Data</t>
        </is>
      </c>
      <c r="C748" s="13" t="inlineStr">
        <is>
          <t>Creating Pie Charts (Calculator) [MF50.10]</t>
        </is>
      </c>
      <c r="D748" s="12" t="inlineStr">
        <is>
          <t>This nugget has learning material and questions covering the topic of Creating Pie Charts (Calculator).</t>
        </is>
      </c>
      <c r="E748" s="12" t="inlineStr">
        <is>
          <t>b216caf5-1d95-4a20-89ed-a28ea223ecb8</t>
        </is>
      </c>
    </row>
    <row r="749" ht="45" customHeight="1">
      <c r="A749" s="12" t="inlineStr">
        <is>
          <t>Statistics</t>
        </is>
      </c>
      <c r="B749" s="12" t="inlineStr">
        <is>
          <t>Displaying Data</t>
        </is>
      </c>
      <c r="C749" s="13" t="inlineStr">
        <is>
          <t>Interpreting Pie Charts [MF50.11]</t>
        </is>
      </c>
      <c r="D749" s="12" t="inlineStr">
        <is>
          <t>This nugget has learning material and questions covering the topic of Interpreting Pie Charts.</t>
        </is>
      </c>
      <c r="E749" s="12" t="inlineStr">
        <is>
          <t>a5eb6701-0424-4f33-a243-37c62ea28c58</t>
        </is>
      </c>
    </row>
    <row r="750" ht="45" customHeight="1">
      <c r="A750" s="12" t="inlineStr">
        <is>
          <t>Statistics</t>
        </is>
      </c>
      <c r="B750" s="12" t="inlineStr">
        <is>
          <t>Displaying Data</t>
        </is>
      </c>
      <c r="C750" s="13" t="inlineStr">
        <is>
          <t>Time Series Graphs [MF50.12]</t>
        </is>
      </c>
      <c r="D750" s="12" t="inlineStr">
        <is>
          <t>This nugget has learning material and questions covering the topic of Time Series Graphs.</t>
        </is>
      </c>
      <c r="E750" s="12" t="inlineStr">
        <is>
          <t>aa94a668-374f-40dc-b2e0-fae5bb0f82c1</t>
        </is>
      </c>
    </row>
    <row r="751" ht="45" customHeight="1">
      <c r="A751" s="12" t="inlineStr">
        <is>
          <t>Statistics</t>
        </is>
      </c>
      <c r="B751" s="12" t="inlineStr">
        <is>
          <t>Displaying Data</t>
        </is>
      </c>
      <c r="C751" s="13" t="inlineStr">
        <is>
          <t>Line Graphs [MF50.20]</t>
        </is>
      </c>
      <c r="D751" s="12" t="inlineStr">
        <is>
          <t xml:space="preserve">This nugget goes through some of the key features of line graphs including reading from the graph, completing calculations, and comparing two data sets. </t>
        </is>
      </c>
      <c r="E751" s="12" t="inlineStr">
        <is>
          <t>738a54fd-e21e-4ef8-83bc-e8fc4a4fb05e</t>
        </is>
      </c>
    </row>
    <row r="752" ht="45" customHeight="1">
      <c r="A752" s="12" t="inlineStr">
        <is>
          <t>Statistics</t>
        </is>
      </c>
      <c r="B752" s="12" t="inlineStr">
        <is>
          <t>Displaying Data</t>
        </is>
      </c>
      <c r="C752" s="13" t="inlineStr">
        <is>
          <t>Scatter Graphs: Plotting [MF50.13]</t>
        </is>
      </c>
      <c r="D752" s="12" t="inlineStr">
        <is>
          <t>This nugget covers how to correctly draw axes for a scatter graph, including choosing an appropriate scale, using axes breaks and identifying the explanatory (independent) and response (dependent) variables.</t>
        </is>
      </c>
      <c r="E752" s="12" t="inlineStr">
        <is>
          <t>2fb49245-3505-4e92-ad46-436189b97a88</t>
        </is>
      </c>
    </row>
    <row r="753" ht="45" customHeight="1">
      <c r="A753" s="12" t="inlineStr">
        <is>
          <t>Statistics</t>
        </is>
      </c>
      <c r="B753" s="12" t="inlineStr">
        <is>
          <t>Displaying Data</t>
        </is>
      </c>
      <c r="C753" s="13" t="inlineStr">
        <is>
          <t>Scatter Graphs: Interpreting [MF50.14]</t>
        </is>
      </c>
      <c r="D753" s="12" t="inlineStr">
        <is>
          <t>This nugget covers identifying types of correlation from a scatter graph, and correlation and causality. It also covers drawing a line of best fit by eye, and using it to interpolate and extrapolate.</t>
        </is>
      </c>
      <c r="E753" s="12" t="inlineStr">
        <is>
          <t>8e065b06-2f3e-49d4-9061-3c05629fe38f</t>
        </is>
      </c>
    </row>
    <row r="754" ht="45" customHeight="1">
      <c r="A754" s="12" t="inlineStr">
        <is>
          <t>Statistics</t>
        </is>
      </c>
      <c r="B754" s="12" t="inlineStr">
        <is>
          <t>Displaying Data</t>
        </is>
      </c>
      <c r="C754" s="13" t="inlineStr">
        <is>
          <t>Scatter Graphs: Outliers [MF50.15]</t>
        </is>
      </c>
      <c r="D754" s="12" t="inlineStr">
        <is>
          <t>This nugget covers identifying outliers and the possible causes of an outlier on a scatter graph. It also covers what the effect of including an outlier has on the interpretation of correlation and drawing the line of best fit.</t>
        </is>
      </c>
      <c r="E754" s="12" t="inlineStr">
        <is>
          <t>0241e7a7-b962-4ac9-ac61-cd5906fcafa1</t>
        </is>
      </c>
    </row>
    <row r="755" ht="45" customHeight="1">
      <c r="A755" s="12" t="inlineStr">
        <is>
          <t>Statistics</t>
        </is>
      </c>
      <c r="B755" s="12" t="inlineStr">
        <is>
          <t>Displaying Data</t>
        </is>
      </c>
      <c r="C755" s="13" t="inlineStr">
        <is>
          <t>Frequency Polygons: Drawing [MF50.16]</t>
        </is>
      </c>
      <c r="D755" s="12" t="inlineStr">
        <is>
          <t>This nugget has learning material and questions covering the topic of Frequency Polygons: Drawing.</t>
        </is>
      </c>
      <c r="E755" s="12" t="inlineStr">
        <is>
          <t>520f0979-b4bc-4f95-b050-af23edbb08db</t>
        </is>
      </c>
    </row>
    <row r="756" ht="45" customHeight="1">
      <c r="A756" s="12" t="inlineStr">
        <is>
          <t>Statistics</t>
        </is>
      </c>
      <c r="B756" s="12" t="inlineStr">
        <is>
          <t>Displaying Data</t>
        </is>
      </c>
      <c r="C756" s="13" t="inlineStr">
        <is>
          <t>Frequency Polygons: Interpreting [MF50.17]</t>
        </is>
      </c>
      <c r="D756" s="12" t="inlineStr">
        <is>
          <t>This nugget has learning material and questions covering the topic of Frequency Polygons: Interpreting.</t>
        </is>
      </c>
      <c r="E756" s="12" t="inlineStr">
        <is>
          <t>7d9e944c-8793-4bec-ae18-ebd07a13d7a1</t>
        </is>
      </c>
    </row>
    <row r="757" ht="45" customHeight="1">
      <c r="A757" s="12" t="inlineStr">
        <is>
          <t>Statistics</t>
        </is>
      </c>
      <c r="B757" s="12" t="inlineStr">
        <is>
          <t>Displaying Data</t>
        </is>
      </c>
      <c r="C757" s="13" t="inlineStr">
        <is>
          <t>Interpreting Misleading Data Representations [MF50.18]</t>
        </is>
      </c>
      <c r="D757" s="12" t="inlineStr">
        <is>
          <t>This nugget has learning material and questions covering the topic of Interpreting Data: Misleading Statements and common misconceptions when interpreting graphs.</t>
        </is>
      </c>
      <c r="E757" s="12" t="inlineStr">
        <is>
          <t>d823d943-e953-48bb-b3c6-fe4a42d01ca2</t>
        </is>
      </c>
    </row>
    <row r="758" ht="45" customHeight="1">
      <c r="A758" s="12" t="inlineStr">
        <is>
          <t>Statistics</t>
        </is>
      </c>
      <c r="B758" s="12" t="inlineStr">
        <is>
          <t>Averages and the Range</t>
        </is>
      </c>
      <c r="C758" s="13" t="inlineStr">
        <is>
          <t>Diagnostic: Averages and the Range [MF00.70]</t>
        </is>
      </c>
      <c r="D758" s="12" t="inlineStr">
        <is>
          <t>This is a short diagnostic with questions on the topic of Averages and the Range.</t>
        </is>
      </c>
      <c r="E758" s="12" t="inlineStr">
        <is>
          <t>413e555d-dca7-44d3-ab82-c004c3f4aabe</t>
        </is>
      </c>
    </row>
    <row r="759" ht="45" customHeight="1">
      <c r="A759" s="12" t="inlineStr">
        <is>
          <t>Statistics</t>
        </is>
      </c>
      <c r="B759" s="12" t="inlineStr">
        <is>
          <t>Averages and the Range</t>
        </is>
      </c>
      <c r="C759" s="13" t="inlineStr">
        <is>
          <t>Mode [MF49.01]</t>
        </is>
      </c>
      <c r="D759" s="12" t="inlineStr">
        <is>
          <t>This nugget has learning material and questions covering the topic of Mode.</t>
        </is>
      </c>
      <c r="E759" s="12" t="inlineStr">
        <is>
          <t>31eaa5b8-8126-439a-86de-aff05e1d515f</t>
        </is>
      </c>
    </row>
    <row r="760" ht="45" customHeight="1">
      <c r="A760" s="12" t="inlineStr">
        <is>
          <t>Statistics</t>
        </is>
      </c>
      <c r="B760" s="12" t="inlineStr">
        <is>
          <t>Averages and the Range</t>
        </is>
      </c>
      <c r="C760" s="13" t="inlineStr">
        <is>
          <t>Median [MF49.02]</t>
        </is>
      </c>
      <c r="D760" s="12" t="inlineStr">
        <is>
          <t xml:space="preserve">This nugget contains finding the median of a set of numbers, either ordered or unordered. Some questions have an even amount of values, so the answer is found by adding the two middle values together and dividing by two. Answer can be decimals. </t>
        </is>
      </c>
      <c r="E760" s="12" t="inlineStr">
        <is>
          <t>d2d30438-773a-4e5c-ba44-d6ec4d36a624</t>
        </is>
      </c>
    </row>
    <row r="761" ht="45" customHeight="1">
      <c r="A761" s="12" t="inlineStr">
        <is>
          <t>Statistics</t>
        </is>
      </c>
      <c r="B761" s="12" t="inlineStr">
        <is>
          <t>Averages and the Range</t>
        </is>
      </c>
      <c r="C761" s="13" t="inlineStr">
        <is>
          <t>Mean 1: Positive Integers [MF49.03]</t>
        </is>
      </c>
      <c r="D761" s="12" t="inlineStr">
        <is>
          <t>This nugget has learning material and questions covering the topic of Mean 1.</t>
        </is>
      </c>
      <c r="E761" s="12" t="inlineStr">
        <is>
          <t>407bfa05-f281-4ede-ba95-edecac8d9825</t>
        </is>
      </c>
    </row>
    <row r="762" ht="45" customHeight="1">
      <c r="A762" s="12" t="inlineStr">
        <is>
          <t>Statistics</t>
        </is>
      </c>
      <c r="B762" s="12" t="inlineStr">
        <is>
          <t>Averages and the Range</t>
        </is>
      </c>
      <c r="C762" s="13" t="inlineStr">
        <is>
          <t>Mean 2: Decimals and Negatives [MF49.04]</t>
        </is>
      </c>
      <c r="D762" s="12" t="inlineStr">
        <is>
          <t>This nugget has learning material and questions covering the topic of Mean 2.</t>
        </is>
      </c>
      <c r="E762" s="12" t="inlineStr">
        <is>
          <t>3562309c-7c47-466f-b2cb-69607479baa4</t>
        </is>
      </c>
    </row>
    <row r="763" ht="45" customHeight="1">
      <c r="A763" s="12" t="inlineStr">
        <is>
          <t>Statistics</t>
        </is>
      </c>
      <c r="B763" s="12" t="inlineStr">
        <is>
          <t>Averages and the Range</t>
        </is>
      </c>
      <c r="C763" s="13" t="inlineStr">
        <is>
          <t>Mean 3: Finding Missing Values [MF49.05]</t>
        </is>
      </c>
      <c r="D763" s="12" t="inlineStr">
        <is>
          <t>This nugget has learning material and questions covering the topic of Mean 3.</t>
        </is>
      </c>
      <c r="E763" s="12" t="inlineStr">
        <is>
          <t>9d8c2557-a888-4a6b-bf79-06f96eab6df7</t>
        </is>
      </c>
    </row>
    <row r="764" ht="45" customHeight="1">
      <c r="A764" s="12" t="inlineStr">
        <is>
          <t>Statistics</t>
        </is>
      </c>
      <c r="B764" s="12" t="inlineStr">
        <is>
          <t>Averages and the Range</t>
        </is>
      </c>
      <c r="C764" s="13" t="inlineStr">
        <is>
          <t>Mean 4: Changing Means [MF49.06]</t>
        </is>
      </c>
      <c r="D764" s="12" t="inlineStr">
        <is>
          <t>This nugget has learning material and questions covering the topic of Mean 4.</t>
        </is>
      </c>
      <c r="E764" s="12" t="inlineStr">
        <is>
          <t>81d8a488-179f-4a6f-bc14-b811a127327c</t>
        </is>
      </c>
    </row>
    <row r="765" ht="45" customHeight="1">
      <c r="A765" s="12" t="inlineStr">
        <is>
          <t>Statistics</t>
        </is>
      </c>
      <c r="B765" s="12" t="inlineStr">
        <is>
          <t>Averages and the Range</t>
        </is>
      </c>
      <c r="C765" s="13" t="inlineStr">
        <is>
          <t>Range 1: Positive Integers [MF49.07]</t>
        </is>
      </c>
      <c r="D765" s="12" t="inlineStr">
        <is>
          <t>This nugget has learning material and questions covering the topic of Range 1.</t>
        </is>
      </c>
      <c r="E765" s="12" t="inlineStr">
        <is>
          <t>c06ff0a7-34d3-4d8e-8534-c0761c520acc</t>
        </is>
      </c>
    </row>
    <row r="766" ht="45" customHeight="1">
      <c r="A766" s="12" t="inlineStr">
        <is>
          <t>Statistics</t>
        </is>
      </c>
      <c r="B766" s="12" t="inlineStr">
        <is>
          <t>Averages and the Range</t>
        </is>
      </c>
      <c r="C766" s="13" t="inlineStr">
        <is>
          <t>Range 2: Decimals and Negatives [MF49.08]</t>
        </is>
      </c>
      <c r="D766" s="12" t="inlineStr">
        <is>
          <t>This nugget has learning material and questions covering the topic of Range 2.</t>
        </is>
      </c>
      <c r="E766" s="12" t="inlineStr">
        <is>
          <t>6b95fc61-2683-49d8-902c-c5bdb628ad7b</t>
        </is>
      </c>
    </row>
    <row r="767" ht="45" customHeight="1">
      <c r="A767" s="12" t="inlineStr">
        <is>
          <t>Statistics</t>
        </is>
      </c>
      <c r="B767" s="12" t="inlineStr">
        <is>
          <t>Averages and the Range</t>
        </is>
      </c>
      <c r="C767" s="13" t="inlineStr">
        <is>
          <t>Applying Averages and the Range 1: Raw Data [MF49.09]</t>
        </is>
      </c>
      <c r="D767" s="12" t="inlineStr">
        <is>
          <t>This nugget has learning material and questions covering the topic of Applying Averages and the Range 1.</t>
        </is>
      </c>
      <c r="E767" s="12" t="inlineStr">
        <is>
          <t>39c86c54-c616-4dfe-b466-53273c00888e</t>
        </is>
      </c>
    </row>
    <row r="768" ht="45" customHeight="1">
      <c r="A768" s="12" t="inlineStr">
        <is>
          <t>Statistics</t>
        </is>
      </c>
      <c r="B768" s="12" t="inlineStr">
        <is>
          <t>Averages and the Range</t>
        </is>
      </c>
      <c r="C768" s="13" t="inlineStr">
        <is>
          <t>Using Averages and Range [MF49.20]</t>
        </is>
      </c>
      <c r="D768" s="12" t="inlineStr">
        <is>
          <t>This nugget has learning material and questions covering the topic of Averages and Range: Understanding.</t>
        </is>
      </c>
      <c r="E768" s="12" t="inlineStr">
        <is>
          <t>91df0222-2e81-4f0b-80bc-d9e098d54693</t>
        </is>
      </c>
    </row>
    <row r="769" ht="45" customHeight="1">
      <c r="A769" s="12" t="inlineStr">
        <is>
          <t>Statistics</t>
        </is>
      </c>
      <c r="B769" s="12" t="inlineStr">
        <is>
          <t>Averages and the Range</t>
        </is>
      </c>
      <c r="C769" s="13" t="inlineStr">
        <is>
          <t>Using Averages and Range: Comparing Two Data Sets [MF49.21]</t>
        </is>
      </c>
      <c r="D769" s="12" t="inlineStr">
        <is>
          <t>This nugget has learning material and questions covering the topic of Comparing 2 Data Sets Using Averages and Range.</t>
        </is>
      </c>
      <c r="E769" s="12" t="inlineStr">
        <is>
          <t>26bc7d2f-dbc6-457c-a88a-b572cb8a36ca</t>
        </is>
      </c>
    </row>
    <row r="770" ht="45" customHeight="1">
      <c r="A770" s="12" t="inlineStr">
        <is>
          <t>Statistics</t>
        </is>
      </c>
      <c r="B770" s="12" t="inlineStr">
        <is>
          <t>Averages and the Range</t>
        </is>
      </c>
      <c r="C770" s="13" t="inlineStr">
        <is>
          <t>Diagnostic: Averages and the Range from a Frequency Table [MF00.71]</t>
        </is>
      </c>
      <c r="D770" s="12" t="inlineStr">
        <is>
          <t>This is a short diagnostic with questions on the topic of Averages and the Range from a Frequency Table.</t>
        </is>
      </c>
      <c r="E770" s="12" t="inlineStr">
        <is>
          <t>8e2ca5ee-dc5e-4a4a-88de-f99521590b7f</t>
        </is>
      </c>
    </row>
    <row r="771" ht="45" customHeight="1">
      <c r="A771" s="12" t="inlineStr">
        <is>
          <t>Statistics</t>
        </is>
      </c>
      <c r="B771" s="12" t="inlineStr">
        <is>
          <t>Averages and the Range</t>
        </is>
      </c>
      <c r="C771" s="13" t="inlineStr">
        <is>
          <t>Mode from Frequency Table [MF49.10]</t>
        </is>
      </c>
      <c r="D771" s="12" t="inlineStr">
        <is>
          <t>This nugget has learning material and questions covering the topic of Mode from Frequency Table.</t>
        </is>
      </c>
      <c r="E771" s="12" t="inlineStr">
        <is>
          <t>62784caa-f070-498c-8784-89d894cbdac4</t>
        </is>
      </c>
    </row>
    <row r="772" ht="45" customHeight="1">
      <c r="A772" s="12" t="inlineStr">
        <is>
          <t>Statistics</t>
        </is>
      </c>
      <c r="B772" s="12" t="inlineStr">
        <is>
          <t>Averages and the Range</t>
        </is>
      </c>
      <c r="C772" s="13" t="inlineStr">
        <is>
          <t>Median from Frequency Table [MF49.11]</t>
        </is>
      </c>
      <c r="D772" s="12" t="inlineStr">
        <is>
          <t>This nugget has learning material and questions covering the topic of Median from Frequency Table.</t>
        </is>
      </c>
      <c r="E772" s="12" t="inlineStr">
        <is>
          <t>33c32bbf-d2cd-4f85-b249-3a1615b200c8</t>
        </is>
      </c>
    </row>
    <row r="773" ht="45" customHeight="1">
      <c r="A773" s="12" t="inlineStr">
        <is>
          <t>Statistics</t>
        </is>
      </c>
      <c r="B773" s="12" t="inlineStr">
        <is>
          <t>Averages and the Range</t>
        </is>
      </c>
      <c r="C773" s="13" t="inlineStr">
        <is>
          <t>Mean from Frequency Table [MF49.12]</t>
        </is>
      </c>
      <c r="D773" s="12" t="inlineStr">
        <is>
          <t>This nugget has learning material and questions covering the topic of Mean from Frequency Table.</t>
        </is>
      </c>
      <c r="E773" s="12" t="inlineStr">
        <is>
          <t>1949a57b-3256-4109-b00c-880acd7c69c7</t>
        </is>
      </c>
    </row>
    <row r="774" ht="45" customHeight="1">
      <c r="A774" s="12" t="inlineStr">
        <is>
          <t>Statistics</t>
        </is>
      </c>
      <c r="B774" s="12" t="inlineStr">
        <is>
          <t>Averages and the Range</t>
        </is>
      </c>
      <c r="C774" s="13" t="inlineStr">
        <is>
          <t>Range from Frequency Table [MF49.13]</t>
        </is>
      </c>
      <c r="D774" s="12" t="inlineStr">
        <is>
          <t>This nugget has learning material and questions covering the topic of Range from Frequency Table.</t>
        </is>
      </c>
      <c r="E774" s="12" t="inlineStr">
        <is>
          <t>d08ea0b1-7d68-4a92-8f84-83864eb79437</t>
        </is>
      </c>
    </row>
    <row r="775" ht="45" customHeight="1">
      <c r="A775" s="12" t="inlineStr">
        <is>
          <t>Statistics</t>
        </is>
      </c>
      <c r="B775" s="12" t="inlineStr">
        <is>
          <t>Averages and the Range</t>
        </is>
      </c>
      <c r="C775" s="13" t="inlineStr">
        <is>
          <t>Modal Class from Grouped Frequency Table [MF49.14]</t>
        </is>
      </c>
      <c r="D775" s="12" t="inlineStr">
        <is>
          <t>This nugget has learning material and questions covering the topic of Modal Class from Grouped Frequency Table.</t>
        </is>
      </c>
      <c r="E775" s="12" t="inlineStr">
        <is>
          <t>5c26cefd-98c6-42fe-ab7c-90f47418a87e</t>
        </is>
      </c>
    </row>
    <row r="776" ht="45" customHeight="1">
      <c r="A776" s="12" t="inlineStr">
        <is>
          <t>Statistics</t>
        </is>
      </c>
      <c r="B776" s="12" t="inlineStr">
        <is>
          <t>Averages and the Range</t>
        </is>
      </c>
      <c r="C776" s="13" t="inlineStr">
        <is>
          <t>Median Class from Grouped Frequency Table [MF49.15]</t>
        </is>
      </c>
      <c r="D776" s="12" t="inlineStr">
        <is>
          <t>This nugget has learning material and questions covering the topic of Median from Grouped Frequency Table.</t>
        </is>
      </c>
      <c r="E776" s="12" t="inlineStr">
        <is>
          <t>2a39e4c9-854f-4092-8e2e-baeebc72a57b</t>
        </is>
      </c>
    </row>
    <row r="777" ht="45" customHeight="1">
      <c r="A777" s="12" t="inlineStr">
        <is>
          <t>Statistics</t>
        </is>
      </c>
      <c r="B777" s="12" t="inlineStr">
        <is>
          <t>Averages and the Range</t>
        </is>
      </c>
      <c r="C777" s="13" t="inlineStr">
        <is>
          <t>Mean from Grouped Frequency Table 1: Discrete and Continuous Data [MF49.16]</t>
        </is>
      </c>
      <c r="D777" s="12" t="inlineStr">
        <is>
          <t>This nugget has learning material and questions covering the topic of Mean from Grouped Frequency Table 1.</t>
        </is>
      </c>
      <c r="E777" s="12" t="inlineStr">
        <is>
          <t>18d59836-3084-4341-b58a-a669fc307011</t>
        </is>
      </c>
    </row>
    <row r="778" ht="45" customHeight="1">
      <c r="A778" s="12" t="inlineStr">
        <is>
          <t>Statistics</t>
        </is>
      </c>
      <c r="B778" s="12" t="inlineStr">
        <is>
          <t>Averages and the Range</t>
        </is>
      </c>
      <c r="C778" s="13" t="inlineStr">
        <is>
          <t>Mean from Grouped Frequency Table 2: Continuous Data [MF49.17]</t>
        </is>
      </c>
      <c r="D778" s="12" t="inlineStr">
        <is>
          <t>This nugget has learning material and questions covering the topic of Mean from Grouped Frequency Table 2.</t>
        </is>
      </c>
      <c r="E778" s="12" t="inlineStr">
        <is>
          <t>c3e6f666-9cfb-4401-b535-b9a6d569bc61</t>
        </is>
      </c>
    </row>
    <row r="779" ht="45" customHeight="1">
      <c r="A779" s="12" t="inlineStr">
        <is>
          <t>Statistics</t>
        </is>
      </c>
      <c r="B779" s="12" t="inlineStr">
        <is>
          <t>Averages and the Range</t>
        </is>
      </c>
      <c r="C779" s="13" t="inlineStr">
        <is>
          <t>Range from Grouped Frequency Table [MF49.18]</t>
        </is>
      </c>
      <c r="D779" s="12" t="inlineStr">
        <is>
          <t>This nugget has learning material and questions covering the topic of Range from Grouped Frequency Table.</t>
        </is>
      </c>
      <c r="E779" s="12" t="inlineStr">
        <is>
          <t>2ca86005-b605-4c23-93d0-a11412a31f6e</t>
        </is>
      </c>
    </row>
    <row r="780" ht="45" customHeight="1">
      <c r="A780" s="12" t="inlineStr">
        <is>
          <t>Statistics</t>
        </is>
      </c>
      <c r="B780" s="12" t="inlineStr">
        <is>
          <t>Averages and the Range</t>
        </is>
      </c>
      <c r="C780" s="13" t="inlineStr">
        <is>
          <t>Applying Averages and the Range 2: Tables [MF49.19]</t>
        </is>
      </c>
      <c r="D780" s="12" t="inlineStr">
        <is>
          <t>This nugget has learning material and questions covering the topic of Applying Averages and the Range 2.</t>
        </is>
      </c>
      <c r="E780" s="12" t="inlineStr">
        <is>
          <t>1fe0a39f-74fb-4c26-8022-6ae53613da79</t>
        </is>
      </c>
    </row>
    <row r="781" ht="45" customHeight="1">
      <c r="A781" s="12" t="inlineStr">
        <is>
          <t>Test Ready</t>
        </is>
      </c>
      <c r="B781" s="12" t="inlineStr">
        <is>
          <t>Test Ready</t>
        </is>
      </c>
      <c r="C781" s="13" t="inlineStr">
        <is>
          <t>Test Ready: Question Set A [MFE0.09]</t>
        </is>
      </c>
      <c r="D781" s="12" t="inlineStr">
        <is>
          <t>This assessment covers skills across the course to provide practice of answering questions across a variety of topics and then provide any recommendations needed.</t>
        </is>
      </c>
      <c r="E781" s="12" t="inlineStr">
        <is>
          <t>3351666c-e3c7-4874-9cc4-c0810faed37c</t>
        </is>
      </c>
    </row>
    <row r="782" ht="45" customHeight="1">
      <c r="A782" s="12" t="inlineStr">
        <is>
          <t>Test Ready</t>
        </is>
      </c>
      <c r="B782" s="12" t="inlineStr">
        <is>
          <t>Test Ready</t>
        </is>
      </c>
      <c r="C782" s="13" t="inlineStr">
        <is>
          <t>Test Ready: Question Set B [MFE0.10]</t>
        </is>
      </c>
      <c r="D782" s="12" t="inlineStr">
        <is>
          <t>This assessment covers skills across the course to provide practice of answering questions across a variety of topics and then provide any recommendations needed.</t>
        </is>
      </c>
      <c r="E782" s="12" t="inlineStr">
        <is>
          <t>7182387d-db41-4c81-9a6d-203a93478a83</t>
        </is>
      </c>
    </row>
    <row r="783" ht="45" customHeight="1">
      <c r="A783" s="12" t="inlineStr">
        <is>
          <t>Test Ready</t>
        </is>
      </c>
      <c r="B783" s="12" t="inlineStr">
        <is>
          <t>Test Ready</t>
        </is>
      </c>
      <c r="C783" s="13" t="inlineStr">
        <is>
          <t>Test Ready: Question Set C [MFE0.11]</t>
        </is>
      </c>
      <c r="D783" s="12" t="inlineStr">
        <is>
          <t>This assessment covers skills across the course to provide practice of answering questions across a variety of topics and then provide any recommendations needed.</t>
        </is>
      </c>
      <c r="E783" s="12" t="inlineStr">
        <is>
          <t>e1d84153-25fa-45d5-96f8-f5704a1a5140</t>
        </is>
      </c>
    </row>
    <row r="784" ht="45" customHeight="1">
      <c r="A784" s="12" t="inlineStr">
        <is>
          <t>Test Ready</t>
        </is>
      </c>
      <c r="B784" s="12" t="inlineStr">
        <is>
          <t>Test Ready</t>
        </is>
      </c>
      <c r="C784" s="13" t="inlineStr">
        <is>
          <t>Test Ready: Question Set D [MFE0.12]</t>
        </is>
      </c>
      <c r="D784" s="12" t="inlineStr">
        <is>
          <t>This assessment covers skills across the course to provide practice of answering questions across a variety of topics and then provide any recommendations needed.</t>
        </is>
      </c>
      <c r="E784" s="12" t="inlineStr">
        <is>
          <t>3a20b10e-bd22-4b51-a777-dab2bec38b41</t>
        </is>
      </c>
    </row>
    <row r="785" ht="45" customHeight="1">
      <c r="A785" s="12" t="inlineStr">
        <is>
          <t>Test Ready</t>
        </is>
      </c>
      <c r="B785" s="12" t="inlineStr">
        <is>
          <t>Test Ready</t>
        </is>
      </c>
      <c r="C785" s="13" t="inlineStr">
        <is>
          <t>Test Ready: Question Set E [MFE0.13]</t>
        </is>
      </c>
      <c r="D785" s="12" t="inlineStr">
        <is>
          <t>This assessment covers skills across the course to provide practice of answering questions across a variety of topics and then provide any recommendations needed.</t>
        </is>
      </c>
      <c r="E785" s="12" t="inlineStr">
        <is>
          <t>a373c79f-5179-4d17-af0c-3e969f19f306</t>
        </is>
      </c>
    </row>
    <row r="786" ht="45" customHeight="1">
      <c r="A786" s="12" t="inlineStr">
        <is>
          <t>Test Ready</t>
        </is>
      </c>
      <c r="B786" s="12" t="inlineStr">
        <is>
          <t>Test Ready</t>
        </is>
      </c>
      <c r="C786" s="13" t="inlineStr">
        <is>
          <t>Test Ready: Question Set F [MFE0.14]</t>
        </is>
      </c>
      <c r="D786" s="12" t="inlineStr">
        <is>
          <t>This assessment covers skills across the course to provide practice of answering questions across a variety of topics and then provide any recommendations needed.</t>
        </is>
      </c>
      <c r="E786" s="12" t="inlineStr">
        <is>
          <t>5cf20760-6bbd-4d66-96e1-f429aed70d92</t>
        </is>
      </c>
    </row>
    <row r="787" ht="45" customHeight="1">
      <c r="A787" s="12" t="inlineStr">
        <is>
          <t>Legacy Diagnostics</t>
        </is>
      </c>
      <c r="B787" s="12" t="inlineStr">
        <is>
          <t>Legacy Diagnostics</t>
        </is>
      </c>
      <c r="C787" s="13" t="inlineStr">
        <is>
          <t>Diagnostic: GCSE (F) [MFE0.07]</t>
        </is>
      </c>
      <c r="D787" s="12" t="inlineStr">
        <is>
          <t>This is a diagnostic with calculator and non-calculator questions from across the GCSE foundation tier course.</t>
        </is>
      </c>
      <c r="E787" s="12" t="inlineStr">
        <is>
          <t>b4407f3b-1e1e-4125-8c77-e9ca0c3f8c30</t>
        </is>
      </c>
    </row>
    <row r="788" ht="45" customHeight="1">
      <c r="A788" s="12" t="inlineStr">
        <is>
          <t>Legacy Diagnostics</t>
        </is>
      </c>
      <c r="B788" s="12" t="inlineStr">
        <is>
          <t>Legacy Diagnostics</t>
        </is>
      </c>
      <c r="C788" s="13" t="inlineStr">
        <is>
          <t>Diagnostic: Number 1 [MF0.01]</t>
        </is>
      </c>
      <c r="D788" s="12" t="inlineStr"/>
      <c r="E788" s="12" t="inlineStr">
        <is>
          <t>c56b34a8-edcb-4c0e-9782-f540e4b5ee01</t>
        </is>
      </c>
    </row>
    <row r="789" ht="45" customHeight="1">
      <c r="A789" s="12" t="inlineStr">
        <is>
          <t>Legacy Diagnostics</t>
        </is>
      </c>
      <c r="B789" s="12" t="inlineStr">
        <is>
          <t>Legacy Diagnostics</t>
        </is>
      </c>
      <c r="C789" s="13" t="inlineStr">
        <is>
          <t>Diagnostic: Algebra 1 [MF0.02]</t>
        </is>
      </c>
      <c r="D789" s="12" t="inlineStr"/>
      <c r="E789" s="12" t="inlineStr">
        <is>
          <t>05734a08-6333-4ede-a66e-ec81428bca6b</t>
        </is>
      </c>
    </row>
    <row r="790" ht="45" customHeight="1">
      <c r="A790" s="12" t="inlineStr">
        <is>
          <t>Legacy Diagnostics</t>
        </is>
      </c>
      <c r="B790" s="12" t="inlineStr">
        <is>
          <t>Legacy Diagnostics</t>
        </is>
      </c>
      <c r="C790" s="13" t="inlineStr">
        <is>
          <t>Diagnostic: Ratio and Proportion 1 [MF0.30]</t>
        </is>
      </c>
      <c r="D790" s="12" t="inlineStr">
        <is>
          <t>This diagnostic assesses the basic skills of ratio and proportion.</t>
        </is>
      </c>
      <c r="E790" s="12" t="inlineStr">
        <is>
          <t>65bc5cce-a6ed-499f-98c4-8882138ddbe2</t>
        </is>
      </c>
    </row>
    <row r="791" ht="45" customHeight="1">
      <c r="A791" s="12" t="inlineStr">
        <is>
          <t>Legacy Diagnostics</t>
        </is>
      </c>
      <c r="B791" s="12" t="inlineStr">
        <is>
          <t>Legacy Diagnostics</t>
        </is>
      </c>
      <c r="C791" s="13" t="inlineStr">
        <is>
          <t>Diagnostic: Geometry 1 [MF0.03]</t>
        </is>
      </c>
      <c r="D791" s="12" t="inlineStr"/>
      <c r="E791" s="12" t="inlineStr">
        <is>
          <t>03adca7a-5502-40f4-b352-b4070d659bd5</t>
        </is>
      </c>
    </row>
    <row r="792" ht="45" customHeight="1">
      <c r="A792" s="12" t="inlineStr">
        <is>
          <t>Legacy Diagnostics</t>
        </is>
      </c>
      <c r="B792" s="12" t="inlineStr">
        <is>
          <t>Legacy Diagnostics</t>
        </is>
      </c>
      <c r="C792" s="13" t="inlineStr">
        <is>
          <t>Diagnostic: Number 2 [MF0.04]</t>
        </is>
      </c>
      <c r="D792" s="12" t="inlineStr"/>
      <c r="E792" s="12" t="inlineStr">
        <is>
          <t>36ff2ec5-d18d-4804-b957-86f1813e7cec</t>
        </is>
      </c>
    </row>
    <row r="793" ht="45" customHeight="1">
      <c r="A793" s="12" t="inlineStr">
        <is>
          <t>Legacy Diagnostics</t>
        </is>
      </c>
      <c r="B793" s="12" t="inlineStr">
        <is>
          <t>Legacy Diagnostics</t>
        </is>
      </c>
      <c r="C793" s="13" t="inlineStr">
        <is>
          <t>Diagnostic: Probability 1 [MF0.05]</t>
        </is>
      </c>
      <c r="D793" s="12" t="inlineStr"/>
      <c r="E793" s="12" t="inlineStr">
        <is>
          <t>4129990d-e224-454d-8555-7138d59ed2ee</t>
        </is>
      </c>
    </row>
    <row r="794" ht="45" customHeight="1">
      <c r="A794" s="12" t="inlineStr">
        <is>
          <t>Legacy Diagnostics</t>
        </is>
      </c>
      <c r="B794" s="12" t="inlineStr">
        <is>
          <t>Legacy Diagnostics</t>
        </is>
      </c>
      <c r="C794" s="13" t="inlineStr">
        <is>
          <t>Diagnostic: Statistics 1 [MF0.06]</t>
        </is>
      </c>
      <c r="D794" s="12" t="inlineStr"/>
      <c r="E794" s="12" t="inlineStr">
        <is>
          <t>6a577b14-9d2c-427b-b72b-4ec03a098a84</t>
        </is>
      </c>
    </row>
    <row r="795" ht="45" customHeight="1">
      <c r="A795" s="12" t="inlineStr">
        <is>
          <t>Legacy Diagnostics</t>
        </is>
      </c>
      <c r="B795" s="12" t="inlineStr">
        <is>
          <t>Legacy Diagnostics</t>
        </is>
      </c>
      <c r="C795" s="13" t="inlineStr">
        <is>
          <t>Diagnostic: Algebra 2 [MF0.07]</t>
        </is>
      </c>
      <c r="D795" s="12" t="inlineStr"/>
      <c r="E795" s="12" t="inlineStr">
        <is>
          <t>84bbbe5b-edfb-4fd5-a755-be6adaf4fb1c</t>
        </is>
      </c>
    </row>
    <row r="796" ht="45" customHeight="1">
      <c r="A796" s="12" t="inlineStr">
        <is>
          <t>Legacy Diagnostics</t>
        </is>
      </c>
      <c r="B796" s="12" t="inlineStr">
        <is>
          <t>Legacy Diagnostics</t>
        </is>
      </c>
      <c r="C796" s="13" t="inlineStr">
        <is>
          <t>Diagnostic: Ratio and Proportion 2 [MF0.31]</t>
        </is>
      </c>
      <c r="D796" s="12" t="inlineStr">
        <is>
          <t>This diagnostic assesses the intermediate skills of ratio and proportion.</t>
        </is>
      </c>
      <c r="E796" s="12" t="inlineStr">
        <is>
          <t>530ac4a7-a96c-4437-9916-41c61c8e4af4</t>
        </is>
      </c>
    </row>
    <row r="797" ht="45" customHeight="1">
      <c r="A797" s="12" t="inlineStr">
        <is>
          <t>Legacy Diagnostics</t>
        </is>
      </c>
      <c r="B797" s="12" t="inlineStr">
        <is>
          <t>Legacy Diagnostics</t>
        </is>
      </c>
      <c r="C797" s="13" t="inlineStr">
        <is>
          <t>Diagnostic: Geometry 2 [MF0.08]</t>
        </is>
      </c>
      <c r="D797" s="12" t="inlineStr"/>
      <c r="E797" s="12" t="inlineStr">
        <is>
          <t>b62282ff-2d34-487d-94e7-329a8115546f</t>
        </is>
      </c>
    </row>
    <row r="798" ht="45" customHeight="1">
      <c r="A798" s="12" t="inlineStr">
        <is>
          <t>Legacy Diagnostics</t>
        </is>
      </c>
      <c r="B798" s="12" t="inlineStr">
        <is>
          <t>Legacy Diagnostics</t>
        </is>
      </c>
      <c r="C798" s="13" t="inlineStr">
        <is>
          <t>Diagnostic: Times Tables [MF00.01]</t>
        </is>
      </c>
      <c r="D798" s="12" t="inlineStr">
        <is>
          <t>This is a short diagnostic with questions on the topic of Times Tables.</t>
        </is>
      </c>
      <c r="E798" s="12" t="inlineStr">
        <is>
          <t>b5e715ca-f10c-4028-ad32-c6c8fbc7ed90</t>
        </is>
      </c>
    </row>
    <row r="799" ht="45" customHeight="1">
      <c r="A799" s="12" t="inlineStr">
        <is>
          <t>Legacy Diagnostics</t>
        </is>
      </c>
      <c r="B799" s="12" t="inlineStr">
        <is>
          <t>Legacy Diagnostics</t>
        </is>
      </c>
      <c r="C799" s="13" t="inlineStr">
        <is>
          <t>Diagnostic: Calculations 1 [MF00.02]</t>
        </is>
      </c>
      <c r="D799" s="12" t="inlineStr">
        <is>
          <t>This is a short diagnostic with questions on the topic of Calculations 1.</t>
        </is>
      </c>
      <c r="E799" s="12" t="inlineStr">
        <is>
          <t>ea4178c8-bf85-43b9-b7d6-30eac8fec690</t>
        </is>
      </c>
    </row>
    <row r="800" ht="45" customHeight="1">
      <c r="A800" s="12" t="inlineStr">
        <is>
          <t>Legacy Diagnostics</t>
        </is>
      </c>
      <c r="B800" s="12" t="inlineStr">
        <is>
          <t>Legacy Diagnostics</t>
        </is>
      </c>
      <c r="C800" s="13" t="inlineStr">
        <is>
          <t>Diagnostic: Calculations 2 [MF00.03]</t>
        </is>
      </c>
      <c r="D800" s="12" t="inlineStr">
        <is>
          <t>This is a short diagnostic with questions on the topic of Calculations 2.</t>
        </is>
      </c>
      <c r="E800" s="12" t="inlineStr">
        <is>
          <t>c7c2ed83-2219-4b74-bf16-0b72fe74856e</t>
        </is>
      </c>
    </row>
    <row r="801" ht="45" customHeight="1">
      <c r="A801" s="12" t="inlineStr">
        <is>
          <t>Legacy Diagnostics</t>
        </is>
      </c>
      <c r="B801" s="12" t="inlineStr">
        <is>
          <t>Legacy Diagnostics</t>
        </is>
      </c>
      <c r="C801" s="13" t="inlineStr">
        <is>
          <t>Diagnostic: Formulae [MF00.32]</t>
        </is>
      </c>
      <c r="D801" s="12" t="inlineStr">
        <is>
          <t>This is a short diagnostic with questions on the topic of Formulae.</t>
        </is>
      </c>
      <c r="E801" s="12" t="inlineStr">
        <is>
          <t>e5bdbb2b-d5b5-4753-a326-fcebf7bc8e3f</t>
        </is>
      </c>
    </row>
    <row r="802" ht="45" customHeight="1">
      <c r="A802" s="12" t="inlineStr">
        <is>
          <t>Legacy Diagnostics</t>
        </is>
      </c>
      <c r="B802" s="12" t="inlineStr">
        <is>
          <t>Legacy Diagnostics</t>
        </is>
      </c>
      <c r="C802" s="13" t="inlineStr">
        <is>
          <t>Diagnostic: Other Graphs 1 [MF00.39]</t>
        </is>
      </c>
      <c r="D802" s="12" t="inlineStr">
        <is>
          <t>This is a short diagnostic with questions on the topic of Other Graphs 1.</t>
        </is>
      </c>
      <c r="E802" s="12" t="inlineStr">
        <is>
          <t>e868f2dc-dd5b-4e2f-bc57-e253c172b4c3</t>
        </is>
      </c>
    </row>
    <row r="803" ht="45" customHeight="1">
      <c r="A803" s="12" t="inlineStr">
        <is>
          <t>Legacy Diagnostics</t>
        </is>
      </c>
      <c r="B803" s="12" t="inlineStr">
        <is>
          <t>Legacy Diagnostics</t>
        </is>
      </c>
      <c r="C803" s="13" t="inlineStr">
        <is>
          <t>Diagnostic: Angle Properties [MF00.41]</t>
        </is>
      </c>
      <c r="D803" s="12" t="inlineStr">
        <is>
          <t>This is a short diagnostic with questions on the topic of Angles.</t>
        </is>
      </c>
      <c r="E803" s="12" t="inlineStr">
        <is>
          <t>fbad113f-d0f1-4ead-b9a5-d08da56f406e</t>
        </is>
      </c>
    </row>
    <row r="804" ht="45" customHeight="1">
      <c r="A804" s="12" t="inlineStr">
        <is>
          <t>Legacy Diagnostics</t>
        </is>
      </c>
      <c r="B804" s="12" t="inlineStr">
        <is>
          <t>Legacy Diagnostics</t>
        </is>
      </c>
      <c r="C804" s="13" t="inlineStr">
        <is>
          <t>Diagnostic: Angle Rules [MF00.42]</t>
        </is>
      </c>
      <c r="D804" s="12" t="inlineStr">
        <is>
          <t>This is a short diagnostic with questions on the topic of Angle Rules.</t>
        </is>
      </c>
      <c r="E804" s="12" t="inlineStr">
        <is>
          <t>fdb4ada6-bdcf-4608-b535-d876a799966c</t>
        </is>
      </c>
    </row>
    <row r="805" ht="45" customHeight="1">
      <c r="A805" s="12" t="inlineStr">
        <is>
          <t>Legacy Diagnostics</t>
        </is>
      </c>
      <c r="B805" s="12" t="inlineStr">
        <is>
          <t>Legacy Diagnostics</t>
        </is>
      </c>
      <c r="C805" s="13" t="inlineStr">
        <is>
          <t>Diagnostic: Converting Metric Measures (Length and Mass) [MF00.59]</t>
        </is>
      </c>
      <c r="D805" s="12" t="inlineStr">
        <is>
          <t>This is a short diagnostic with questions on the topic of Measures 1.</t>
        </is>
      </c>
      <c r="E805" s="12" t="inlineStr">
        <is>
          <t>3b1dc5e7-131a-49fb-9c97-e1607c3625e7</t>
        </is>
      </c>
    </row>
    <row r="806" ht="45" customHeight="1">
      <c r="A806" s="12" t="inlineStr">
        <is>
          <t>Legacy Diagnostics</t>
        </is>
      </c>
      <c r="B806" s="12" t="inlineStr">
        <is>
          <t>Legacy Diagnostics</t>
        </is>
      </c>
      <c r="C806" s="13" t="inlineStr">
        <is>
          <t>Diagnostic: Converting Metric and Imperial Measures [MF00.60]</t>
        </is>
      </c>
      <c r="D806" s="12" t="inlineStr">
        <is>
          <t>This is a short diagnostic with questions on the topic of Measures 2.</t>
        </is>
      </c>
      <c r="E806" s="12" t="inlineStr">
        <is>
          <t>436a3290-6b33-4248-bab9-b5641f4f19df</t>
        </is>
      </c>
    </row>
    <row r="807" ht="45" customHeight="1">
      <c r="A807" s="12" t="inlineStr">
        <is>
          <t>Mixed Practice</t>
        </is>
      </c>
      <c r="B807" s="12" t="inlineStr">
        <is>
          <t>Mixed Practice</t>
        </is>
      </c>
      <c r="C807" s="13" t="inlineStr">
        <is>
          <t>Non-Calc Mixed Practice 1 [MFE0.82]</t>
        </is>
      </c>
      <c r="D807" s="12" t="inlineStr">
        <is>
          <t>This assessment contains a mix of non-calculator questions from across the course.</t>
        </is>
      </c>
      <c r="E807" s="12" t="inlineStr">
        <is>
          <t>fac135d4-e1af-45ef-8d41-9c82b1c7b1f7</t>
        </is>
      </c>
    </row>
    <row r="808" ht="45" customHeight="1">
      <c r="A808" s="12" t="inlineStr">
        <is>
          <t>Mixed Practice</t>
        </is>
      </c>
      <c r="B808" s="12" t="inlineStr">
        <is>
          <t>Mixed Practice</t>
        </is>
      </c>
      <c r="C808" s="13" t="inlineStr">
        <is>
          <t>Non-Calc Mixed Practice 2 [MFE0.83]</t>
        </is>
      </c>
      <c r="D808" s="12" t="inlineStr">
        <is>
          <t>This assessment contains a mix of non-calculator questions from across the course.</t>
        </is>
      </c>
      <c r="E808" s="12" t="inlineStr">
        <is>
          <t>951af571-c12d-4eb1-9333-e296b1fffc04</t>
        </is>
      </c>
    </row>
    <row r="809" ht="45" customHeight="1">
      <c r="A809" s="12" t="inlineStr">
        <is>
          <t>Mixed Practice</t>
        </is>
      </c>
      <c r="B809" s="12" t="inlineStr">
        <is>
          <t>Mixed Practice</t>
        </is>
      </c>
      <c r="C809" s="13" t="inlineStr">
        <is>
          <t>Non-Calc Mixed Practice 3 [MFE0.84]</t>
        </is>
      </c>
      <c r="D809" s="12" t="inlineStr">
        <is>
          <t>This assessment contains a mix of non-calculator questions from across the course.</t>
        </is>
      </c>
      <c r="E809" s="12" t="inlineStr">
        <is>
          <t>0d4a16ee-b4cc-4079-b0de-95ea20909c5a</t>
        </is>
      </c>
    </row>
    <row r="810" ht="45" customHeight="1">
      <c r="A810" s="12" t="inlineStr">
        <is>
          <t>Mixed Practice</t>
        </is>
      </c>
      <c r="B810" s="12" t="inlineStr">
        <is>
          <t>Mixed Practice</t>
        </is>
      </c>
      <c r="C810" s="13" t="inlineStr">
        <is>
          <t>Non-Calc Mixed Practice 4 [MFE0.85]</t>
        </is>
      </c>
      <c r="D810" s="12" t="inlineStr">
        <is>
          <t>This assessment contains a mix of non-calculator questions from across the course.</t>
        </is>
      </c>
      <c r="E810" s="12" t="inlineStr">
        <is>
          <t>35e80e95-f064-4413-87df-416690253075</t>
        </is>
      </c>
    </row>
  </sheetData>
  <mergeCells count="1">
    <mergeCell ref="A6:E6"/>
  </mergeCells>
  <pageMargins left="0.75" right="0.75" top="1" bottom="1" header="0.5" footer="0.5"/>
</worksheet>
</file>

<file path=xl/worksheets/sheet24.xml><?xml version="1.0" encoding="utf-8"?>
<worksheet xmlns="http://schemas.openxmlformats.org/spreadsheetml/2006/main">
  <sheetPr>
    <outlinePr summaryBelow="1" summaryRight="1"/>
    <pageSetUpPr/>
  </sheetPr>
  <dimension ref="A1:E1149"/>
  <sheetViews>
    <sheetView showGridLines="0" workbookViewId="0">
      <selection activeCell="A1" sqref="A1"/>
    </sheetView>
  </sheetViews>
  <sheetFormatPr baseColWidth="8" defaultRowHeight="15"/>
  <cols>
    <col width="39" customWidth="1" min="1" max="1"/>
    <col width="48" customWidth="1" min="2" max="2"/>
    <col width="60" customWidth="1" min="3" max="3"/>
    <col width="60" customWidth="1" min="4" max="4"/>
    <col hidden="1" width="40" customWidth="1" min="5" max="5"/>
  </cols>
  <sheetData>
    <row r="1">
      <c r="A1" s="10">
        <f>HYPERLINK("#'Overview'!A1","← Back to overview")</f>
        <v/>
      </c>
    </row>
    <row r="2">
      <c r="A2" s="1" t="inlineStr">
        <is>
          <t>Course content</t>
        </is>
      </c>
      <c r="D2" s="3" t="inlineStr">
        <is>
          <t>7b68c414-4a62-4f96-b73f-d4a8fecd676d</t>
        </is>
      </c>
    </row>
    <row r="3">
      <c r="A3" s="2" t="inlineStr">
        <is>
          <t>Mathematics GCSE Post-16 (H)</t>
        </is>
      </c>
      <c r="D3" s="3" t="inlineStr">
        <is>
          <t>Last updated: 13 August 2026</t>
        </is>
      </c>
    </row>
    <row r="4">
      <c r="A4" s="4" t="inlineStr">
        <is>
          <t>14 Topics   ·   73 Subtopics   ·   1142 Nuggets   ·   147 Diagnostics</t>
        </is>
      </c>
    </row>
    <row r="6" ht="30" customHeight="1">
      <c r="A6" s="11" t="inlineStr">
        <is>
          <t>CENTURY Data</t>
        </is>
      </c>
    </row>
    <row r="7" ht="22" customHeight="1">
      <c r="A7" s="6" t="inlineStr">
        <is>
          <t>Topic</t>
        </is>
      </c>
      <c r="B7" s="6" t="inlineStr">
        <is>
          <t>Subtopic</t>
        </is>
      </c>
      <c r="C7" s="6" t="inlineStr">
        <is>
          <t>Nugget</t>
        </is>
      </c>
      <c r="D7" s="6" t="inlineStr">
        <is>
          <t>Nugget Description</t>
        </is>
      </c>
      <c r="E7" s="6" t="inlineStr">
        <is>
          <t>Nugget ID</t>
        </is>
      </c>
    </row>
    <row r="8" ht="45" customHeight="1">
      <c r="A8" s="12" t="inlineStr">
        <is>
          <t>Diagnostics</t>
        </is>
      </c>
      <c r="B8" s="12" t="inlineStr">
        <is>
          <t>Diagnostics</t>
        </is>
      </c>
      <c r="C8" s="13" t="inlineStr">
        <is>
          <t>Diagnostic: Non-calculator [MFE0.03]</t>
        </is>
      </c>
      <c r="D8" s="12" t="inlineStr">
        <is>
          <t>This diagnostic is for learners sitting Higher Tier GCSE Maths examinations.</t>
        </is>
      </c>
      <c r="E8" s="12" t="inlineStr">
        <is>
          <t>c6a7fd85-27a8-4020-aaa9-637836fde589</t>
        </is>
      </c>
    </row>
    <row r="9" ht="45" customHeight="1">
      <c r="A9" s="12" t="inlineStr">
        <is>
          <t>Diagnostics</t>
        </is>
      </c>
      <c r="B9" s="12" t="inlineStr">
        <is>
          <t>Diagnostics</t>
        </is>
      </c>
      <c r="C9" s="13" t="inlineStr">
        <is>
          <t>Diagnostic: Calculator [MFE0.04]</t>
        </is>
      </c>
      <c r="D9" s="12" t="inlineStr">
        <is>
          <t>This diagnostic is for learners sitting Higher Tier GCSE Maths examinations.</t>
        </is>
      </c>
      <c r="E9" s="12" t="inlineStr">
        <is>
          <t>0aaeef06-2d10-4414-b5ab-f2af29ca3eaf</t>
        </is>
      </c>
    </row>
    <row r="10" ht="45" customHeight="1">
      <c r="A10" s="12" t="inlineStr">
        <is>
          <t>Diagnostics</t>
        </is>
      </c>
      <c r="B10" s="12" t="inlineStr">
        <is>
          <t>Diagnostics</t>
        </is>
      </c>
      <c r="C10" s="13" t="inlineStr">
        <is>
          <t>Diagnostic (Aiming Higher): Non-calculator [MFE0.05]</t>
        </is>
      </c>
      <c r="D10" s="12" t="inlineStr">
        <is>
          <t>This diagnostic is for learners accessing the highest level content in Higher Tier GCSE Maths.</t>
        </is>
      </c>
      <c r="E10" s="12" t="inlineStr">
        <is>
          <t>faea4cac-ba9e-4585-a1d4-7db30a48e83a</t>
        </is>
      </c>
    </row>
    <row r="11" ht="45" customHeight="1">
      <c r="A11" s="12" t="inlineStr">
        <is>
          <t>Diagnostics</t>
        </is>
      </c>
      <c r="B11" s="12" t="inlineStr">
        <is>
          <t>Diagnostics</t>
        </is>
      </c>
      <c r="C11" s="13" t="inlineStr">
        <is>
          <t>Diagnostic (Aiming Higher): Calculator [MFE0.06]</t>
        </is>
      </c>
      <c r="D11" s="12" t="inlineStr">
        <is>
          <t>This diagnostic is for learners accessing the highest level content in Higher Tier GCSE Maths.</t>
        </is>
      </c>
      <c r="E11" s="12" t="inlineStr">
        <is>
          <t>4c2f43b3-de29-4f7a-8457-9a47ceb8dd53</t>
        </is>
      </c>
    </row>
    <row r="12" ht="45" customHeight="1">
      <c r="A12" s="12" t="inlineStr">
        <is>
          <t>Number</t>
        </is>
      </c>
      <c r="B12" s="12" t="inlineStr">
        <is>
          <t>Basic Arithmetic</t>
        </is>
      </c>
      <c r="C12" s="13" t="inlineStr">
        <is>
          <t>Diagnostic: Basic Arithmetic [MF00.73]</t>
        </is>
      </c>
      <c r="D12" s="12" t="inlineStr">
        <is>
          <t>This is a short diagnostic assessment covering the topic of Basic Arithmetic.</t>
        </is>
      </c>
      <c r="E12" s="12" t="inlineStr">
        <is>
          <t>ec043117-f8bb-468d-9681-84a4420cb881</t>
        </is>
      </c>
    </row>
    <row r="13" ht="45" customHeight="1">
      <c r="A13" s="12" t="inlineStr">
        <is>
          <t>Number</t>
        </is>
      </c>
      <c r="B13" s="12" t="inlineStr">
        <is>
          <t>Basic Arithmetic</t>
        </is>
      </c>
      <c r="C13" s="13" t="inlineStr">
        <is>
          <t>Addition [MF1.01]</t>
        </is>
      </c>
      <c r="D13" s="12" t="inlineStr">
        <is>
          <t>This nugget contains questions on adding single digit numbers, with the use of a number line, including some worded problems.</t>
        </is>
      </c>
      <c r="E13" s="12" t="inlineStr">
        <is>
          <t>23b740b4-8a2b-4fd7-9554-e86f026908c2</t>
        </is>
      </c>
    </row>
    <row r="14" ht="45" customHeight="1">
      <c r="A14" s="12" t="inlineStr">
        <is>
          <t>Number</t>
        </is>
      </c>
      <c r="B14" s="12" t="inlineStr">
        <is>
          <t>Basic Arithmetic</t>
        </is>
      </c>
      <c r="C14" s="13" t="inlineStr">
        <is>
          <t>Subtraction [MF1.02]</t>
        </is>
      </c>
      <c r="D14" s="12" t="inlineStr">
        <is>
          <t>This nugget contains questions on subtracting single digit numbers with the use of a number line, including some worded problems.</t>
        </is>
      </c>
      <c r="E14" s="12" t="inlineStr">
        <is>
          <t>79e103e0-d670-4c1d-b18f-b0492dc3513b</t>
        </is>
      </c>
    </row>
    <row r="15" ht="45" customHeight="1">
      <c r="A15" s="12" t="inlineStr">
        <is>
          <t>Number</t>
        </is>
      </c>
      <c r="B15" s="12" t="inlineStr">
        <is>
          <t>Basic Arithmetic</t>
        </is>
      </c>
      <c r="C15" s="13" t="inlineStr">
        <is>
          <t>Addition and Subtraction [MF1.03]</t>
        </is>
      </c>
      <c r="D15" s="12" t="inlineStr">
        <is>
          <t>This nugget contains questions on adding and subtracting single digit numbers, including some worded problems.</t>
        </is>
      </c>
      <c r="E15" s="12" t="inlineStr">
        <is>
          <t>18199166-1f4c-4a2e-b43f-001d67ecfe0a</t>
        </is>
      </c>
    </row>
    <row r="16" ht="45" customHeight="1">
      <c r="A16" s="12" t="inlineStr">
        <is>
          <t>Number</t>
        </is>
      </c>
      <c r="B16" s="12" t="inlineStr">
        <is>
          <t>Basic Arithmetic</t>
        </is>
      </c>
      <c r="C16" s="13" t="inlineStr">
        <is>
          <t>Times Tables: 2, 5 and 10 [MF1.04]</t>
        </is>
      </c>
      <c r="D16" s="12" t="inlineStr">
        <is>
          <t>This nugget contains questions on working in the 2, 5 and 10 times tables, including some worded problems.</t>
        </is>
      </c>
      <c r="E16" s="12" t="inlineStr">
        <is>
          <t>922728f6-2617-4c16-951f-256202544651</t>
        </is>
      </c>
    </row>
    <row r="17" ht="45" customHeight="1">
      <c r="A17" s="12" t="inlineStr">
        <is>
          <t>Number</t>
        </is>
      </c>
      <c r="B17" s="12" t="inlineStr">
        <is>
          <t>Basic Arithmetic</t>
        </is>
      </c>
      <c r="C17" s="13" t="inlineStr">
        <is>
          <t>Times Tables: 3 and 4 [MF1.05]</t>
        </is>
      </c>
      <c r="D17" s="12" t="inlineStr">
        <is>
          <t>This nugget contains questions on working in the 3 and 4 times tables, including some worded problems.</t>
        </is>
      </c>
      <c r="E17" s="12" t="inlineStr">
        <is>
          <t>6ec187a0-2e78-45d0-8d4e-7c2a8368e0aa</t>
        </is>
      </c>
    </row>
    <row r="18" ht="45" customHeight="1">
      <c r="A18" s="12" t="inlineStr">
        <is>
          <t>Number</t>
        </is>
      </c>
      <c r="B18" s="12" t="inlineStr">
        <is>
          <t>Basic Arithmetic</t>
        </is>
      </c>
      <c r="C18" s="13" t="inlineStr">
        <is>
          <t>Times Tables: 6 and 7 [MF1.06]</t>
        </is>
      </c>
      <c r="D18" s="12" t="inlineStr">
        <is>
          <t>This nugget contains questions on working in the 6 and 7 times tables, including some worded problems.</t>
        </is>
      </c>
      <c r="E18" s="12" t="inlineStr">
        <is>
          <t>0195ee1e-cfde-49d7-9c31-c51ed134c546</t>
        </is>
      </c>
    </row>
    <row r="19" ht="45" customHeight="1">
      <c r="A19" s="12" t="inlineStr">
        <is>
          <t>Number</t>
        </is>
      </c>
      <c r="B19" s="12" t="inlineStr">
        <is>
          <t>Basic Arithmetic</t>
        </is>
      </c>
      <c r="C19" s="13" t="inlineStr">
        <is>
          <t>Times Tables: 8 and 9 [MF1.07]</t>
        </is>
      </c>
      <c r="D19" s="12" t="inlineStr">
        <is>
          <t>This nugget contains questions on working in the 8 and 9 times tables, including some worded problems.</t>
        </is>
      </c>
      <c r="E19" s="12" t="inlineStr">
        <is>
          <t>0b489534-4778-4650-8b79-a5363375ca83</t>
        </is>
      </c>
    </row>
    <row r="20" ht="45" customHeight="1">
      <c r="A20" s="12" t="inlineStr">
        <is>
          <t>Number</t>
        </is>
      </c>
      <c r="B20" s="12" t="inlineStr">
        <is>
          <t>Basic Arithmetic</t>
        </is>
      </c>
      <c r="C20" s="13" t="inlineStr">
        <is>
          <t>Times Tables: 11 and 12 [MF1.08]</t>
        </is>
      </c>
      <c r="D20" s="12" t="inlineStr">
        <is>
          <t>This nugget contains questions on working in the 11 and 12 times tables, including some worded problems.</t>
        </is>
      </c>
      <c r="E20" s="12" t="inlineStr">
        <is>
          <t>5256c241-9ba2-49d8-bbda-ca01333d9fef</t>
        </is>
      </c>
    </row>
    <row r="21" ht="45" customHeight="1">
      <c r="A21" s="12" t="inlineStr">
        <is>
          <t>Number</t>
        </is>
      </c>
      <c r="B21" s="12" t="inlineStr">
        <is>
          <t>Basic Arithmetic</t>
        </is>
      </c>
      <c r="C21" s="13" t="inlineStr">
        <is>
          <t>Commutative Law [MF1.09]</t>
        </is>
      </c>
      <c r="D21" s="12" t="inlineStr">
        <is>
          <t>This nugget contains questions on using the law of commutativity.</t>
        </is>
      </c>
      <c r="E21" s="12" t="inlineStr">
        <is>
          <t>9d7c80ff-cd7d-4b38-b5ef-408fe3fdbad2</t>
        </is>
      </c>
    </row>
    <row r="22" ht="45" customHeight="1">
      <c r="A22" s="12" t="inlineStr">
        <is>
          <t>Number</t>
        </is>
      </c>
      <c r="B22" s="12" t="inlineStr">
        <is>
          <t>Basic Arithmetic</t>
        </is>
      </c>
      <c r="C22" s="13" t="inlineStr">
        <is>
          <t>Associative Law [MF1.10]</t>
        </is>
      </c>
      <c r="D22" s="12" t="inlineStr">
        <is>
          <t>This nugget contains questions on using the law of associativity.</t>
        </is>
      </c>
      <c r="E22" s="12" t="inlineStr">
        <is>
          <t>ea23697a-324b-4f37-8c1b-92ab25b4aff1</t>
        </is>
      </c>
    </row>
    <row r="23" ht="45" customHeight="1">
      <c r="A23" s="12" t="inlineStr">
        <is>
          <t>Number</t>
        </is>
      </c>
      <c r="B23" s="12" t="inlineStr">
        <is>
          <t>Basic Arithmetic</t>
        </is>
      </c>
      <c r="C23" s="13" t="inlineStr">
        <is>
          <t>Division: 1, 2, 3, 4, 5 and 10 [MF1.11]</t>
        </is>
      </c>
      <c r="D23" s="12" t="inlineStr">
        <is>
          <t>This nugget contains questions covering division with 1, 2, 3, 4, 5 and 10, including worded problems.</t>
        </is>
      </c>
      <c r="E23" s="12" t="inlineStr">
        <is>
          <t>f57c985b-4dbe-4cb4-95b2-544e05ed6a9e</t>
        </is>
      </c>
    </row>
    <row r="24" ht="45" customHeight="1">
      <c r="A24" s="12" t="inlineStr">
        <is>
          <t>Number</t>
        </is>
      </c>
      <c r="B24" s="12" t="inlineStr">
        <is>
          <t>Basic Arithmetic</t>
        </is>
      </c>
      <c r="C24" s="13" t="inlineStr">
        <is>
          <t>Division: 6, 7, 8, 9, 11 and 12 [MF1.12]</t>
        </is>
      </c>
      <c r="D24" s="12" t="inlineStr">
        <is>
          <t>This nugget contains questions covering division with 6, 7, 8, 9, 11 and 12, including worded problems.</t>
        </is>
      </c>
      <c r="E24" s="12" t="inlineStr">
        <is>
          <t>01b7b747-b8d3-4423-ac60-d96722b29121</t>
        </is>
      </c>
    </row>
    <row r="25" ht="45" customHeight="1">
      <c r="A25" s="12" t="inlineStr">
        <is>
          <t>Number</t>
        </is>
      </c>
      <c r="B25" s="12" t="inlineStr">
        <is>
          <t>Basic Arithmetic</t>
        </is>
      </c>
      <c r="C25" s="13" t="inlineStr">
        <is>
          <t>Division: Mixed [MF1.13]</t>
        </is>
      </c>
      <c r="D25" s="12" t="inlineStr">
        <is>
          <t>This nugget contains questions covering mixed division problems, including worded problems.</t>
        </is>
      </c>
      <c r="E25" s="12" t="inlineStr">
        <is>
          <t>e0b2914d-b262-44f2-80dd-6cea1345aef2</t>
        </is>
      </c>
    </row>
    <row r="26" ht="45" customHeight="1">
      <c r="A26" s="12" t="inlineStr">
        <is>
          <t>Number</t>
        </is>
      </c>
      <c r="B26" s="12" t="inlineStr">
        <is>
          <t>Basic Arithmetic</t>
        </is>
      </c>
      <c r="C26" s="13" t="inlineStr">
        <is>
          <t>Distributive Law [MF1.14]</t>
        </is>
      </c>
      <c r="D26" s="12" t="inlineStr">
        <is>
          <t>This nugget contains questions on using the law of distributivity.</t>
        </is>
      </c>
      <c r="E26" s="12" t="inlineStr">
        <is>
          <t>f039a215-1dd8-44f3-a9fc-fdd788d7d688</t>
        </is>
      </c>
    </row>
    <row r="27" ht="45" customHeight="1">
      <c r="A27" s="12" t="inlineStr">
        <is>
          <t>Number</t>
        </is>
      </c>
      <c r="B27" s="12" t="inlineStr">
        <is>
          <t>Basic Arithmetic</t>
        </is>
      </c>
      <c r="C27" s="13" t="inlineStr">
        <is>
          <t>Odds and Evens with Addition and Subtraction [MF5.01]</t>
        </is>
      </c>
      <c r="D27" s="12" t="inlineStr">
        <is>
          <t>This nugget contains questions about odd and even numbers, including adding and subtracting with them.</t>
        </is>
      </c>
      <c r="E27" s="12" t="inlineStr">
        <is>
          <t>017d7075-53a3-463e-97a1-e24027b1953c</t>
        </is>
      </c>
    </row>
    <row r="28" ht="45" customHeight="1">
      <c r="A28" s="12" t="inlineStr">
        <is>
          <t>Number</t>
        </is>
      </c>
      <c r="B28" s="12" t="inlineStr">
        <is>
          <t>Basic Arithmetic</t>
        </is>
      </c>
      <c r="C28" s="13" t="inlineStr">
        <is>
          <t>Odds and Evens with Multiplication [MF5.02]</t>
        </is>
      </c>
      <c r="D28" s="12" t="inlineStr">
        <is>
          <t>This nugget contains questions about odd and even numbers, including multiplying and dividing with them.</t>
        </is>
      </c>
      <c r="E28" s="12" t="inlineStr">
        <is>
          <t>22359e10-c9ca-4191-9b29-bfe754e90aae</t>
        </is>
      </c>
    </row>
    <row r="29" ht="45" customHeight="1">
      <c r="A29" s="12" t="inlineStr">
        <is>
          <t>Number</t>
        </is>
      </c>
      <c r="B29" s="12" t="inlineStr">
        <is>
          <t>Number and Place Value</t>
        </is>
      </c>
      <c r="C29" s="13" t="inlineStr">
        <is>
          <t>Diagnostic: Number and Place Value [MF00.74]</t>
        </is>
      </c>
      <c r="D29" s="12" t="inlineStr">
        <is>
          <t>This is a short diagnostic assessment covering the topic of Number and Place Value.</t>
        </is>
      </c>
      <c r="E29" s="12" t="inlineStr">
        <is>
          <t>5cec8960-e005-44cb-9d8c-77182dd0cadf</t>
        </is>
      </c>
    </row>
    <row r="30" ht="45" customHeight="1">
      <c r="A30" s="12" t="inlineStr">
        <is>
          <t>Number</t>
        </is>
      </c>
      <c r="B30" s="12" t="inlineStr">
        <is>
          <t>Number and Place Value</t>
        </is>
      </c>
      <c r="C30" s="13" t="inlineStr">
        <is>
          <t>Integer Place Value [MF2.01]</t>
        </is>
      </c>
      <c r="D30" s="12" t="inlineStr">
        <is>
          <t xml:space="preserve">A nugget on understanding and using place value. </t>
        </is>
      </c>
      <c r="E30" s="12" t="inlineStr">
        <is>
          <t>07d27f57-89ba-4646-a66d-d74134132016</t>
        </is>
      </c>
    </row>
    <row r="31" ht="45" customHeight="1">
      <c r="A31" s="12" t="inlineStr">
        <is>
          <t>Number</t>
        </is>
      </c>
      <c r="B31" s="12" t="inlineStr">
        <is>
          <t>Number and Place Value</t>
        </is>
      </c>
      <c r="C31" s="13" t="inlineStr">
        <is>
          <t>Mathematical Symbols [MF2.02]</t>
        </is>
      </c>
      <c r="D31" s="12" t="inlineStr">
        <is>
          <t xml:space="preserve">A nugget on using these symbols, =, ≠, &lt;, &gt;, ≤, ≥. </t>
        </is>
      </c>
      <c r="E31" s="12" t="inlineStr">
        <is>
          <t>5745a70c-42a7-4fac-850a-23514c552b23</t>
        </is>
      </c>
    </row>
    <row r="32" ht="45" customHeight="1">
      <c r="A32" s="12" t="inlineStr">
        <is>
          <t>Number</t>
        </is>
      </c>
      <c r="B32" s="12" t="inlineStr">
        <is>
          <t>Number and Place Value</t>
        </is>
      </c>
      <c r="C32" s="13" t="inlineStr">
        <is>
          <t>Ordering Integers [MF2.08]</t>
        </is>
      </c>
      <c r="D32" s="12" t="inlineStr">
        <is>
          <t>A nugget on ordering integers.</t>
        </is>
      </c>
      <c r="E32" s="12" t="inlineStr">
        <is>
          <t>6dd2eb0e-e5e9-4f85-8036-b80b2ea18608</t>
        </is>
      </c>
    </row>
    <row r="33" ht="45" customHeight="1">
      <c r="A33" s="12" t="inlineStr">
        <is>
          <t>Number</t>
        </is>
      </c>
      <c r="B33" s="12" t="inlineStr">
        <is>
          <t>Number and Place Value</t>
        </is>
      </c>
      <c r="C33" s="13" t="inlineStr">
        <is>
          <t>Multiplying by Powers of Ten [MF2.11]</t>
        </is>
      </c>
      <c r="D33" s="12" t="inlineStr">
        <is>
          <t>This nugget contains questions on multiplying by powers of ten with varying digit numbers and decimal numbers.</t>
        </is>
      </c>
      <c r="E33" s="12" t="inlineStr">
        <is>
          <t>af4ad8fa-7eee-4f83-b4e5-8ed3b37f5cff</t>
        </is>
      </c>
    </row>
    <row r="34" ht="45" customHeight="1">
      <c r="A34" s="12" t="inlineStr">
        <is>
          <t>Number</t>
        </is>
      </c>
      <c r="B34" s="12" t="inlineStr">
        <is>
          <t>Number and Place Value</t>
        </is>
      </c>
      <c r="C34" s="13" t="inlineStr">
        <is>
          <t>Dividing by Powers of Ten [MF2.12]</t>
        </is>
      </c>
      <c r="D34" s="12" t="inlineStr">
        <is>
          <t>This nugget contains questions on dividing by powers of ten with varying digit numbers and decimal numbers.</t>
        </is>
      </c>
      <c r="E34" s="12" t="inlineStr">
        <is>
          <t>67633657-12b1-407e-853b-26f81ca42ef0</t>
        </is>
      </c>
    </row>
    <row r="35" ht="45" customHeight="1">
      <c r="A35" s="12" t="inlineStr">
        <is>
          <t>Number</t>
        </is>
      </c>
      <c r="B35" s="12" t="inlineStr">
        <is>
          <t>Four Operations</t>
        </is>
      </c>
      <c r="C35" s="13" t="inlineStr">
        <is>
          <t>Diagnostic: Four Operations [MF00.75]</t>
        </is>
      </c>
      <c r="D35" s="12" t="inlineStr">
        <is>
          <t>This is a short diagnostic assessment covering the topic of Four Operations.</t>
        </is>
      </c>
      <c r="E35" s="12" t="inlineStr">
        <is>
          <t>d801f192-632d-47b2-aaad-a941bb58a535</t>
        </is>
      </c>
    </row>
    <row r="36" ht="45" customHeight="1">
      <c r="A36" s="12" t="inlineStr">
        <is>
          <t>Number</t>
        </is>
      </c>
      <c r="B36" s="12" t="inlineStr">
        <is>
          <t>Four Operations</t>
        </is>
      </c>
      <c r="C36" s="13" t="inlineStr">
        <is>
          <t>Column Addition [MF3.01]</t>
        </is>
      </c>
      <c r="D36" s="12" t="inlineStr">
        <is>
          <t>A nugget on using column addition.</t>
        </is>
      </c>
      <c r="E36" s="12" t="inlineStr">
        <is>
          <t>964030a6-cc6d-49dc-8eb7-f7cd790dbb86</t>
        </is>
      </c>
    </row>
    <row r="37" ht="45" customHeight="1">
      <c r="A37" s="12" t="inlineStr">
        <is>
          <t>Number</t>
        </is>
      </c>
      <c r="B37" s="12" t="inlineStr">
        <is>
          <t>Four Operations</t>
        </is>
      </c>
      <c r="C37" s="13" t="inlineStr">
        <is>
          <t>Column Subtraction [MF3.02]</t>
        </is>
      </c>
      <c r="D37" s="12" t="inlineStr">
        <is>
          <t>A nugget on using column subtraction.</t>
        </is>
      </c>
      <c r="E37" s="12" t="inlineStr">
        <is>
          <t>81e2c517-a781-441a-89d9-e00f1c939167</t>
        </is>
      </c>
    </row>
    <row r="38" ht="45" customHeight="1">
      <c r="A38" s="12" t="inlineStr">
        <is>
          <t>Number</t>
        </is>
      </c>
      <c r="B38" s="12" t="inlineStr">
        <is>
          <t>Four Operations</t>
        </is>
      </c>
      <c r="C38" s="13" t="inlineStr">
        <is>
          <t>Addition and Subtraction: Worded Questions [MF3.03]</t>
        </is>
      </c>
      <c r="D38" s="12" t="inlineStr">
        <is>
          <t>This nugget contains worded questions on addition and subtraction that vary in levels of difficulty, including some harder interpretation questions.</t>
        </is>
      </c>
      <c r="E38" s="12" t="inlineStr">
        <is>
          <t>6e785c6f-86c2-4375-ba08-2e18d8efb1c2</t>
        </is>
      </c>
    </row>
    <row r="39" ht="45" customHeight="1">
      <c r="A39" s="12" t="inlineStr">
        <is>
          <t>Number</t>
        </is>
      </c>
      <c r="B39" s="12" t="inlineStr">
        <is>
          <t>Four Operations</t>
        </is>
      </c>
      <c r="C39" s="13" t="inlineStr">
        <is>
          <t>Column Multiplication [MF3.07]</t>
        </is>
      </c>
      <c r="D39" s="12" t="inlineStr">
        <is>
          <t>A nugget on using column multiplication.</t>
        </is>
      </c>
      <c r="E39" s="12" t="inlineStr">
        <is>
          <t>dedf697d-0dce-44e2-8d7f-5952c96f8509</t>
        </is>
      </c>
    </row>
    <row r="40" ht="45" customHeight="1">
      <c r="A40" s="12" t="inlineStr">
        <is>
          <t>Number</t>
        </is>
      </c>
      <c r="B40" s="12" t="inlineStr">
        <is>
          <t>Four Operations</t>
        </is>
      </c>
      <c r="C40" s="13" t="inlineStr">
        <is>
          <t>Grid Multiplication [MF3.08]</t>
        </is>
      </c>
      <c r="D40" s="12" t="inlineStr">
        <is>
          <t>This nugget contains questions using grid multiplication with a mixture of one and two digit numbers.</t>
        </is>
      </c>
      <c r="E40" s="12" t="inlineStr">
        <is>
          <t>e5569fa3-adf2-4001-919a-ae5eb6c45fba</t>
        </is>
      </c>
    </row>
    <row r="41" ht="45" customHeight="1">
      <c r="A41" s="12" t="inlineStr">
        <is>
          <t>Number</t>
        </is>
      </c>
      <c r="B41" s="12" t="inlineStr">
        <is>
          <t>Four Operations</t>
        </is>
      </c>
      <c r="C41" s="13" t="inlineStr">
        <is>
          <t>Multiplication with Napier's Bones [MF3.09]</t>
        </is>
      </c>
      <c r="D41" s="12" t="inlineStr">
        <is>
          <t>A nugget on using Napier's Bones to solve multiplication problems.</t>
        </is>
      </c>
      <c r="E41" s="12" t="inlineStr">
        <is>
          <t>dc3b5e97-1082-45b5-8c73-654c0440827b</t>
        </is>
      </c>
    </row>
    <row r="42" ht="45" customHeight="1">
      <c r="A42" s="12" t="inlineStr">
        <is>
          <t>Number</t>
        </is>
      </c>
      <c r="B42" s="12" t="inlineStr">
        <is>
          <t>Four Operations</t>
        </is>
      </c>
      <c r="C42" s="13" t="inlineStr">
        <is>
          <t>Testing for Divisibility [MF3.10]</t>
        </is>
      </c>
      <c r="D42" s="12" t="inlineStr">
        <is>
          <t>This nugget contains questions on testing for divisibility with a focus on the 2, 3, 5 and 10 timestable.</t>
        </is>
      </c>
      <c r="E42" s="12" t="inlineStr">
        <is>
          <t>bde0bdd9-53d4-4519-9269-e64bb7cd742b</t>
        </is>
      </c>
    </row>
    <row r="43" ht="45" customHeight="1">
      <c r="A43" s="12" t="inlineStr">
        <is>
          <t>Number</t>
        </is>
      </c>
      <c r="B43" s="12" t="inlineStr">
        <is>
          <t>Four Operations</t>
        </is>
      </c>
      <c r="C43" s="13" t="inlineStr">
        <is>
          <t>Short Division [MF3.11]</t>
        </is>
      </c>
      <c r="D43" s="12" t="inlineStr">
        <is>
          <t>A nugget on how to use short division.</t>
        </is>
      </c>
      <c r="E43" s="12" t="inlineStr">
        <is>
          <t>1af54528-1a5c-4b6f-b08c-5a1c0cff4e5a</t>
        </is>
      </c>
    </row>
    <row r="44" ht="45" customHeight="1">
      <c r="A44" s="12" t="inlineStr">
        <is>
          <t>Number</t>
        </is>
      </c>
      <c r="B44" s="12" t="inlineStr">
        <is>
          <t>Four Operations</t>
        </is>
      </c>
      <c r="C44" s="13" t="inlineStr">
        <is>
          <t>Dividing by Multi-Digit Numbers [MF3.12]</t>
        </is>
      </c>
      <c r="D44" s="12" t="inlineStr">
        <is>
          <t>This nugget contains questions on dividing by multi-digit numbers (3 and 4) where there are no remainders.</t>
        </is>
      </c>
      <c r="E44" s="12" t="inlineStr">
        <is>
          <t>5772d8bc-c004-464d-a210-0e2c1b9f9a3d</t>
        </is>
      </c>
    </row>
    <row r="45" ht="45" customHeight="1">
      <c r="A45" s="12" t="inlineStr">
        <is>
          <t>Number</t>
        </is>
      </c>
      <c r="B45" s="12" t="inlineStr">
        <is>
          <t>Four Operations</t>
        </is>
      </c>
      <c r="C45" s="13" t="inlineStr">
        <is>
          <t>Multiplication and Division: Worded Questions [MF3.13]</t>
        </is>
      </c>
      <c r="D45" s="12" t="inlineStr">
        <is>
          <t>This nugget contains worded questions on multiplication and division that vary in levels of difficulty, including some harder questions with more digits.</t>
        </is>
      </c>
      <c r="E45" s="12" t="inlineStr">
        <is>
          <t>b3ea5e31-85fc-4e79-9ba7-522bdfe98d92</t>
        </is>
      </c>
    </row>
    <row r="46" ht="45" customHeight="1">
      <c r="A46" s="12" t="inlineStr">
        <is>
          <t>Number</t>
        </is>
      </c>
      <c r="B46" s="12" t="inlineStr">
        <is>
          <t>Four Operations</t>
        </is>
      </c>
      <c r="C46" s="13" t="inlineStr">
        <is>
          <t>Mixed Operations: Worded Questions [MF3.20]</t>
        </is>
      </c>
      <c r="D46" s="12" t="inlineStr">
        <is>
          <t>This nugget covers questions using a combination of the four operations to answer worded questions.</t>
        </is>
      </c>
      <c r="E46" s="12" t="inlineStr">
        <is>
          <t>28db196c-a81d-4fe3-a25c-ab1a9fe010c8</t>
        </is>
      </c>
    </row>
    <row r="47" ht="45" customHeight="1">
      <c r="A47" s="12" t="inlineStr">
        <is>
          <t>Number</t>
        </is>
      </c>
      <c r="B47" s="12" t="inlineStr">
        <is>
          <t>Four Operations</t>
        </is>
      </c>
      <c r="C47" s="13" t="inlineStr">
        <is>
          <t>Long Division [MF3.19]</t>
        </is>
      </c>
      <c r="D47" s="12" t="inlineStr">
        <is>
          <t xml:space="preserve">This nugget contains questions on long division where there are answers given in varying forms such as integer, fraction, remainder and decimal. </t>
        </is>
      </c>
      <c r="E47" s="12" t="inlineStr">
        <is>
          <t>dc794e52-8d87-43cb-bdef-ecdef9f4ea06</t>
        </is>
      </c>
    </row>
    <row r="48" ht="45" customHeight="1">
      <c r="A48" s="12" t="inlineStr">
        <is>
          <t>Number</t>
        </is>
      </c>
      <c r="B48" s="12" t="inlineStr">
        <is>
          <t>Negative Numbers</t>
        </is>
      </c>
      <c r="C48" s="13" t="inlineStr">
        <is>
          <t>Diagnostic: Negative Numbers [MF00.04]</t>
        </is>
      </c>
      <c r="D48" s="12" t="inlineStr">
        <is>
          <t>This is a short diagnostic with questions on the topic of Negative Numbers.</t>
        </is>
      </c>
      <c r="E48" s="12" t="inlineStr">
        <is>
          <t>e4c136c2-ab97-4186-a729-373101bf9bdc</t>
        </is>
      </c>
    </row>
    <row r="49" ht="45" customHeight="1">
      <c r="A49" s="12" t="inlineStr">
        <is>
          <t>Number</t>
        </is>
      </c>
      <c r="B49" s="12" t="inlineStr">
        <is>
          <t>Negative Numbers</t>
        </is>
      </c>
      <c r="C49" s="13" t="inlineStr">
        <is>
          <t>Negative Numbers [MH2.03]</t>
        </is>
      </c>
      <c r="D49" s="12" t="inlineStr">
        <is>
          <t>A nugget on negative numbers and subtraction.</t>
        </is>
      </c>
      <c r="E49" s="12" t="inlineStr">
        <is>
          <t>ee2dc36d-a2c7-4a52-89b5-a5c117957073</t>
        </is>
      </c>
    </row>
    <row r="50" ht="45" customHeight="1">
      <c r="A50" s="12" t="inlineStr">
        <is>
          <t>Number</t>
        </is>
      </c>
      <c r="B50" s="12" t="inlineStr">
        <is>
          <t>Negative Numbers</t>
        </is>
      </c>
      <c r="C50" s="13" t="inlineStr">
        <is>
          <t>Symmetrical Subtraction [MF2.04]</t>
        </is>
      </c>
      <c r="D50" s="12" t="inlineStr">
        <is>
          <t>This nugget contains questions on the symmetry of subtraction with 1 digit and 2 digit calculations.</t>
        </is>
      </c>
      <c r="E50" s="12" t="inlineStr">
        <is>
          <t>314ebf2b-1cce-4cb7-a2d8-ee8000b6770e</t>
        </is>
      </c>
    </row>
    <row r="51" ht="45" customHeight="1">
      <c r="A51" s="12" t="inlineStr">
        <is>
          <t>Number</t>
        </is>
      </c>
      <c r="B51" s="12" t="inlineStr">
        <is>
          <t>Negative Numbers</t>
        </is>
      </c>
      <c r="C51" s="13" t="inlineStr">
        <is>
          <t>Zero Pairs [MF2.16]</t>
        </is>
      </c>
      <c r="D51" s="12" t="inlineStr">
        <is>
          <t>This nugget covers using +1 and -1 counters to form zero pairs to aid addition and subtraction calculations with negatives.</t>
        </is>
      </c>
      <c r="E51" s="12" t="inlineStr">
        <is>
          <t>fab110bd-fec8-489b-bb55-5cc293f6aca7</t>
        </is>
      </c>
    </row>
    <row r="52" ht="45" customHeight="1">
      <c r="A52" s="12" t="inlineStr">
        <is>
          <t>Number</t>
        </is>
      </c>
      <c r="B52" s="12" t="inlineStr">
        <is>
          <t>Negative Numbers</t>
        </is>
      </c>
      <c r="C52" s="13" t="inlineStr">
        <is>
          <t>Adding Negatives [MF2.05]</t>
        </is>
      </c>
      <c r="D52" s="12" t="inlineStr">
        <is>
          <t>This nugget contains questions on adding negative numbers where there are multi-step calculations and worded questions.</t>
        </is>
      </c>
      <c r="E52" s="12" t="inlineStr">
        <is>
          <t>72186798-8bcd-4272-b8af-5ceadebe8e45</t>
        </is>
      </c>
    </row>
    <row r="53" ht="45" customHeight="1">
      <c r="A53" s="12" t="inlineStr">
        <is>
          <t>Number</t>
        </is>
      </c>
      <c r="B53" s="12" t="inlineStr">
        <is>
          <t>Negative Numbers</t>
        </is>
      </c>
      <c r="C53" s="13" t="inlineStr">
        <is>
          <t>Subtracting Negatives [MF2.06]</t>
        </is>
      </c>
      <c r="D53" s="12" t="inlineStr">
        <is>
          <t>This nugget contains questions on subtracting negative numbers where there are multi-step calculations and worded questions.</t>
        </is>
      </c>
      <c r="E53" s="12" t="inlineStr">
        <is>
          <t>d65e647d-e4d5-4806-82df-f1462fc87181</t>
        </is>
      </c>
    </row>
    <row r="54" ht="45" customHeight="1">
      <c r="A54" s="12" t="inlineStr">
        <is>
          <t>Number</t>
        </is>
      </c>
      <c r="B54" s="12" t="inlineStr">
        <is>
          <t>Negative Numbers</t>
        </is>
      </c>
      <c r="C54" s="13" t="inlineStr">
        <is>
          <t>Negatives and Positives [MH2.07]</t>
        </is>
      </c>
      <c r="D54" s="12" t="inlineStr">
        <is>
          <t>A nugget on applying the four operations to positive and negative numbers.</t>
        </is>
      </c>
      <c r="E54" s="12" t="inlineStr">
        <is>
          <t>edefb0c2-4686-48e9-adc6-d5da31d2fabe</t>
        </is>
      </c>
    </row>
    <row r="55" ht="45" customHeight="1">
      <c r="A55" s="12" t="inlineStr">
        <is>
          <t>Number</t>
        </is>
      </c>
      <c r="B55" s="12" t="inlineStr">
        <is>
          <t>Negative Numbers</t>
        </is>
      </c>
      <c r="C55" s="13" t="inlineStr">
        <is>
          <t>Ordering Negatives [MF2.10]</t>
        </is>
      </c>
      <c r="D55" s="12" t="inlineStr">
        <is>
          <t>A nugget on ordering negative integers</t>
        </is>
      </c>
      <c r="E55" s="12" t="inlineStr">
        <is>
          <t>23f65c13-2e56-4c12-8f26-9d28a6b4982d</t>
        </is>
      </c>
    </row>
    <row r="56" ht="45" customHeight="1">
      <c r="A56" s="12" t="inlineStr">
        <is>
          <t>Number</t>
        </is>
      </c>
      <c r="B56" s="12" t="inlineStr">
        <is>
          <t>Negative Numbers</t>
        </is>
      </c>
      <c r="C56" s="13" t="inlineStr">
        <is>
          <t>Multiplying Negatives [MF3.04]</t>
        </is>
      </c>
      <c r="D56" s="12" t="inlineStr">
        <is>
          <t>This nugget contains questions on multiplying negative numbers with both positive and negative numbers. It includes caclulations multiplying 3 numbers together.</t>
        </is>
      </c>
      <c r="E56" s="12" t="inlineStr">
        <is>
          <t>21266966-e19c-4372-a095-6c213d439533</t>
        </is>
      </c>
    </row>
    <row r="57" ht="45" customHeight="1">
      <c r="A57" s="12" t="inlineStr">
        <is>
          <t>Number</t>
        </is>
      </c>
      <c r="B57" s="12" t="inlineStr">
        <is>
          <t>Negative Numbers</t>
        </is>
      </c>
      <c r="C57" s="13" t="inlineStr">
        <is>
          <t>Dividing Negatives [MF3.05]</t>
        </is>
      </c>
      <c r="D57" s="12" t="inlineStr">
        <is>
          <t>This nugget contains questions on dividing negative numbers with both positive and negative numbers. It includes caclulations on dividing 3 numbers.</t>
        </is>
      </c>
      <c r="E57" s="12" t="inlineStr">
        <is>
          <t>f53ef1db-8fe7-4f2c-b2b9-5634f64739cc</t>
        </is>
      </c>
    </row>
    <row r="58" ht="45" customHeight="1">
      <c r="A58" s="12" t="inlineStr">
        <is>
          <t>Number</t>
        </is>
      </c>
      <c r="B58" s="12" t="inlineStr">
        <is>
          <t>Negative Numbers</t>
        </is>
      </c>
      <c r="C58" s="13" t="inlineStr">
        <is>
          <t>Multiplying and Dividing with Negatives [MF3.06]</t>
        </is>
      </c>
      <c r="D58" s="12" t="inlineStr">
        <is>
          <t>A nugget on how to multiply and divide with negatives.</t>
        </is>
      </c>
      <c r="E58" s="12" t="inlineStr">
        <is>
          <t>5a25dcfb-d9b3-4497-9866-3ea0e781722e</t>
        </is>
      </c>
    </row>
    <row r="59" ht="45" customHeight="1">
      <c r="A59" s="12" t="inlineStr">
        <is>
          <t>Number</t>
        </is>
      </c>
      <c r="B59" s="12" t="inlineStr">
        <is>
          <t>BIDMAS and Using a Calculator</t>
        </is>
      </c>
      <c r="C59" s="13" t="inlineStr">
        <is>
          <t>Diagnostic: BIDMAS and Using a Calculator [MF00.06]</t>
        </is>
      </c>
      <c r="D59" s="12" t="inlineStr">
        <is>
          <t>This is a short diagnostic with questions on the topic of BIDMAS and Using a Calculator.</t>
        </is>
      </c>
      <c r="E59" s="12" t="inlineStr">
        <is>
          <t>454e1d51-7e1c-41bf-aa29-ed876525a0be</t>
        </is>
      </c>
    </row>
    <row r="60" ht="45" customHeight="1">
      <c r="A60" s="12" t="inlineStr">
        <is>
          <t>Number</t>
        </is>
      </c>
      <c r="B60" s="12" t="inlineStr">
        <is>
          <t>BIDMAS and Using a Calculator</t>
        </is>
      </c>
      <c r="C60" s="13" t="inlineStr">
        <is>
          <t>BIDMAS Introduction [MF3.14]</t>
        </is>
      </c>
      <c r="D60" s="12" t="inlineStr">
        <is>
          <t>A nugget introducing the basics of BIDMAS.</t>
        </is>
      </c>
      <c r="E60" s="12" t="inlineStr">
        <is>
          <t>f78e1525-aac5-4a59-bb89-a89c2ca29bca</t>
        </is>
      </c>
    </row>
    <row r="61" ht="45" customHeight="1">
      <c r="A61" s="12" t="inlineStr">
        <is>
          <t>Number</t>
        </is>
      </c>
      <c r="B61" s="12" t="inlineStr">
        <is>
          <t>BIDMAS and Using a Calculator</t>
        </is>
      </c>
      <c r="C61" s="13" t="inlineStr">
        <is>
          <t>BIDMAS Intermediate [MF3.15]</t>
        </is>
      </c>
      <c r="D61" s="12" t="inlineStr">
        <is>
          <t>A nugget on how to answer more difficult BIDMAS questions.</t>
        </is>
      </c>
      <c r="E61" s="12" t="inlineStr">
        <is>
          <t>a4eb818a-c8e8-4a20-8e64-1e22319e042d</t>
        </is>
      </c>
    </row>
    <row r="62" ht="45" customHeight="1">
      <c r="A62" s="12" t="inlineStr">
        <is>
          <t>Number</t>
        </is>
      </c>
      <c r="B62" s="12" t="inlineStr">
        <is>
          <t>BIDMAS and Using a Calculator</t>
        </is>
      </c>
      <c r="C62" s="13" t="inlineStr">
        <is>
          <t>BIDMAS Advanced [MF3.16]</t>
        </is>
      </c>
      <c r="D62" s="12" t="inlineStr">
        <is>
          <t>A nugget on the most difficult concepts in BIDMAS.</t>
        </is>
      </c>
      <c r="E62" s="12" t="inlineStr">
        <is>
          <t>85fd3a0c-5e25-4d3e-9c96-37b52917f0fc</t>
        </is>
      </c>
    </row>
    <row r="63" ht="45" customHeight="1">
      <c r="A63" s="12" t="inlineStr">
        <is>
          <t>Number</t>
        </is>
      </c>
      <c r="B63" s="12" t="inlineStr">
        <is>
          <t>BIDMAS and Using a Calculator</t>
        </is>
      </c>
      <c r="C63" s="13" t="inlineStr">
        <is>
          <t>Using a Scientific Calculator 1: Powers and Roots of a Single Number [MF3.17]</t>
        </is>
      </c>
      <c r="D63" s="12" t="inlineStr">
        <is>
          <t>This nugget contains questions on using a scientific calculator, working with different operations such as powers, roots and fractions. It is based on the Casio calculator fx-83 PLUS.</t>
        </is>
      </c>
      <c r="E63" s="12" t="inlineStr">
        <is>
          <t>b2e98397-2e78-4f11-a73d-8d2c13677f8c</t>
        </is>
      </c>
    </row>
    <row r="64" ht="45" customHeight="1">
      <c r="A64" s="12" t="inlineStr">
        <is>
          <t>Number</t>
        </is>
      </c>
      <c r="B64" s="12" t="inlineStr">
        <is>
          <t>BIDMAS and Using a Calculator</t>
        </is>
      </c>
      <c r="C64" s="13" t="inlineStr">
        <is>
          <t>Using a Calculator 2: Multiple Numbers [MF3.18]</t>
        </is>
      </c>
      <c r="D64" s="12" t="inlineStr">
        <is>
          <t>This nugget contains questions on using a scientific calculator, working with different calculations that have brackets, powers, roots and fractions. It is based on the Casio calculator fx-83 PLUS.</t>
        </is>
      </c>
      <c r="E64" s="12" t="inlineStr">
        <is>
          <t>a768bd32-b74a-4391-9be2-8f711b214912</t>
        </is>
      </c>
    </row>
    <row r="65" ht="45" customHeight="1">
      <c r="A65" s="12" t="inlineStr">
        <is>
          <t>Number</t>
        </is>
      </c>
      <c r="B65" s="12" t="inlineStr">
        <is>
          <t>Rounding and Estimating</t>
        </is>
      </c>
      <c r="C65" s="13" t="inlineStr">
        <is>
          <t>Diagnostic: Rounding and Estimating [MF00.72]</t>
        </is>
      </c>
      <c r="D65" s="12" t="inlineStr">
        <is>
          <t>This is a short diagnostic with questions on the topic of Rounding and Estimating.</t>
        </is>
      </c>
      <c r="E65" s="12" t="inlineStr">
        <is>
          <t>bd1b75c3-2539-4c2c-99cf-89439b0465a8</t>
        </is>
      </c>
    </row>
    <row r="66" ht="45" customHeight="1">
      <c r="A66" s="12" t="inlineStr">
        <is>
          <t>Number</t>
        </is>
      </c>
      <c r="B66" s="12" t="inlineStr">
        <is>
          <t>Rounding and Estimating</t>
        </is>
      </c>
      <c r="C66" s="13" t="inlineStr">
        <is>
          <t>Rounding to the nearest 10, 100 and 1000 [MF2.13]</t>
        </is>
      </c>
      <c r="D66" s="12" t="inlineStr">
        <is>
          <t>This nugget contains questions on rounding numbers to the nearest 10, 100 and 1000. The numbers increase in digits and include questions on rounding with 4, 5 and 6 digits.</t>
        </is>
      </c>
      <c r="E66" s="12" t="inlineStr">
        <is>
          <t>12e060a1-978c-416d-b2d0-a77a57b51f2a</t>
        </is>
      </c>
    </row>
    <row r="67" ht="45" customHeight="1">
      <c r="A67" s="12" t="inlineStr">
        <is>
          <t>Number</t>
        </is>
      </c>
      <c r="B67" s="12" t="inlineStr">
        <is>
          <t>Rounding and Estimating</t>
        </is>
      </c>
      <c r="C67" s="13" t="inlineStr">
        <is>
          <t>Rounding to the Nearest Whole Number [MF9.01]</t>
        </is>
      </c>
      <c r="D67" s="12" t="inlineStr">
        <is>
          <t>This nugget contains questions on rounding numbers to the nearest whole numbers. It also includes basic calculations where the answer is rounded to the nearest whole number.</t>
        </is>
      </c>
      <c r="E67" s="12" t="inlineStr">
        <is>
          <t>30556b27-b89e-4550-b751-1b91ab465e07</t>
        </is>
      </c>
    </row>
    <row r="68" ht="45" customHeight="1">
      <c r="A68" s="12" t="inlineStr">
        <is>
          <t>Number</t>
        </is>
      </c>
      <c r="B68" s="12" t="inlineStr">
        <is>
          <t>Rounding and Estimating</t>
        </is>
      </c>
      <c r="C68" s="13" t="inlineStr">
        <is>
          <t>Rounding to 1 Decimal Place [MF9.02]</t>
        </is>
      </c>
      <c r="D68" s="12" t="inlineStr">
        <is>
          <t>This nugget contains questions on rounding numbers to one decimal place. It also includes basic calculations where the answer is rounded to one decimal place.</t>
        </is>
      </c>
      <c r="E68" s="12" t="inlineStr">
        <is>
          <t>5702321e-200b-42fa-be1d-f9ba43c4869a</t>
        </is>
      </c>
    </row>
    <row r="69" ht="45" customHeight="1">
      <c r="A69" s="12" t="inlineStr">
        <is>
          <t>Number</t>
        </is>
      </c>
      <c r="B69" s="12" t="inlineStr">
        <is>
          <t>Rounding and Estimating</t>
        </is>
      </c>
      <c r="C69" s="13" t="inlineStr">
        <is>
          <t>Rounding to 2 Decimal Places [MF9.03]</t>
        </is>
      </c>
      <c r="D69" s="12" t="inlineStr">
        <is>
          <t>This nugget contains questions on rounding numbers to two decimal places. It also includes basic calculations where the answer is rounded to two decimal places.</t>
        </is>
      </c>
      <c r="E69" s="12" t="inlineStr">
        <is>
          <t>619e1e76-e06b-444f-a416-692888495116</t>
        </is>
      </c>
    </row>
    <row r="70" ht="45" customHeight="1">
      <c r="A70" s="12" t="inlineStr">
        <is>
          <t>Number</t>
        </is>
      </c>
      <c r="B70" s="12" t="inlineStr">
        <is>
          <t>Rounding and Estimating</t>
        </is>
      </c>
      <c r="C70" s="13" t="inlineStr">
        <is>
          <t>Rounding to Mixed Decimal Places [MF9.04]</t>
        </is>
      </c>
      <c r="D70" s="12" t="inlineStr">
        <is>
          <t>This nugget contains questions on rounding numbers to a different number of decimal places, including 1, 2, 3 and 4. It also includes basic calculations where the answer is rounded to a different number of decimal places.</t>
        </is>
      </c>
      <c r="E70" s="12" t="inlineStr">
        <is>
          <t>e0054af6-70c1-44d5-936b-badba2269c30</t>
        </is>
      </c>
    </row>
    <row r="71" ht="45" customHeight="1">
      <c r="A71" s="12" t="inlineStr">
        <is>
          <t>Number</t>
        </is>
      </c>
      <c r="B71" s="12" t="inlineStr">
        <is>
          <t>Rounding and Estimating</t>
        </is>
      </c>
      <c r="C71" s="13" t="inlineStr">
        <is>
          <t>Rounding to 1 Significant Figure [MF9.05]</t>
        </is>
      </c>
      <c r="D71" s="12" t="inlineStr">
        <is>
          <t>This nugget contains questions on rounding numbers to one significant figure. It also includes basic calculations where the answer is rounded to one significant figure.</t>
        </is>
      </c>
      <c r="E71" s="12" t="inlineStr">
        <is>
          <t>c9cb2f08-3ea2-43cc-a2db-697e46eddc87</t>
        </is>
      </c>
    </row>
    <row r="72" ht="45" customHeight="1">
      <c r="A72" s="12" t="inlineStr">
        <is>
          <t>Number</t>
        </is>
      </c>
      <c r="B72" s="12" t="inlineStr">
        <is>
          <t>Rounding and Estimating</t>
        </is>
      </c>
      <c r="C72" s="13" t="inlineStr">
        <is>
          <t>Rounding to 2 Significant Figures [MF9.06]</t>
        </is>
      </c>
      <c r="D72" s="12" t="inlineStr">
        <is>
          <t>This nugget contains questions on rounding numbers to two significant figures. It also includes basic calculations where the answer is rounded to two significant figures.</t>
        </is>
      </c>
      <c r="E72" s="12" t="inlineStr">
        <is>
          <t>6d520538-99bf-4816-a3c8-b045ff605fe5</t>
        </is>
      </c>
    </row>
    <row r="73" ht="45" customHeight="1">
      <c r="A73" s="12" t="inlineStr">
        <is>
          <t>Number</t>
        </is>
      </c>
      <c r="B73" s="12" t="inlineStr">
        <is>
          <t>Rounding and Estimating</t>
        </is>
      </c>
      <c r="C73" s="13" t="inlineStr">
        <is>
          <t>Rounding to 3 Significant Figures [MF9.07]</t>
        </is>
      </c>
      <c r="D73" s="12" t="inlineStr">
        <is>
          <t>This nugget contains questions on rounding numbers to three significant figures. It also includes basic calculations where the answer is rounded to three significant figures.</t>
        </is>
      </c>
      <c r="E73" s="12" t="inlineStr">
        <is>
          <t>e3c7d160-9504-4ec2-bdc3-eb87dca09f12</t>
        </is>
      </c>
    </row>
    <row r="74" ht="45" customHeight="1">
      <c r="A74" s="12" t="inlineStr">
        <is>
          <t>Number</t>
        </is>
      </c>
      <c r="B74" s="12" t="inlineStr">
        <is>
          <t>Rounding and Estimating</t>
        </is>
      </c>
      <c r="C74" s="13" t="inlineStr">
        <is>
          <t>Rounding to Mixed Significant Figures [MF9.08]</t>
        </is>
      </c>
      <c r="D74" s="12" t="inlineStr">
        <is>
          <t>This nugget contains questions on rounding numbers to a different number of significant figures, including 1, 2, 3 and 4. It also includes basic calculations where the answer is rounded to a different number of significant figures.</t>
        </is>
      </c>
      <c r="E74" s="12" t="inlineStr">
        <is>
          <t>90e46c57-90f1-43ab-bd24-03224cc687c0</t>
        </is>
      </c>
    </row>
    <row r="75" ht="45" customHeight="1">
      <c r="A75" s="12" t="inlineStr">
        <is>
          <t>Number</t>
        </is>
      </c>
      <c r="B75" s="12" t="inlineStr">
        <is>
          <t>Rounding and Estimating</t>
        </is>
      </c>
      <c r="C75" s="13" t="inlineStr">
        <is>
          <t>Mixed Rounding [MF9.09]</t>
        </is>
      </c>
      <c r="D75" s="12" t="inlineStr">
        <is>
          <t xml:space="preserve">This nugget contains questions on mixed rounding problems with decimal places and significant figures. It also contains calculator questions that include fractions, powers and roots. </t>
        </is>
      </c>
      <c r="E75" s="12" t="inlineStr">
        <is>
          <t>0ac916f6-da30-4156-a32e-b31b03d1392d</t>
        </is>
      </c>
    </row>
    <row r="76" ht="45" customHeight="1">
      <c r="A76" s="12" t="inlineStr">
        <is>
          <t>Number</t>
        </is>
      </c>
      <c r="B76" s="12" t="inlineStr">
        <is>
          <t>Rounding and Estimating</t>
        </is>
      </c>
      <c r="C76" s="13" t="inlineStr">
        <is>
          <t>Rounding to Appropriate Degrees of Accuracy [MF9.10]</t>
        </is>
      </c>
      <c r="D76" s="12" t="inlineStr">
        <is>
          <t xml:space="preserve">This nugget contains questions on rounding to an appropriate degree of accuracy based on the question and answer. It also contains calculator questions that include fractions, powers and roots. </t>
        </is>
      </c>
      <c r="E76" s="12" t="inlineStr">
        <is>
          <t>636a39f0-03b2-4f9d-8163-ea55d78a1030</t>
        </is>
      </c>
    </row>
    <row r="77" ht="45" customHeight="1">
      <c r="A77" s="12" t="inlineStr">
        <is>
          <t>Number</t>
        </is>
      </c>
      <c r="B77" s="12" t="inlineStr">
        <is>
          <t>Rounding and Estimating</t>
        </is>
      </c>
      <c r="C77" s="13" t="inlineStr">
        <is>
          <t>Introduction to Estimation [MF9.11]</t>
        </is>
      </c>
      <c r="D77" s="12" t="inlineStr">
        <is>
          <t>This nugget is an introduction to estimation that includes rounding to one significant figure. The questions are basic non-calculator questions.</t>
        </is>
      </c>
      <c r="E77" s="12" t="inlineStr">
        <is>
          <t>ad7a664e-44b2-47ea-9b2d-1159922b5eac</t>
        </is>
      </c>
    </row>
    <row r="78" ht="45" customHeight="1">
      <c r="A78" s="12" t="inlineStr">
        <is>
          <t>Number</t>
        </is>
      </c>
      <c r="B78" s="12" t="inlineStr">
        <is>
          <t>Rounding and Estimating</t>
        </is>
      </c>
      <c r="C78" s="13" t="inlineStr">
        <is>
          <t>Estimation [MF9.12]</t>
        </is>
      </c>
      <c r="D78" s="12" t="inlineStr">
        <is>
          <t xml:space="preserve">This nugget contains questions on estimation where values are rounded to one significant figure. The questions are non-calculator and include powers, fractions and roots with some worded problems as well. </t>
        </is>
      </c>
      <c r="E78" s="12" t="inlineStr">
        <is>
          <t>a0e44be5-8eb7-4244-9697-e6bcb5d28e63</t>
        </is>
      </c>
    </row>
    <row r="79" ht="45" customHeight="1">
      <c r="A79" s="12" t="inlineStr">
        <is>
          <t>Number</t>
        </is>
      </c>
      <c r="B79" s="12" t="inlineStr">
        <is>
          <t>Rounding and Estimating</t>
        </is>
      </c>
      <c r="C79" s="13" t="inlineStr">
        <is>
          <t>Truncation [MH9.24]</t>
        </is>
      </c>
      <c r="D79" s="12" t="inlineStr">
        <is>
          <t>This nugget contains truncation of numbers to various degrees of rounding. There are also error intervals and worded questions.</t>
        </is>
      </c>
      <c r="E79" s="12" t="inlineStr">
        <is>
          <t>63a128cd-3c0c-4c6f-8b69-441b827738e1</t>
        </is>
      </c>
    </row>
    <row r="80" ht="45" customHeight="1">
      <c r="A80" s="12" t="inlineStr">
        <is>
          <t>Number</t>
        </is>
      </c>
      <c r="B80" s="12" t="inlineStr">
        <is>
          <t>Bounds</t>
        </is>
      </c>
      <c r="C80" s="13" t="inlineStr">
        <is>
          <t>Diagnostic: Bounds [MF00.15]</t>
        </is>
      </c>
      <c r="D80" s="12" t="inlineStr">
        <is>
          <t>This is a short diagnostic with questions on the topic of Bounds 1.</t>
        </is>
      </c>
      <c r="E80" s="12" t="inlineStr">
        <is>
          <t>962350d7-0e5a-4ae0-aa00-b95a8ace2402</t>
        </is>
      </c>
    </row>
    <row r="81" ht="45" customHeight="1">
      <c r="A81" s="12" t="inlineStr">
        <is>
          <t>Number</t>
        </is>
      </c>
      <c r="B81" s="12" t="inlineStr">
        <is>
          <t>Bounds</t>
        </is>
      </c>
      <c r="C81" s="13" t="inlineStr">
        <is>
          <t>Bounds 1: Introduction [MF9.13]</t>
        </is>
      </c>
      <c r="D81" s="12" t="inlineStr">
        <is>
          <t xml:space="preserve">This nugget is an introduction to bounds where numbers are rounded to the nearest whole, 10s, 100s and 1000s. </t>
        </is>
      </c>
      <c r="E81" s="12" t="inlineStr">
        <is>
          <t>4b0abbed-a35a-42df-9f4e-ee299a43d777</t>
        </is>
      </c>
    </row>
    <row r="82" ht="45" customHeight="1">
      <c r="A82" s="12" t="inlineStr">
        <is>
          <t>Number</t>
        </is>
      </c>
      <c r="B82" s="12" t="inlineStr">
        <is>
          <t>Bounds</t>
        </is>
      </c>
      <c r="C82" s="13" t="inlineStr">
        <is>
          <t>Bounds 2: Simple Calculation [MF9.14]</t>
        </is>
      </c>
      <c r="D82" s="12" t="inlineStr">
        <is>
          <t>This nugget contains bounds of numbers that are rounded to various degrees. There is a particular focus on decimal places and significant figures.</t>
        </is>
      </c>
      <c r="E82" s="12" t="inlineStr">
        <is>
          <t>43a562f3-8137-4d5d-9b60-171f39d484d7</t>
        </is>
      </c>
    </row>
    <row r="83" ht="45" customHeight="1">
      <c r="A83" s="12" t="inlineStr">
        <is>
          <t>Number</t>
        </is>
      </c>
      <c r="B83" s="12" t="inlineStr">
        <is>
          <t>Bounds</t>
        </is>
      </c>
      <c r="C83" s="13" t="inlineStr">
        <is>
          <t>Bounds 3: Intervals [MF9.15]</t>
        </is>
      </c>
      <c r="D83" s="12" t="inlineStr">
        <is>
          <t>This nugget contains bounds of numbers that are rounded to various degrees. The questions focus on using an error interval to display the answer.</t>
        </is>
      </c>
      <c r="E83" s="12" t="inlineStr">
        <is>
          <t>9fc93c0f-ed26-437a-aa0d-b49f37b30a1e</t>
        </is>
      </c>
    </row>
    <row r="84" ht="45" customHeight="1">
      <c r="A84" s="12" t="inlineStr">
        <is>
          <t>Number</t>
        </is>
      </c>
      <c r="B84" s="12" t="inlineStr">
        <is>
          <t>Bounds</t>
        </is>
      </c>
      <c r="C84" s="13" t="inlineStr">
        <is>
          <t>Diagnostic: Calculations with Bounds [MH00.04]</t>
        </is>
      </c>
      <c r="D84" s="12" t="inlineStr">
        <is>
          <t>This is a short diagnostic with questions on the topic of Bounds 2.</t>
        </is>
      </c>
      <c r="E84" s="12" t="inlineStr">
        <is>
          <t>bef54231-120e-4699-a098-29cec7d6c3b5</t>
        </is>
      </c>
    </row>
    <row r="85" ht="45" customHeight="1">
      <c r="A85" s="12" t="inlineStr">
        <is>
          <t>Number</t>
        </is>
      </c>
      <c r="B85" s="12" t="inlineStr">
        <is>
          <t>Bounds</t>
        </is>
      </c>
      <c r="C85" s="13" t="inlineStr">
        <is>
          <t>Bounds 4: Addition [MH9.16]</t>
        </is>
      </c>
      <c r="D85" s="12" t="inlineStr">
        <is>
          <t>This nugget contains bounds of numbers that are rounded to various degrees. The questions focus on finding the lower and upper bound of values that are added together.</t>
        </is>
      </c>
      <c r="E85" s="12" t="inlineStr">
        <is>
          <t>b3c1c55e-aa17-4458-b86d-704157c55e6c</t>
        </is>
      </c>
    </row>
    <row r="86" ht="45" customHeight="1">
      <c r="A86" s="12" t="inlineStr">
        <is>
          <t>Number</t>
        </is>
      </c>
      <c r="B86" s="12" t="inlineStr">
        <is>
          <t>Bounds</t>
        </is>
      </c>
      <c r="C86" s="13" t="inlineStr">
        <is>
          <t>Bounds 5: Subtraction [MH9.17]</t>
        </is>
      </c>
      <c r="D86" s="12" t="inlineStr">
        <is>
          <t>This nugget contains bounds of numbers that are rounded to various degrees. The questions focus on finding the lower and upper bound of values that are subtracted from each other.</t>
        </is>
      </c>
      <c r="E86" s="12" t="inlineStr">
        <is>
          <t>adffebad-23a9-4bc3-a003-511156c3527e</t>
        </is>
      </c>
    </row>
    <row r="87" ht="45" customHeight="1">
      <c r="A87" s="12" t="inlineStr">
        <is>
          <t>Number</t>
        </is>
      </c>
      <c r="B87" s="12" t="inlineStr">
        <is>
          <t>Bounds</t>
        </is>
      </c>
      <c r="C87" s="13" t="inlineStr">
        <is>
          <t>Bounds 6: Multiplication [MH9.18]</t>
        </is>
      </c>
      <c r="D87" s="12" t="inlineStr">
        <is>
          <t>This nugget contains bounds of numbers that are rounded to various degrees. The questions focus on finding the lower and upper bound of values that are multiplied together.</t>
        </is>
      </c>
      <c r="E87" s="12" t="inlineStr">
        <is>
          <t>c1d75b7b-f2e6-4b03-8296-4dfd67bcb28c</t>
        </is>
      </c>
    </row>
    <row r="88" ht="45" customHeight="1">
      <c r="A88" s="12" t="inlineStr">
        <is>
          <t>Number</t>
        </is>
      </c>
      <c r="B88" s="12" t="inlineStr">
        <is>
          <t>Bounds</t>
        </is>
      </c>
      <c r="C88" s="13" t="inlineStr">
        <is>
          <t>Bounds 7: Division [MH9.19]</t>
        </is>
      </c>
      <c r="D88" s="12" t="inlineStr">
        <is>
          <t>This nugget contains bounds of numbers that are rounded to various degrees. The questions focus on finding the lower and upper bound of values that are divided by each other.</t>
        </is>
      </c>
      <c r="E88" s="12" t="inlineStr">
        <is>
          <t>56338e47-e6e2-49ac-9c8a-74b1d088bd16</t>
        </is>
      </c>
    </row>
    <row r="89" ht="45" customHeight="1">
      <c r="A89" s="12" t="inlineStr">
        <is>
          <t>Number</t>
        </is>
      </c>
      <c r="B89" s="12" t="inlineStr">
        <is>
          <t>Bounds</t>
        </is>
      </c>
      <c r="C89" s="13" t="inlineStr">
        <is>
          <t>Bounds 8: Mixed Operations [MH9.20]</t>
        </is>
      </c>
      <c r="D89" s="12" t="inlineStr">
        <is>
          <t>This nugget contains bounds of numbers that are rounded to various degrees. The questions focus on finding the lower and upper bound where different operations are carried out.</t>
        </is>
      </c>
      <c r="E89" s="12" t="inlineStr">
        <is>
          <t>5a9d358a-6176-455a-88d1-8c187da75312</t>
        </is>
      </c>
    </row>
    <row r="90" ht="45" customHeight="1">
      <c r="A90" s="12" t="inlineStr">
        <is>
          <t>Number</t>
        </is>
      </c>
      <c r="B90" s="12" t="inlineStr">
        <is>
          <t>Bounds</t>
        </is>
      </c>
      <c r="C90" s="13" t="inlineStr">
        <is>
          <t>Bounds 9: Formulae [MH9.21]</t>
        </is>
      </c>
      <c r="D90" s="12" t="inlineStr">
        <is>
          <t>This nugget contains bounds of numbers that are rounded to various degrees. The questions focus on finding the lower and upper bound where values are substituted into different formulaes used.</t>
        </is>
      </c>
      <c r="E90" s="12" t="inlineStr">
        <is>
          <t>9d2e7327-ac98-4b9f-b001-f53c8a36025f</t>
        </is>
      </c>
    </row>
    <row r="91" ht="45" customHeight="1">
      <c r="A91" s="12" t="inlineStr">
        <is>
          <t>Number</t>
        </is>
      </c>
      <c r="B91" s="12" t="inlineStr">
        <is>
          <t>Bounds</t>
        </is>
      </c>
      <c r="C91" s="13" t="inlineStr">
        <is>
          <t>Bounds 10: Suitable Degrees of Accuracy [MH9.22]</t>
        </is>
      </c>
      <c r="D91" s="12" t="inlineStr">
        <is>
          <t>This nugget contains problems working with bounds where different operations are used and the suitable degree of accuracy is needed.</t>
        </is>
      </c>
      <c r="E91" s="12" t="inlineStr">
        <is>
          <t>16c059a8-7b7d-4f4d-965a-7b82421cae50</t>
        </is>
      </c>
    </row>
    <row r="92" ht="45" customHeight="1">
      <c r="A92" s="12" t="inlineStr">
        <is>
          <t>Number</t>
        </is>
      </c>
      <c r="B92" s="12" t="inlineStr">
        <is>
          <t>Bounds</t>
        </is>
      </c>
      <c r="C92" s="13" t="inlineStr">
        <is>
          <t>Bounds 11: Discrete Variables [MH9.23]</t>
        </is>
      </c>
      <c r="D92" s="12" t="inlineStr">
        <is>
          <t>This nugget contains problems working with bounds with discrete variables where different operations are used and the suitable degree of accuracy is needed.</t>
        </is>
      </c>
      <c r="E92" s="12" t="inlineStr">
        <is>
          <t>25430787-7088-4a06-88e8-eeb0c7c532bf</t>
        </is>
      </c>
    </row>
    <row r="93" ht="45" customHeight="1">
      <c r="A93" s="12" t="inlineStr">
        <is>
          <t>Number</t>
        </is>
      </c>
      <c r="B93" s="12" t="inlineStr">
        <is>
          <t>Factors, Multiples and Primes</t>
        </is>
      </c>
      <c r="C93" s="13" t="inlineStr">
        <is>
          <t>Diagnostic: Factors, Multiples and Primes [MF00.11]</t>
        </is>
      </c>
      <c r="D93" s="12" t="inlineStr">
        <is>
          <t>This is a short diagnostic with questions on the topic of Factors, Multiples and Primes.</t>
        </is>
      </c>
      <c r="E93" s="12" t="inlineStr">
        <is>
          <t>8d4838a1-d777-4ad4-8a31-42ee46a8bcc4</t>
        </is>
      </c>
    </row>
    <row r="94" ht="45" customHeight="1">
      <c r="A94" s="12" t="inlineStr">
        <is>
          <t>Number</t>
        </is>
      </c>
      <c r="B94" s="12" t="inlineStr">
        <is>
          <t>Factors, Multiples and Primes</t>
        </is>
      </c>
      <c r="C94" s="13" t="inlineStr">
        <is>
          <t>Primes [MF5.03]</t>
        </is>
      </c>
      <c r="D94" s="12" t="inlineStr">
        <is>
          <t>This nugget contains defining and remembering prime numbers - the prime numbers up until 100 are mentioned. It also investigates conjectures with prime numbers.</t>
        </is>
      </c>
      <c r="E94" s="12" t="inlineStr">
        <is>
          <t>2e051d90-ed3e-421e-ba37-cdf035c7cbaf</t>
        </is>
      </c>
    </row>
    <row r="95" ht="45" customHeight="1">
      <c r="A95" s="12" t="inlineStr">
        <is>
          <t>Number</t>
        </is>
      </c>
      <c r="B95" s="12" t="inlineStr">
        <is>
          <t>Factors, Multiples and Primes</t>
        </is>
      </c>
      <c r="C95" s="13" t="inlineStr">
        <is>
          <t>Multiples [MF5.04]</t>
        </is>
      </c>
      <c r="D95" s="12" t="inlineStr">
        <is>
          <t xml:space="preserve">This nugget contains defining multiples and common multiples. The questions focus on what makes a multiple and what doesn't, also common multiples between different times tables. </t>
        </is>
      </c>
      <c r="E95" s="12" t="inlineStr">
        <is>
          <t>16eeedcf-08c1-44dd-93e5-66b9d6084c47</t>
        </is>
      </c>
    </row>
    <row r="96" ht="45" customHeight="1">
      <c r="A96" s="12" t="inlineStr">
        <is>
          <t>Number</t>
        </is>
      </c>
      <c r="B96" s="12" t="inlineStr">
        <is>
          <t>Factors, Multiples and Primes</t>
        </is>
      </c>
      <c r="C96" s="13" t="inlineStr">
        <is>
          <t>Factors [MF5.05]</t>
        </is>
      </c>
      <c r="D96" s="12" t="inlineStr">
        <is>
          <t xml:space="preserve">This nugget contains defining factors and common factors. The questions focus on what makes a factor and what doesn't, also common factors between different numbers. </t>
        </is>
      </c>
      <c r="E96" s="12" t="inlineStr">
        <is>
          <t>e24ea50f-bdb4-4d3a-a7e1-34922ca6b04a</t>
        </is>
      </c>
    </row>
    <row r="97" ht="45" customHeight="1">
      <c r="A97" s="12" t="inlineStr">
        <is>
          <t>Number</t>
        </is>
      </c>
      <c r="B97" s="12" t="inlineStr">
        <is>
          <t>Factors, Multiples and Primes</t>
        </is>
      </c>
      <c r="C97" s="13" t="inlineStr">
        <is>
          <t>Multiples and Factors [MF5.06]</t>
        </is>
      </c>
      <c r="D97" s="12" t="inlineStr">
        <is>
          <t>This nugget contains questions on the difference between multiples and factors. It also includes common multiples and common factors.</t>
        </is>
      </c>
      <c r="E97" s="12" t="inlineStr">
        <is>
          <t>00839acd-30ae-4ac1-b103-d92d20587a22</t>
        </is>
      </c>
    </row>
    <row r="98" ht="45" customHeight="1">
      <c r="A98" s="12" t="inlineStr">
        <is>
          <t>Number</t>
        </is>
      </c>
      <c r="B98" s="12" t="inlineStr">
        <is>
          <t>Factors, Multiples and Primes</t>
        </is>
      </c>
      <c r="C98" s="13" t="inlineStr">
        <is>
          <t>Diagnostic: LCM and HCF [MF00.12]</t>
        </is>
      </c>
      <c r="D98" s="12" t="inlineStr">
        <is>
          <t>This is a short diagnostic with questions on the topic of LCM and HCF 1.</t>
        </is>
      </c>
      <c r="E98" s="12" t="inlineStr">
        <is>
          <t>c4806e2e-2742-401b-b651-3d59862835e0</t>
        </is>
      </c>
    </row>
    <row r="99" ht="45" customHeight="1">
      <c r="A99" s="12" t="inlineStr">
        <is>
          <t>Number</t>
        </is>
      </c>
      <c r="B99" s="12" t="inlineStr">
        <is>
          <t>Factors, Multiples and Primes</t>
        </is>
      </c>
      <c r="C99" s="13" t="inlineStr">
        <is>
          <t>Common Factors [MF5.21]</t>
        </is>
      </c>
      <c r="D99" s="12" t="inlineStr">
        <is>
          <t xml:space="preserve">This nugget shows how to find the common factors of two numbers by writing out the factor pairs of each number and then identifying any numbers common to both lists. </t>
        </is>
      </c>
      <c r="E99" s="12" t="inlineStr">
        <is>
          <t>010b036f-50ae-41d3-8bdd-8ca1e7972268</t>
        </is>
      </c>
    </row>
    <row r="100" ht="45" customHeight="1">
      <c r="A100" s="12" t="inlineStr">
        <is>
          <t>Number</t>
        </is>
      </c>
      <c r="B100" s="12" t="inlineStr">
        <is>
          <t>Factors, Multiples and Primes</t>
        </is>
      </c>
      <c r="C100" s="13" t="inlineStr">
        <is>
          <t>Common Multiples [MF5.22]</t>
        </is>
      </c>
      <c r="D100" s="12" t="inlineStr">
        <is>
          <t xml:space="preserve">This nugget shows how to find common multiples of two numbers by writing out the multiples (times tables) of each number and then identifying any numbers common to both lists. </t>
        </is>
      </c>
      <c r="E100" s="12" t="inlineStr">
        <is>
          <t>f4e270a4-3eeb-4431-afe0-ea00d572ec6c</t>
        </is>
      </c>
    </row>
    <row r="101" ht="45" customHeight="1">
      <c r="A101" s="12" t="inlineStr">
        <is>
          <t>Number</t>
        </is>
      </c>
      <c r="B101" s="12" t="inlineStr">
        <is>
          <t>Factors, Multiples and Primes</t>
        </is>
      </c>
      <c r="C101" s="13" t="inlineStr">
        <is>
          <t>Lowest Common Multiple - Listing Technique [MF5.07]</t>
        </is>
      </c>
      <c r="D101" s="12" t="inlineStr">
        <is>
          <t>This nugget contains finding the Lowest Common Multiple (LCM) by listing multiples. The questions include finding the lowest common multiples with up to three different numbers.</t>
        </is>
      </c>
      <c r="E101" s="12" t="inlineStr">
        <is>
          <t>cba45775-17ab-47f4-9bc7-c61f36fdb212</t>
        </is>
      </c>
    </row>
    <row r="102" ht="45" customHeight="1">
      <c r="A102" s="12" t="inlineStr">
        <is>
          <t>Number</t>
        </is>
      </c>
      <c r="B102" s="12" t="inlineStr">
        <is>
          <t>Factors, Multiples and Primes</t>
        </is>
      </c>
      <c r="C102" s="13" t="inlineStr">
        <is>
          <t>Highest Common Factor - Listing Technique [MF5.08]</t>
        </is>
      </c>
      <c r="D102" s="12" t="inlineStr">
        <is>
          <t>This nugget contains finding the Highest Common Factor (HCF) by listing factors. The questions include finding the highest common factors with up to three different numbers.</t>
        </is>
      </c>
      <c r="E102" s="12" t="inlineStr">
        <is>
          <t>7a8d1639-de85-4ee8-bc4f-8000ffc089fb</t>
        </is>
      </c>
    </row>
    <row r="103" ht="45" customHeight="1">
      <c r="A103" s="12" t="inlineStr">
        <is>
          <t>Number</t>
        </is>
      </c>
      <c r="B103" s="12" t="inlineStr">
        <is>
          <t>Factors, Multiples and Primes</t>
        </is>
      </c>
      <c r="C103" s="13" t="inlineStr">
        <is>
          <t>Prime Factorisation 1: Factor Tree Given [MF5.09]</t>
        </is>
      </c>
      <c r="D103" s="12" t="inlineStr">
        <is>
          <t>This nugget contains questions on Prime Factorisiation where the prime factor tree is given. Questions include writing numbers as a product of prime factors.</t>
        </is>
      </c>
      <c r="E103" s="12" t="inlineStr">
        <is>
          <t>4ab4c67d-d052-4246-8859-bcbe662baacb</t>
        </is>
      </c>
    </row>
    <row r="104" ht="45" customHeight="1">
      <c r="A104" s="12" t="inlineStr">
        <is>
          <t>Number</t>
        </is>
      </c>
      <c r="B104" s="12" t="inlineStr">
        <is>
          <t>Factors, Multiples and Primes</t>
        </is>
      </c>
      <c r="C104" s="13" t="inlineStr">
        <is>
          <t>Prime Factorisation 2 [MF5.10]</t>
        </is>
      </c>
      <c r="D104" s="12" t="inlineStr">
        <is>
          <t>This nugget contains questions on Prime Factorisiation where the prime factor tree is given sometimes. Questions include writing numbers as a product of prime factors.</t>
        </is>
      </c>
      <c r="E104" s="12" t="inlineStr">
        <is>
          <t>b0212acc-0593-4beb-b451-46cd6a497b2e</t>
        </is>
      </c>
    </row>
    <row r="105" ht="45" customHeight="1">
      <c r="A105" s="12" t="inlineStr">
        <is>
          <t>Number</t>
        </is>
      </c>
      <c r="B105" s="12" t="inlineStr">
        <is>
          <t>Factors, Multiples and Primes</t>
        </is>
      </c>
      <c r="C105" s="13" t="inlineStr">
        <is>
          <t>Uses of Prime Factorisation [MF5.11]</t>
        </is>
      </c>
      <c r="D105" s="12" t="inlineStr">
        <is>
          <t>This nugget contains questions on Uses of Prime Factorisiation where the prime factors are used to answer other more complex questions with multiplication and division.</t>
        </is>
      </c>
      <c r="E105" s="12" t="inlineStr">
        <is>
          <t>434ccaa8-c1a5-4b11-b018-ed1ed3cbb720</t>
        </is>
      </c>
    </row>
    <row r="106" ht="45" customHeight="1">
      <c r="A106" s="12" t="inlineStr">
        <is>
          <t>Number</t>
        </is>
      </c>
      <c r="B106" s="12" t="inlineStr">
        <is>
          <t>Factors, Multiples and Primes</t>
        </is>
      </c>
      <c r="C106" s="13" t="inlineStr">
        <is>
          <t>HCF Using Prime Factorisation: Venn Diagrams [MF5.12]</t>
        </is>
      </c>
      <c r="D106" s="12" t="inlineStr">
        <is>
          <t>This nugget contains finding the Highest Common Factor (HCF) using prime factorisation. The questions include finding the highest common factors with Venn diagrams.</t>
        </is>
      </c>
      <c r="E106" s="12" t="inlineStr">
        <is>
          <t>d4ca5642-cb5b-4682-9171-b5caf35fe05c</t>
        </is>
      </c>
    </row>
    <row r="107" ht="45" customHeight="1">
      <c r="A107" s="12" t="inlineStr">
        <is>
          <t>Number</t>
        </is>
      </c>
      <c r="B107" s="12" t="inlineStr">
        <is>
          <t>Factors, Multiples and Primes</t>
        </is>
      </c>
      <c r="C107" s="13" t="inlineStr">
        <is>
          <t>HCF Using Prime Factorisation: Product of Prime Factors [MF5.13]</t>
        </is>
      </c>
      <c r="D107" s="12" t="inlineStr">
        <is>
          <t>This nugget contains finding the Highest Common Factor (HCF) using prime factorisation. The questions include finding the highest common factors where nothing is given.</t>
        </is>
      </c>
      <c r="E107" s="12" t="inlineStr">
        <is>
          <t>52b6c0d6-773e-4ae2-881b-a15f7db71fcf</t>
        </is>
      </c>
    </row>
    <row r="108" ht="45" customHeight="1">
      <c r="A108" s="12" t="inlineStr">
        <is>
          <t>Number</t>
        </is>
      </c>
      <c r="B108" s="12" t="inlineStr">
        <is>
          <t>Factors, Multiples and Primes</t>
        </is>
      </c>
      <c r="C108" s="13" t="inlineStr">
        <is>
          <t>LCM Using Prime Factorisation: Venn Diagrams [MF5.14]</t>
        </is>
      </c>
      <c r="D108" s="12" t="inlineStr">
        <is>
          <t>This nugget contains finding the Lowest Common Multiples (LCM) using prime factorisation. The questions include finding the lowest common multiples with Venn diagrams.</t>
        </is>
      </c>
      <c r="E108" s="12" t="inlineStr">
        <is>
          <t>4cc82f44-6dd6-46c4-9b9b-cbe32f969db4</t>
        </is>
      </c>
    </row>
    <row r="109" ht="45" customHeight="1">
      <c r="A109" s="12" t="inlineStr">
        <is>
          <t>Number</t>
        </is>
      </c>
      <c r="B109" s="12" t="inlineStr">
        <is>
          <t>Factors, Multiples and Primes</t>
        </is>
      </c>
      <c r="C109" s="13" t="inlineStr">
        <is>
          <t>LCM Using Prime Factorisation: Product of Prime Factors [MF5.15]</t>
        </is>
      </c>
      <c r="D109" s="12" t="inlineStr">
        <is>
          <t>This nugget contains finding the Lowest Common Multiples (LCM) using prime factorisation. The questions include finding the lowest common multiples where nothing is given.</t>
        </is>
      </c>
      <c r="E109" s="12" t="inlineStr">
        <is>
          <t>6024bcc3-5c6d-41a2-a085-b731ae412daf</t>
        </is>
      </c>
    </row>
    <row r="110" ht="45" customHeight="1">
      <c r="A110" s="12" t="inlineStr">
        <is>
          <t>Number</t>
        </is>
      </c>
      <c r="B110" s="12" t="inlineStr">
        <is>
          <t>Factors, Multiples and Primes</t>
        </is>
      </c>
      <c r="C110" s="13" t="inlineStr">
        <is>
          <t>HCF and LCM with Prime Factorisation [MF5.16]</t>
        </is>
      </c>
      <c r="D110" s="12" t="inlineStr">
        <is>
          <t>This nugget contains finding the Lowest Common Multiples (LCM) and Highest Common Factors (HCF) using prime factorisation. The questions include finding LCM and HCF with Venn diagrams for different sets of numbers.</t>
        </is>
      </c>
      <c r="E110" s="12" t="inlineStr">
        <is>
          <t>af022aba-314b-4ecc-ac02-9410c295c03a</t>
        </is>
      </c>
    </row>
    <row r="111" ht="45" customHeight="1">
      <c r="A111" s="12" t="inlineStr">
        <is>
          <t>Number</t>
        </is>
      </c>
      <c r="B111" s="12" t="inlineStr">
        <is>
          <t>Factors, Multiples and Primes</t>
        </is>
      </c>
      <c r="C111" s="13" t="inlineStr">
        <is>
          <t>HCF and LCM of 3 Numbers [MH5.17]</t>
        </is>
      </c>
      <c r="D111" s="12" t="inlineStr">
        <is>
          <t>This nugget contains finding the Lowest Common Multiples (LCM) and Highest Common Factors (HCF) using prime factorisation for 3 numbers. The questions include finding LCM and HCF with a calculator.</t>
        </is>
      </c>
      <c r="E111" s="12" t="inlineStr">
        <is>
          <t>74c7adb4-d37b-4084-bea2-f06b26430f18</t>
        </is>
      </c>
    </row>
    <row r="112" ht="45" customHeight="1">
      <c r="A112" s="12" t="inlineStr">
        <is>
          <t>Number</t>
        </is>
      </c>
      <c r="B112" s="12" t="inlineStr">
        <is>
          <t>Factors, Multiples and Primes</t>
        </is>
      </c>
      <c r="C112" s="13" t="inlineStr">
        <is>
          <t>Solving Problems with HCF and LCM 1 [MH5.18]</t>
        </is>
      </c>
      <c r="D112" s="12" t="inlineStr">
        <is>
          <t>This nugget contains finding the Lowest Common Multiples (LCM) and Highest Common Factors (HCF) in context. The questions include working with 2 and 3 numbers.</t>
        </is>
      </c>
      <c r="E112" s="12" t="inlineStr">
        <is>
          <t>7c04bd07-0cf9-4c59-a0c7-485cd2e1173d</t>
        </is>
      </c>
    </row>
    <row r="113" ht="45" customHeight="1">
      <c r="A113" s="12" t="inlineStr">
        <is>
          <t>Number</t>
        </is>
      </c>
      <c r="B113" s="12" t="inlineStr">
        <is>
          <t>Factors, Multiples and Primes</t>
        </is>
      </c>
      <c r="C113" s="13" t="inlineStr">
        <is>
          <t>Solving Problems with HCF and LCM 2 [MH5.19]</t>
        </is>
      </c>
      <c r="D113" s="12" t="inlineStr">
        <is>
          <t>This nugget contains finding the Lowest Common Multiples (LCM) and Highest Common Factors (HCF) in context with larger numbers. The questions include working with 2 and 3 numbers.</t>
        </is>
      </c>
      <c r="E113" s="12" t="inlineStr">
        <is>
          <t>5a1f4869-0f9b-466b-a35a-aea7411be178</t>
        </is>
      </c>
    </row>
    <row r="114" ht="45" customHeight="1">
      <c r="A114" s="12" t="inlineStr">
        <is>
          <t>Number</t>
        </is>
      </c>
      <c r="B114" s="12" t="inlineStr">
        <is>
          <t>Factors, Multiples and Primes</t>
        </is>
      </c>
      <c r="C114" s="13" t="inlineStr">
        <is>
          <t>Solving Problems with HCF and LCM 3: Reverse [MH5.20]</t>
        </is>
      </c>
      <c r="D114" s="12" t="inlineStr">
        <is>
          <t>This nugget contains working backwards from the Lowest Common Multiples (LCM) and Highest Common Factors (HCF) given to find sets of numbers.</t>
        </is>
      </c>
      <c r="E114" s="12" t="inlineStr">
        <is>
          <t>099ff219-213b-44d3-a4a7-e4ddf70d6ef2</t>
        </is>
      </c>
    </row>
    <row r="115" ht="45" customHeight="1">
      <c r="A115" s="12" t="inlineStr">
        <is>
          <t>Number</t>
        </is>
      </c>
      <c r="B115" s="12" t="inlineStr">
        <is>
          <t>Powers, Roots and Index Laws</t>
        </is>
      </c>
      <c r="C115" s="13" t="inlineStr">
        <is>
          <t>Diagnostic: Powers and Roots [MF00.18]</t>
        </is>
      </c>
      <c r="D115" s="12" t="inlineStr">
        <is>
          <t>This is a short diagnostic with questions on the topic of Powers and Roots.</t>
        </is>
      </c>
      <c r="E115" s="12" t="inlineStr">
        <is>
          <t>59add56f-bd22-47c5-b2e7-522073eece4e</t>
        </is>
      </c>
    </row>
    <row r="116" ht="45" customHeight="1">
      <c r="A116" s="12" t="inlineStr">
        <is>
          <t>Number</t>
        </is>
      </c>
      <c r="B116" s="12" t="inlineStr">
        <is>
          <t>Powers, Roots and Index Laws</t>
        </is>
      </c>
      <c r="C116" s="13" t="inlineStr">
        <is>
          <t>Squares [MF12.01]</t>
        </is>
      </c>
      <c r="D116" s="12" t="inlineStr">
        <is>
          <t>This nugget contains questions on identifying what a square number is and how to work out square numbers.</t>
        </is>
      </c>
      <c r="E116" s="12" t="inlineStr">
        <is>
          <t>dd4f4ce2-7073-48ad-9cad-edd5f67ae492</t>
        </is>
      </c>
    </row>
    <row r="117" ht="45" customHeight="1">
      <c r="A117" s="12" t="inlineStr">
        <is>
          <t>Number</t>
        </is>
      </c>
      <c r="B117" s="12" t="inlineStr">
        <is>
          <t>Powers, Roots and Index Laws</t>
        </is>
      </c>
      <c r="C117" s="13" t="inlineStr">
        <is>
          <t>Cubes [MF12.02]</t>
        </is>
      </c>
      <c r="D117" s="12" t="inlineStr">
        <is>
          <t>This nugget contains questions on identifying what a cube number is and how to work out cube numbers.</t>
        </is>
      </c>
      <c r="E117" s="12" t="inlineStr">
        <is>
          <t>3e91515d-b0bb-4bf4-85d5-37cae8afad56</t>
        </is>
      </c>
    </row>
    <row r="118" ht="45" customHeight="1">
      <c r="A118" s="12" t="inlineStr">
        <is>
          <t>Number</t>
        </is>
      </c>
      <c r="B118" s="12" t="inlineStr">
        <is>
          <t>Powers, Roots and Index Laws</t>
        </is>
      </c>
      <c r="C118" s="13" t="inlineStr">
        <is>
          <t>Squaring and Cubing Negatives [MF12.03]</t>
        </is>
      </c>
      <c r="D118" s="12" t="inlineStr">
        <is>
          <t>This nugget contains questions on squaring and cubing negative numbers. It also looks into whether the result of this is either positive or negative.</t>
        </is>
      </c>
      <c r="E118" s="12" t="inlineStr">
        <is>
          <t>96cee1f4-4344-4f9b-9c1b-c8d9cad8635b</t>
        </is>
      </c>
    </row>
    <row r="119" ht="45" customHeight="1">
      <c r="A119" s="12" t="inlineStr">
        <is>
          <t>Number</t>
        </is>
      </c>
      <c r="B119" s="12" t="inlineStr">
        <is>
          <t>Powers, Roots and Index Laws</t>
        </is>
      </c>
      <c r="C119" s="13" t="inlineStr">
        <is>
          <t>Powers [MF12.04]</t>
        </is>
      </c>
      <c r="D119" s="12" t="inlineStr">
        <is>
          <t>This nugget explores writing multiplication calculations in index form as well as raising numbers to powers as high as 6.</t>
        </is>
      </c>
      <c r="E119" s="12" t="inlineStr">
        <is>
          <t>79038b1f-a046-40dc-b59d-e2cf296dc9c7</t>
        </is>
      </c>
    </row>
    <row r="120" ht="45" customHeight="1">
      <c r="A120" s="12" t="inlineStr">
        <is>
          <t>Number</t>
        </is>
      </c>
      <c r="B120" s="12" t="inlineStr">
        <is>
          <t>Powers, Roots and Index Laws</t>
        </is>
      </c>
      <c r="C120" s="13" t="inlineStr">
        <is>
          <t>Roots of Squares and Cubes [MF12.05]</t>
        </is>
      </c>
      <c r="D120" s="12" t="inlineStr">
        <is>
          <t>This nugget contains learning material and questions on the roots of square and cube numbers up to 10² and 10³.</t>
        </is>
      </c>
      <c r="E120" s="12" t="inlineStr">
        <is>
          <t>75eef0b4-b899-47e7-acdd-c5d8d608cc24</t>
        </is>
      </c>
    </row>
    <row r="121" ht="45" customHeight="1">
      <c r="A121" s="12" t="inlineStr">
        <is>
          <t>Number</t>
        </is>
      </c>
      <c r="B121" s="12" t="inlineStr">
        <is>
          <t>Powers, Roots and Index Laws</t>
        </is>
      </c>
      <c r="C121" s="13" t="inlineStr">
        <is>
          <t>Roots [MF12.06]</t>
        </is>
      </c>
      <c r="D121" s="12" t="inlineStr">
        <is>
          <t>This nugget contains learning material and questions on the roots of square and cube numbers up to 12² and 10³. It also contains questions on calculations with roots.</t>
        </is>
      </c>
      <c r="E121" s="12" t="inlineStr">
        <is>
          <t>6cb54878-0881-47c6-8ab5-a77a2ba2bc74</t>
        </is>
      </c>
    </row>
    <row r="122" ht="45" customHeight="1">
      <c r="A122" s="12" t="inlineStr">
        <is>
          <t>Number</t>
        </is>
      </c>
      <c r="B122" s="12" t="inlineStr">
        <is>
          <t>Powers, Roots and Index Laws</t>
        </is>
      </c>
      <c r="C122" s="13" t="inlineStr">
        <is>
          <t>Estimating Powers and Roots [MH12.07]</t>
        </is>
      </c>
      <c r="D122" s="12" t="inlineStr">
        <is>
          <t>This nugget contains learning material and questions on estimating powers of decimal numbers (rounded to 1 significant figure) and roots of numbers that are not square.</t>
        </is>
      </c>
      <c r="E122" s="12" t="inlineStr">
        <is>
          <t>d0abd9f4-0fef-43a1-91ca-36d0351b1680</t>
        </is>
      </c>
    </row>
    <row r="123" ht="45" customHeight="1">
      <c r="A123" s="12" t="inlineStr">
        <is>
          <t>Number</t>
        </is>
      </c>
      <c r="B123" s="12" t="inlineStr">
        <is>
          <t>Powers, Roots and Index Laws</t>
        </is>
      </c>
      <c r="C123" s="13" t="inlineStr">
        <is>
          <t>Diagnostic: Index Laws [MF00.19]</t>
        </is>
      </c>
      <c r="D123" s="12" t="inlineStr">
        <is>
          <t>This is a short diagnostic with questions on the topic of Laws of Indices 1.</t>
        </is>
      </c>
      <c r="E123" s="12" t="inlineStr">
        <is>
          <t>8165058a-ef2a-4fba-bb9a-8a1c4a746e25</t>
        </is>
      </c>
    </row>
    <row r="124" ht="45" customHeight="1">
      <c r="A124" s="12" t="inlineStr">
        <is>
          <t>Number</t>
        </is>
      </c>
      <c r="B124" s="12" t="inlineStr">
        <is>
          <t>Powers, Roots and Index Laws</t>
        </is>
      </c>
      <c r="C124" s="13" t="inlineStr">
        <is>
          <t>Powers of 0 and 1 [MF13.01]</t>
        </is>
      </c>
      <c r="D124" s="12" t="inlineStr">
        <is>
          <t>This nugget contains learning material and questions on raising numbers to the power of 0 and 1. There are decimal examples used also.</t>
        </is>
      </c>
      <c r="E124" s="12" t="inlineStr">
        <is>
          <t>d9ede2bc-50fe-4c74-9c8e-6bbfe91cfa55</t>
        </is>
      </c>
    </row>
    <row r="125" ht="45" customHeight="1">
      <c r="A125" s="12" t="inlineStr">
        <is>
          <t>Number</t>
        </is>
      </c>
      <c r="B125" s="12" t="inlineStr">
        <is>
          <t>Powers, Roots and Index Laws</t>
        </is>
      </c>
      <c r="C125" s="13" t="inlineStr">
        <is>
          <t>Raising a Fraction to a Power [MF13.02]</t>
        </is>
      </c>
      <c r="D125" s="12" t="inlineStr">
        <is>
          <t>This nugget contains learning material and questions on raising fractions to powers of 2 or 3. There are top heavy fractions used in examples also.</t>
        </is>
      </c>
      <c r="E125" s="12" t="inlineStr">
        <is>
          <t>e7cbef7e-ff4d-4ae1-8e00-d2540dc6f7e2</t>
        </is>
      </c>
    </row>
    <row r="126" ht="45" customHeight="1">
      <c r="A126" s="12" t="inlineStr">
        <is>
          <t>Number</t>
        </is>
      </c>
      <c r="B126" s="12" t="inlineStr">
        <is>
          <t>Powers, Roots and Index Laws</t>
        </is>
      </c>
      <c r="C126" s="13" t="inlineStr">
        <is>
          <t>Multiplying Indices [MF13.03]</t>
        </is>
      </c>
      <c r="D126" s="12" t="inlineStr">
        <is>
          <t>This nugget contains learning material and questions on multiplying numbers with the same bases raised to powers. There are some examples that include negative powers also.</t>
        </is>
      </c>
      <c r="E126" s="12" t="inlineStr">
        <is>
          <t>59cb451b-ae2b-470c-9231-9c19461e1685</t>
        </is>
      </c>
    </row>
    <row r="127" ht="45" customHeight="1">
      <c r="A127" s="12" t="inlineStr">
        <is>
          <t>Number</t>
        </is>
      </c>
      <c r="B127" s="12" t="inlineStr">
        <is>
          <t>Powers, Roots and Index Laws</t>
        </is>
      </c>
      <c r="C127" s="13" t="inlineStr">
        <is>
          <t>Dividing Indices [MF13.04]</t>
        </is>
      </c>
      <c r="D127" s="12" t="inlineStr">
        <is>
          <t>This nugget contains learning material and questions on dividing numbers with the same bases raised to powers. There are some examples that include this respresented as fractions also.</t>
        </is>
      </c>
      <c r="E127" s="12" t="inlineStr">
        <is>
          <t>698883f2-819a-48aa-a2e4-c0501157efbf</t>
        </is>
      </c>
    </row>
    <row r="128" ht="45" customHeight="1">
      <c r="A128" s="12" t="inlineStr">
        <is>
          <t>Number</t>
        </is>
      </c>
      <c r="B128" s="12" t="inlineStr">
        <is>
          <t>Powers, Roots and Index Laws</t>
        </is>
      </c>
      <c r="C128" s="13" t="inlineStr">
        <is>
          <t>Power of a Power [MF13.05]</t>
        </is>
      </c>
      <c r="D128" s="12" t="inlineStr">
        <is>
          <t>This nugget contains learning material and questions on numbers that have a power being raised to another power. There are some examples that include both numbers and variables also.</t>
        </is>
      </c>
      <c r="E128" s="12" t="inlineStr">
        <is>
          <t>5df97f1b-fd16-4990-bc24-669c10a26453</t>
        </is>
      </c>
    </row>
    <row r="129" ht="45" customHeight="1">
      <c r="A129" s="12" t="inlineStr">
        <is>
          <t>Number</t>
        </is>
      </c>
      <c r="B129" s="12" t="inlineStr">
        <is>
          <t>Powers, Roots and Index Laws</t>
        </is>
      </c>
      <c r="C129" s="13" t="inlineStr">
        <is>
          <t>Negative Indices [MF13.06]</t>
        </is>
      </c>
      <c r="D129" s="12" t="inlineStr">
        <is>
          <t>This nugget contains learning material and questions on raising integers and fractions to negative powers.</t>
        </is>
      </c>
      <c r="E129" s="12" t="inlineStr">
        <is>
          <t>c5ff5d26-58d7-4c16-89a8-45e7846b1cf3</t>
        </is>
      </c>
    </row>
    <row r="130" ht="45" customHeight="1">
      <c r="A130" s="12" t="inlineStr">
        <is>
          <t>Number</t>
        </is>
      </c>
      <c r="B130" s="12" t="inlineStr">
        <is>
          <t>Powers, Roots and Index Laws</t>
        </is>
      </c>
      <c r="C130" s="13" t="inlineStr">
        <is>
          <t>Combination of Indices [MF13.07]</t>
        </is>
      </c>
      <c r="D130" s="12" t="inlineStr">
        <is>
          <t>This nugget contains learning material and questions on multiplying and dividing algebra with the same bases raised to powers. These examples include a mix of operations and 3 terms.</t>
        </is>
      </c>
      <c r="E130" s="12" t="inlineStr">
        <is>
          <t>473bcc6b-677a-482b-b814-bb03fbbc61a6</t>
        </is>
      </c>
    </row>
    <row r="131" ht="45" customHeight="1">
      <c r="A131" s="12" t="inlineStr">
        <is>
          <t>Number</t>
        </is>
      </c>
      <c r="B131" s="12" t="inlineStr">
        <is>
          <t>Indices and Exponential Equations</t>
        </is>
      </c>
      <c r="C131" s="13" t="inlineStr">
        <is>
          <t>Diagnostic: Fractional Indices [MH00.08]</t>
        </is>
      </c>
      <c r="D131" s="12" t="inlineStr">
        <is>
          <t>This is a short diagnostic with questions on the topic of Fractional Indices.</t>
        </is>
      </c>
      <c r="E131" s="12" t="inlineStr">
        <is>
          <t>fda0a40b-ef1d-41ce-98ed-fba4db145645</t>
        </is>
      </c>
    </row>
    <row r="132" ht="45" customHeight="1">
      <c r="A132" s="12" t="inlineStr">
        <is>
          <t>Number</t>
        </is>
      </c>
      <c r="B132" s="12" t="inlineStr">
        <is>
          <t>Indices and Exponential Equations</t>
        </is>
      </c>
      <c r="C132" s="13" t="inlineStr">
        <is>
          <t>Fractional Indices 1: Square and Cube Root [MH13.08]</t>
        </is>
      </c>
      <c r="D132" s="12" t="inlineStr">
        <is>
          <t>This nugget contains learning material and questions on raising integers and fractions to unit fractional powers of one half and one third. It contains questions on working with these powers and using the multiplication law.</t>
        </is>
      </c>
      <c r="E132" s="12" t="inlineStr">
        <is>
          <t>492b2e8b-1d2e-4de2-87f1-ec8a9a88b121</t>
        </is>
      </c>
    </row>
    <row r="133" ht="45" customHeight="1">
      <c r="A133" s="12" t="inlineStr">
        <is>
          <t>Number</t>
        </is>
      </c>
      <c r="B133" s="12" t="inlineStr">
        <is>
          <t>Indices and Exponential Equations</t>
        </is>
      </c>
      <c r="C133" s="13" t="inlineStr">
        <is>
          <t>Fractional Indices 2: Non-Unit Fraction [MH13.09]</t>
        </is>
      </c>
      <c r="D133" s="12" t="inlineStr">
        <is>
          <t>This nugget contains learning material and questions on raising integers and fractions to non-unit fractional powers. It contains questions on converting between rational and index form.</t>
        </is>
      </c>
      <c r="E133" s="12" t="inlineStr">
        <is>
          <t>4adaffb7-84de-462d-896a-6016ca9e79dc</t>
        </is>
      </c>
    </row>
    <row r="134" ht="45" customHeight="1">
      <c r="A134" s="12" t="inlineStr">
        <is>
          <t>Number</t>
        </is>
      </c>
      <c r="B134" s="12" t="inlineStr">
        <is>
          <t>Indices and Exponential Equations</t>
        </is>
      </c>
      <c r="C134" s="13" t="inlineStr">
        <is>
          <t>Fractional Indices 3: Negative Unit Fractions [MH13.10]</t>
        </is>
      </c>
      <c r="D134" s="12" t="inlineStr">
        <is>
          <t>This nugget contains learning material and questions on raising integers and fractions to negative unit fractional powers of one half and one third. It contains questions on working with these powers and using the multiplication law.</t>
        </is>
      </c>
      <c r="E134" s="12" t="inlineStr">
        <is>
          <t>b5292ea7-585f-401e-aad1-0f85dd548fb5</t>
        </is>
      </c>
    </row>
    <row r="135" ht="45" customHeight="1">
      <c r="A135" s="12" t="inlineStr">
        <is>
          <t>Number</t>
        </is>
      </c>
      <c r="B135" s="12" t="inlineStr">
        <is>
          <t>Indices and Exponential Equations</t>
        </is>
      </c>
      <c r="C135" s="13" t="inlineStr">
        <is>
          <t>Fractional Indices 4: Negative Non-Unit Fractions [MH13.11]</t>
        </is>
      </c>
      <c r="D135" s="12" t="inlineStr">
        <is>
          <t>This nugget contains learning material and questions on raising integers and fractions to negative non-unit fractional powers. It contains questions on converting between rational and index form.</t>
        </is>
      </c>
      <c r="E135" s="12" t="inlineStr">
        <is>
          <t>fcaf688c-440a-42df-a4dc-e9721f9c6c42</t>
        </is>
      </c>
    </row>
    <row r="136" ht="45" customHeight="1">
      <c r="A136" s="12" t="inlineStr">
        <is>
          <t>Number</t>
        </is>
      </c>
      <c r="B136" s="12" t="inlineStr">
        <is>
          <t>Indices and Exponential Equations</t>
        </is>
      </c>
      <c r="C136" s="13" t="inlineStr">
        <is>
          <t>Fractional Indices 5: Fraction Base [MH13.12]</t>
        </is>
      </c>
      <c r="D136" s="12" t="inlineStr">
        <is>
          <t>This nugget contains learning material and questions on raising fractions to fractional powers. It contains questions on converting between rational and index form.</t>
        </is>
      </c>
      <c r="E136" s="12" t="inlineStr">
        <is>
          <t>36827b98-505b-429d-be5e-f91f14340c9b</t>
        </is>
      </c>
    </row>
    <row r="137" ht="45" customHeight="1">
      <c r="A137" s="12" t="inlineStr">
        <is>
          <t>Number</t>
        </is>
      </c>
      <c r="B137" s="12" t="inlineStr">
        <is>
          <t>Indices and Exponential Equations</t>
        </is>
      </c>
      <c r="C137" s="13" t="inlineStr">
        <is>
          <t>Fractional Indices: Calculator [MH13.13]</t>
        </is>
      </c>
      <c r="D137" s="12" t="inlineStr">
        <is>
          <t>This nugget contains learning material and questions on raising a mixture of numbers to fractional powers. These questions are specific to using a calculator to work out the answer.</t>
        </is>
      </c>
      <c r="E137" s="12" t="inlineStr">
        <is>
          <t>a8c66208-b169-4b2e-84ba-a451ddf27ec5</t>
        </is>
      </c>
    </row>
    <row r="138" ht="45" customHeight="1">
      <c r="A138" s="12" t="inlineStr">
        <is>
          <t>Number</t>
        </is>
      </c>
      <c r="B138" s="12" t="inlineStr">
        <is>
          <t>Indices and Exponential Equations</t>
        </is>
      </c>
      <c r="C138" s="13" t="inlineStr">
        <is>
          <t>Diagnostic: Solving Problems with Indices [MH00.09]</t>
        </is>
      </c>
      <c r="D138" s="12" t="inlineStr">
        <is>
          <t>This is a short diagnostic with questions on the topic of Solving Problems with Indices.</t>
        </is>
      </c>
      <c r="E138" s="12" t="inlineStr">
        <is>
          <t>9c195baa-55dd-4d59-897d-c1f372d44c8f</t>
        </is>
      </c>
    </row>
    <row r="139" ht="45" customHeight="1">
      <c r="A139" s="12" t="inlineStr">
        <is>
          <t>Number</t>
        </is>
      </c>
      <c r="B139" s="12" t="inlineStr">
        <is>
          <t>Indices and Exponential Equations</t>
        </is>
      </c>
      <c r="C139" s="13" t="inlineStr">
        <is>
          <t>Solving Problems with Indices 1: Combination of Rules [MH13.14]</t>
        </is>
      </c>
      <c r="D139" s="12" t="inlineStr">
        <is>
          <t xml:space="preserve">This nugget contains learning material and questions on raising integers with the same bases to different powers and applying a combination of different index laws, specifically multiplication and division. </t>
        </is>
      </c>
      <c r="E139" s="12" t="inlineStr">
        <is>
          <t>78396c8f-3666-4ee0-9159-fce6ae673f56</t>
        </is>
      </c>
    </row>
    <row r="140" ht="45" customHeight="1">
      <c r="A140" s="12" t="inlineStr">
        <is>
          <t>Number</t>
        </is>
      </c>
      <c r="B140" s="12" t="inlineStr">
        <is>
          <t>Indices and Exponential Equations</t>
        </is>
      </c>
      <c r="C140" s="13" t="inlineStr">
        <is>
          <t>Solving Problems with Indices 2: Combination of Rules [MH13.15]</t>
        </is>
      </c>
      <c r="D140" s="12" t="inlineStr">
        <is>
          <t>This nugget contains learning material and questions on raising integers with the same bases to different powers and applying a combination of different index laws, specifically power of power rule.</t>
        </is>
      </c>
      <c r="E140" s="12" t="inlineStr">
        <is>
          <t>4ad7a6d6-8dce-4fd0-b66f-e39ceaa7782d</t>
        </is>
      </c>
    </row>
    <row r="141" ht="45" customHeight="1">
      <c r="A141" s="12" t="inlineStr">
        <is>
          <t>Number</t>
        </is>
      </c>
      <c r="B141" s="12" t="inlineStr">
        <is>
          <t>Indices and Exponential Equations</t>
        </is>
      </c>
      <c r="C141" s="13" t="inlineStr">
        <is>
          <t>Solving Problems with Indices 3: Working Backwards [MH13.16]</t>
        </is>
      </c>
      <c r="D141" s="12" t="inlineStr">
        <is>
          <t>This nugget contains learning material and questions on raising integers and fractions to powers and changing their bases. The questions involve writing answers in index form.</t>
        </is>
      </c>
      <c r="E141" s="12" t="inlineStr">
        <is>
          <t>605b84d0-3dae-44cb-892b-59076cdffc54</t>
        </is>
      </c>
    </row>
    <row r="142" ht="45" customHeight="1">
      <c r="A142" s="12" t="inlineStr">
        <is>
          <t>Number</t>
        </is>
      </c>
      <c r="B142" s="12" t="inlineStr">
        <is>
          <t>Indices and Exponential Equations</t>
        </is>
      </c>
      <c r="C142" s="13" t="inlineStr">
        <is>
          <t>Solving Problems with Indices 4: Solving Equations [MH13.17]</t>
        </is>
      </c>
      <c r="D142" s="12" t="inlineStr">
        <is>
          <t>This nugget contains learning material and questions on working backwards with indices, where you are required to find the power a value is raised to to make the equation correct.</t>
        </is>
      </c>
      <c r="E142" s="12" t="inlineStr">
        <is>
          <t>fdec3aba-313d-4847-ae8d-1454f2b8c048</t>
        </is>
      </c>
    </row>
    <row r="143" ht="45" customHeight="1">
      <c r="A143" s="12" t="inlineStr">
        <is>
          <t>Number</t>
        </is>
      </c>
      <c r="B143" s="12" t="inlineStr">
        <is>
          <t>Indices and Exponential Equations</t>
        </is>
      </c>
      <c r="C143" s="13" t="inlineStr">
        <is>
          <t>Solving Problems with Indices 5: Including Square/Cube Root Form [MH13.18]</t>
        </is>
      </c>
      <c r="D143" s="12" t="inlineStr">
        <is>
          <t xml:space="preserve">This nugget contains learning material and questions on working from rational form to index form, where there are multi-steps and changing of base is required. </t>
        </is>
      </c>
      <c r="E143" s="12" t="inlineStr">
        <is>
          <t>72a39ed2-41fc-4a62-8792-4b261e19da76</t>
        </is>
      </c>
    </row>
    <row r="144" ht="45" customHeight="1">
      <c r="A144" s="12" t="inlineStr">
        <is>
          <t>Number</t>
        </is>
      </c>
      <c r="B144" s="12" t="inlineStr">
        <is>
          <t>Indices and Exponential Equations</t>
        </is>
      </c>
      <c r="C144" s="13" t="inlineStr">
        <is>
          <t>Solving Problems with Indices 6: Challenge [MH13.19]</t>
        </is>
      </c>
      <c r="D144" s="12" t="inlineStr">
        <is>
          <t>This nugget contains learning material and questions on working from rational form to index form, where there are multi-steps and changing of base is required. This is of a hard level.</t>
        </is>
      </c>
      <c r="E144" s="12" t="inlineStr">
        <is>
          <t>8ed64aa0-deb6-4bb3-8cd4-fc468129c186</t>
        </is>
      </c>
    </row>
    <row r="145" ht="45" customHeight="1">
      <c r="A145" s="12" t="inlineStr">
        <is>
          <t>Number</t>
        </is>
      </c>
      <c r="B145" s="12" t="inlineStr">
        <is>
          <t>Indices and Exponential Equations</t>
        </is>
      </c>
      <c r="C145" s="13" t="inlineStr">
        <is>
          <t>Solving Problems with Indices 7: Challenge [MH13.20]</t>
        </is>
      </c>
      <c r="D145" s="12" t="inlineStr">
        <is>
          <t xml:space="preserve"> This nugget contains learning material and questions on working backwards with indices, where you are required to find the power a value is raised to to make the equation correct. This is fractional and negative indices based.</t>
        </is>
      </c>
      <c r="E145" s="12" t="inlineStr">
        <is>
          <t>72aeef50-825b-4878-b9a3-cb0ea47c8af9</t>
        </is>
      </c>
    </row>
    <row r="146" ht="45" customHeight="1">
      <c r="A146" s="12" t="inlineStr">
        <is>
          <t>Number</t>
        </is>
      </c>
      <c r="B146" s="12" t="inlineStr">
        <is>
          <t>Indices and Exponential Equations</t>
        </is>
      </c>
      <c r="C146" s="13" t="inlineStr">
        <is>
          <t>Exponential Equations 1: Introduction [MH13.21]</t>
        </is>
      </c>
      <c r="D146" s="12" t="inlineStr">
        <is>
          <t>This nugget has learning material and questions covering the topic of Exponential Equations 1.</t>
        </is>
      </c>
      <c r="E146" s="12" t="inlineStr">
        <is>
          <t>4a97fe28-e4cd-46f9-8b56-5e179ab31a6b</t>
        </is>
      </c>
    </row>
    <row r="147" ht="45" customHeight="1">
      <c r="A147" s="12" t="inlineStr">
        <is>
          <t>Number</t>
        </is>
      </c>
      <c r="B147" s="12" t="inlineStr">
        <is>
          <t>Indices and Exponential Equations</t>
        </is>
      </c>
      <c r="C147" s="13" t="inlineStr">
        <is>
          <t>Exponential Equations 2: Quadratics (Changing One Base) [MH13.22]</t>
        </is>
      </c>
      <c r="D147" s="12" t="inlineStr">
        <is>
          <t>This nugget has learning material and questions covering the topic of Exponential Equations 2.</t>
        </is>
      </c>
      <c r="E147" s="12" t="inlineStr">
        <is>
          <t>66ad5a8e-6fba-4349-87db-6cf5ec66fc1b</t>
        </is>
      </c>
    </row>
    <row r="148" ht="45" customHeight="1">
      <c r="A148" s="12" t="inlineStr">
        <is>
          <t>Number</t>
        </is>
      </c>
      <c r="B148" s="12" t="inlineStr">
        <is>
          <t>Indices and Exponential Equations</t>
        </is>
      </c>
      <c r="C148" s="13" t="inlineStr">
        <is>
          <t>Exponential Equations 3: Quadratics (Changing Multiple Bases) [MH13.23]</t>
        </is>
      </c>
      <c r="D148" s="12" t="inlineStr">
        <is>
          <t>This nugget has learning material and questions covering the topic of Exponential Equations 3.</t>
        </is>
      </c>
      <c r="E148" s="12" t="inlineStr">
        <is>
          <t>755f8baf-4d6e-46d8-98eb-9411b5c09b66</t>
        </is>
      </c>
    </row>
    <row r="149" ht="45" customHeight="1">
      <c r="A149" s="12" t="inlineStr">
        <is>
          <t>Number</t>
        </is>
      </c>
      <c r="B149" s="12" t="inlineStr">
        <is>
          <t>Indices and Exponential Equations</t>
        </is>
      </c>
      <c r="C149" s="13" t="inlineStr">
        <is>
          <t>Exponential Equations 4: Challenge [MH13.24]</t>
        </is>
      </c>
      <c r="D149" s="12" t="inlineStr">
        <is>
          <t>This nugget has learning material and questions covering the topic of Exponential Equations 4.</t>
        </is>
      </c>
      <c r="E149" s="12" t="inlineStr">
        <is>
          <t>cf7cfc0b-cbe4-43a1-85b1-2a481597deb2</t>
        </is>
      </c>
    </row>
    <row r="150" ht="45" customHeight="1">
      <c r="A150" s="12" t="inlineStr">
        <is>
          <t>Number</t>
        </is>
      </c>
      <c r="B150" s="12" t="inlineStr">
        <is>
          <t>Standard Form</t>
        </is>
      </c>
      <c r="C150" s="13" t="inlineStr">
        <is>
          <t>Diagnostic: Standard Form [MF00.20]</t>
        </is>
      </c>
      <c r="D150" s="12" t="inlineStr">
        <is>
          <t>This is a short diagnostic with questions on the topic of Standard Form.</t>
        </is>
      </c>
      <c r="E150" s="12" t="inlineStr">
        <is>
          <t>ab49248a-fbd9-4327-ae49-ae3d90fb62cb</t>
        </is>
      </c>
    </row>
    <row r="151" ht="45" customHeight="1">
      <c r="A151" s="12" t="inlineStr">
        <is>
          <t>Number</t>
        </is>
      </c>
      <c r="B151" s="12" t="inlineStr">
        <is>
          <t>Standard Form</t>
        </is>
      </c>
      <c r="C151" s="13" t="inlineStr">
        <is>
          <t>The Positive Powers of 10 [MF14.01]</t>
        </is>
      </c>
      <c r="D151" s="12" t="inlineStr">
        <is>
          <t>This nugget has learning material and questions covering the topic of The Positive Powers of 10.</t>
        </is>
      </c>
      <c r="E151" s="12" t="inlineStr">
        <is>
          <t>79a47803-c877-4215-9a45-091c40041d6c</t>
        </is>
      </c>
    </row>
    <row r="152" ht="45" customHeight="1">
      <c r="A152" s="12" t="inlineStr">
        <is>
          <t>Number</t>
        </is>
      </c>
      <c r="B152" s="12" t="inlineStr">
        <is>
          <t>Standard Form</t>
        </is>
      </c>
      <c r="C152" s="13" t="inlineStr">
        <is>
          <t>The Negative Powers of 10 [MF14.02]</t>
        </is>
      </c>
      <c r="D152" s="12" t="inlineStr">
        <is>
          <t>This nugget has learning material and questions covering the topic of The Negative Powers of 10.</t>
        </is>
      </c>
      <c r="E152" s="12" t="inlineStr">
        <is>
          <t>bb8f8ea7-136e-41bd-bde4-d4b4403bde64</t>
        </is>
      </c>
    </row>
    <row r="153" ht="45" customHeight="1">
      <c r="A153" s="12" t="inlineStr">
        <is>
          <t>Number</t>
        </is>
      </c>
      <c r="B153" s="12" t="inlineStr">
        <is>
          <t>Standard Form</t>
        </is>
      </c>
      <c r="C153" s="13" t="inlineStr">
        <is>
          <t>Standard Form to Ordinary [MF14.03]</t>
        </is>
      </c>
      <c r="D153" s="12" t="inlineStr">
        <is>
          <t>This nugget has learning material and questions covering the topic of Standard Form to Ordinary.</t>
        </is>
      </c>
      <c r="E153" s="12" t="inlineStr">
        <is>
          <t>d9ff6a1c-d84e-494d-8806-cd7eaaab2ef4</t>
        </is>
      </c>
    </row>
    <row r="154" ht="45" customHeight="1">
      <c r="A154" s="12" t="inlineStr">
        <is>
          <t>Number</t>
        </is>
      </c>
      <c r="B154" s="12" t="inlineStr">
        <is>
          <t>Standard Form</t>
        </is>
      </c>
      <c r="C154" s="13" t="inlineStr">
        <is>
          <t>Ordinary to Standard Form [MF14.04]</t>
        </is>
      </c>
      <c r="D154" s="12" t="inlineStr">
        <is>
          <t>This nugget has learning material and questions covering the topic of Ordinary to Standard Form.</t>
        </is>
      </c>
      <c r="E154" s="12" t="inlineStr">
        <is>
          <t>921c0f8f-eb17-48cd-aa10-f85cf25d42f7</t>
        </is>
      </c>
    </row>
    <row r="155" ht="45" customHeight="1">
      <c r="A155" s="12" t="inlineStr">
        <is>
          <t>Number</t>
        </is>
      </c>
      <c r="B155" s="12" t="inlineStr">
        <is>
          <t>Standard Form</t>
        </is>
      </c>
      <c r="C155" s="13" t="inlineStr">
        <is>
          <t>Fixing into Standard Form [MF14.05]</t>
        </is>
      </c>
      <c r="D155" s="12" t="inlineStr">
        <is>
          <t>This nugget has learning material and questions covering the topic of Fixing into Standard Form.</t>
        </is>
      </c>
      <c r="E155" s="12" t="inlineStr">
        <is>
          <t>aaa86348-cc3d-448d-beaa-79df797a9577</t>
        </is>
      </c>
    </row>
    <row r="156" ht="45" customHeight="1">
      <c r="A156" s="12" t="inlineStr">
        <is>
          <t>Number</t>
        </is>
      </c>
      <c r="B156" s="12" t="inlineStr">
        <is>
          <t>Standard Form</t>
        </is>
      </c>
      <c r="C156" s="13" t="inlineStr">
        <is>
          <t>Ordering Standard Form [MF14.06]</t>
        </is>
      </c>
      <c r="D156" s="12" t="inlineStr">
        <is>
          <t>This nugget has learning material and questions covering the topic of Ordering Standard Form.</t>
        </is>
      </c>
      <c r="E156" s="12" t="inlineStr">
        <is>
          <t>c47556f2-8d98-45dd-ac84-d2aa487f48ea</t>
        </is>
      </c>
    </row>
    <row r="157" ht="45" customHeight="1">
      <c r="A157" s="12" t="inlineStr">
        <is>
          <t>Number</t>
        </is>
      </c>
      <c r="B157" s="12" t="inlineStr">
        <is>
          <t>Standard Form</t>
        </is>
      </c>
      <c r="C157" s="13" t="inlineStr">
        <is>
          <t>Adding and Subtracting with Standard Form [MF14.07]</t>
        </is>
      </c>
      <c r="D157" s="12" t="inlineStr">
        <is>
          <t>This nugget has learning material and questions covering the topic of Adding and Subtracting with Standard Form.</t>
        </is>
      </c>
      <c r="E157" s="12" t="inlineStr">
        <is>
          <t>6e5da371-899e-4ea7-9a96-590ece15aa57</t>
        </is>
      </c>
    </row>
    <row r="158" ht="45" customHeight="1">
      <c r="A158" s="12" t="inlineStr">
        <is>
          <t>Number</t>
        </is>
      </c>
      <c r="B158" s="12" t="inlineStr">
        <is>
          <t>Standard Form</t>
        </is>
      </c>
      <c r="C158" s="13" t="inlineStr">
        <is>
          <t>Multiplying with Standard Form [MF14.08]</t>
        </is>
      </c>
      <c r="D158" s="12" t="inlineStr">
        <is>
          <t>This nugget has learning material and questions covering the topic of Multiplying with Standard Form.</t>
        </is>
      </c>
      <c r="E158" s="12" t="inlineStr">
        <is>
          <t>44a145ad-6564-486d-8339-764bb8cbe9fc</t>
        </is>
      </c>
    </row>
    <row r="159" ht="45" customHeight="1">
      <c r="A159" s="12" t="inlineStr">
        <is>
          <t>Number</t>
        </is>
      </c>
      <c r="B159" s="12" t="inlineStr">
        <is>
          <t>Standard Form</t>
        </is>
      </c>
      <c r="C159" s="13" t="inlineStr">
        <is>
          <t>Dividing with Standard Form [MF14.09]</t>
        </is>
      </c>
      <c r="D159" s="12" t="inlineStr">
        <is>
          <t>This nugget has learning material and questions covering the topic of Dividing with Standard Form.</t>
        </is>
      </c>
      <c r="E159" s="12" t="inlineStr">
        <is>
          <t>7807adc4-9266-4500-913e-c79c3941e661</t>
        </is>
      </c>
    </row>
    <row r="160" ht="45" customHeight="1">
      <c r="A160" s="12" t="inlineStr">
        <is>
          <t>Number</t>
        </is>
      </c>
      <c r="B160" s="12" t="inlineStr">
        <is>
          <t>Standard Form</t>
        </is>
      </c>
      <c r="C160" s="13" t="inlineStr">
        <is>
          <t>Standard Form: Worded problems with calculator [MF14.10]</t>
        </is>
      </c>
      <c r="D160" s="12" t="inlineStr">
        <is>
          <t>This nugget has learning material and questions covering the topic of solving Standard Form worded problems with a calculator.</t>
        </is>
      </c>
      <c r="E160" s="12" t="inlineStr">
        <is>
          <t>447f52d9-7f65-4a8b-bf13-0f0c6321d98c</t>
        </is>
      </c>
    </row>
    <row r="161" ht="45" customHeight="1">
      <c r="A161" s="12" t="inlineStr">
        <is>
          <t>Number</t>
        </is>
      </c>
      <c r="B161" s="12" t="inlineStr">
        <is>
          <t>Surds</t>
        </is>
      </c>
      <c r="C161" s="13" t="inlineStr">
        <is>
          <t>Diagnostic: Surds [MH00.06]</t>
        </is>
      </c>
      <c r="D161" s="12" t="inlineStr">
        <is>
          <t>This is a short diagnostic with questions on the topic of Surds.</t>
        </is>
      </c>
      <c r="E161" s="12" t="inlineStr">
        <is>
          <t>11509afd-79ec-48f3-9f27-49c927bb5210</t>
        </is>
      </c>
    </row>
    <row r="162" ht="45" customHeight="1">
      <c r="A162" s="12" t="inlineStr">
        <is>
          <t>Number</t>
        </is>
      </c>
      <c r="B162" s="12" t="inlineStr">
        <is>
          <t>Surds</t>
        </is>
      </c>
      <c r="C162" s="13" t="inlineStr">
        <is>
          <t>Surds: Introduction [MH52.01]</t>
        </is>
      </c>
      <c r="D162" s="12" t="inlineStr">
        <is>
          <t>This nugget has learning material and questions covering the topic of Surds: Introduction.</t>
        </is>
      </c>
      <c r="E162" s="12" t="inlineStr">
        <is>
          <t>b069dc6f-d8af-432f-bb4b-f2ea866f8e4f</t>
        </is>
      </c>
    </row>
    <row r="163" ht="45" customHeight="1">
      <c r="A163" s="12" t="inlineStr">
        <is>
          <t>Number</t>
        </is>
      </c>
      <c r="B163" s="12" t="inlineStr">
        <is>
          <t>Surds</t>
        </is>
      </c>
      <c r="C163" s="13" t="inlineStr">
        <is>
          <t>Surds: Multiplication and Division [MH52.02]</t>
        </is>
      </c>
      <c r="D163" s="12" t="inlineStr">
        <is>
          <t>This nugget has learning material and questions covering the topic of Surds: Multiplication and Division.</t>
        </is>
      </c>
      <c r="E163" s="12" t="inlineStr">
        <is>
          <t>c8caa0e4-5bae-4ddb-928b-68a4f41f27c2</t>
        </is>
      </c>
    </row>
    <row r="164" ht="45" customHeight="1">
      <c r="A164" s="12" t="inlineStr">
        <is>
          <t>Number</t>
        </is>
      </c>
      <c r="B164" s="12" t="inlineStr">
        <is>
          <t>Surds</t>
        </is>
      </c>
      <c r="C164" s="13" t="inlineStr">
        <is>
          <t>Surds: Simplifying 1 [MH52.03]</t>
        </is>
      </c>
      <c r="D164" s="12" t="inlineStr">
        <is>
          <t>This nugget has learning material and questions covering the topic of Surds: Simplifying 1.</t>
        </is>
      </c>
      <c r="E164" s="12" t="inlineStr">
        <is>
          <t>a86950e1-2d89-43eb-bc8e-6932836b0090</t>
        </is>
      </c>
    </row>
    <row r="165" ht="45" customHeight="1">
      <c r="A165" s="12" t="inlineStr">
        <is>
          <t>Number</t>
        </is>
      </c>
      <c r="B165" s="12" t="inlineStr">
        <is>
          <t>Surds</t>
        </is>
      </c>
      <c r="C165" s="13" t="inlineStr">
        <is>
          <t>Surds: Simplifying 2 (Products of Surds) [MH52.04]</t>
        </is>
      </c>
      <c r="D165" s="12" t="inlineStr">
        <is>
          <t>This nugget has learning material and questions covering the topic of Surds: Simplifying 2.</t>
        </is>
      </c>
      <c r="E165" s="12" t="inlineStr">
        <is>
          <t>68fb482e-86bc-44b9-b70f-a31c61c92a12</t>
        </is>
      </c>
    </row>
    <row r="166" ht="45" customHeight="1">
      <c r="A166" s="12" t="inlineStr">
        <is>
          <t>Number</t>
        </is>
      </c>
      <c r="B166" s="12" t="inlineStr">
        <is>
          <t>Surds</t>
        </is>
      </c>
      <c r="C166" s="13" t="inlineStr">
        <is>
          <t>Surds: Simplifying 3 (Dividing Surds) [MH52.05]</t>
        </is>
      </c>
      <c r="D166" s="12" t="inlineStr">
        <is>
          <t>This nugget has learning material and questions covering the topic of Surds: Simplifying 3.</t>
        </is>
      </c>
      <c r="E166" s="12" t="inlineStr">
        <is>
          <t>84507191-85bf-4eb9-906a-8e3a39716c40</t>
        </is>
      </c>
    </row>
    <row r="167" ht="45" customHeight="1">
      <c r="A167" s="12" t="inlineStr">
        <is>
          <t>Number</t>
        </is>
      </c>
      <c r="B167" s="12" t="inlineStr">
        <is>
          <t>Surds</t>
        </is>
      </c>
      <c r="C167" s="13" t="inlineStr">
        <is>
          <t>Surds: Simplifying 4 (Sum and Difference) [MH52.06]</t>
        </is>
      </c>
      <c r="D167" s="12" t="inlineStr">
        <is>
          <t>This nugget has learning material and questions covering the topic of Surds: Simplifying 4.</t>
        </is>
      </c>
      <c r="E167" s="12" t="inlineStr">
        <is>
          <t>17eb2b59-f596-48c8-9c98-71111a54015b</t>
        </is>
      </c>
    </row>
    <row r="168" ht="45" customHeight="1">
      <c r="A168" s="12" t="inlineStr">
        <is>
          <t>Number</t>
        </is>
      </c>
      <c r="B168" s="12" t="inlineStr">
        <is>
          <t>Surds</t>
        </is>
      </c>
      <c r="C168" s="13" t="inlineStr">
        <is>
          <t>Surds: Expanding 1 (Single Bracket) [MH52.07]</t>
        </is>
      </c>
      <c r="D168" s="12" t="inlineStr">
        <is>
          <t>This nugget has learning material and questions covering the topic of Surds: Expanding 1.</t>
        </is>
      </c>
      <c r="E168" s="12" t="inlineStr">
        <is>
          <t>e5f80bf4-6303-470a-86d6-daf96b107249</t>
        </is>
      </c>
    </row>
    <row r="169" ht="45" customHeight="1">
      <c r="A169" s="12" t="inlineStr">
        <is>
          <t>Number</t>
        </is>
      </c>
      <c r="B169" s="12" t="inlineStr">
        <is>
          <t>Surds</t>
        </is>
      </c>
      <c r="C169" s="13" t="inlineStr">
        <is>
          <t>Surds: Expanding 2 (Sum/Difference of Single Brackets) [MH52.08]</t>
        </is>
      </c>
      <c r="D169" s="12" t="inlineStr">
        <is>
          <t>This nugget has learning material and questions covering the topic of Surds: Expanding 2.</t>
        </is>
      </c>
      <c r="E169" s="12" t="inlineStr">
        <is>
          <t>5f8b5028-24bc-4d7f-b6ce-78671d425670</t>
        </is>
      </c>
    </row>
    <row r="170" ht="45" customHeight="1">
      <c r="A170" s="12" t="inlineStr">
        <is>
          <t>Number</t>
        </is>
      </c>
      <c r="B170" s="12" t="inlineStr">
        <is>
          <t>Surds</t>
        </is>
      </c>
      <c r="C170" s="13" t="inlineStr">
        <is>
          <t>Surds: Expanding 3 (Double Brackets) [MH52.09]</t>
        </is>
      </c>
      <c r="D170" s="12" t="inlineStr">
        <is>
          <t>This nugget has learning material and questions covering the topic of Surds: Expanding 3.</t>
        </is>
      </c>
      <c r="E170" s="12" t="inlineStr">
        <is>
          <t>b0b3c94d-8604-451b-bfaf-adc2a51008ce</t>
        </is>
      </c>
    </row>
    <row r="171" ht="45" customHeight="1">
      <c r="A171" s="12" t="inlineStr">
        <is>
          <t>Number</t>
        </is>
      </c>
      <c r="B171" s="12" t="inlineStr">
        <is>
          <t>Surds</t>
        </is>
      </c>
      <c r="C171" s="13" t="inlineStr">
        <is>
          <t>Surds: Expanding 4 (Double Brackets, Surds with Coefficients) [MH52.10]</t>
        </is>
      </c>
      <c r="D171" s="12" t="inlineStr">
        <is>
          <t>This nugget has learning material and questions covering the topic of Surds: Expanding 4.</t>
        </is>
      </c>
      <c r="E171" s="12" t="inlineStr">
        <is>
          <t>51e7d6ba-ca47-42ab-b428-6c8b36223baa</t>
        </is>
      </c>
    </row>
    <row r="172" ht="45" customHeight="1">
      <c r="A172" s="12" t="inlineStr">
        <is>
          <t>Number</t>
        </is>
      </c>
      <c r="B172" s="12" t="inlineStr">
        <is>
          <t>Surds</t>
        </is>
      </c>
      <c r="C172" s="13" t="inlineStr">
        <is>
          <t>Surds: Expanding 5 (Difference of Two Squares) [MH52.11]</t>
        </is>
      </c>
      <c r="D172" s="12" t="inlineStr">
        <is>
          <t>This nugget has learning material and questions covering the topic of Surds: Expanding 5.</t>
        </is>
      </c>
      <c r="E172" s="12" t="inlineStr">
        <is>
          <t>af43da25-f233-4226-98a5-298ca7763967</t>
        </is>
      </c>
    </row>
    <row r="173" ht="45" customHeight="1">
      <c r="A173" s="12" t="inlineStr">
        <is>
          <t>Number</t>
        </is>
      </c>
      <c r="B173" s="12" t="inlineStr">
        <is>
          <t>Surds</t>
        </is>
      </c>
      <c r="C173" s="13" t="inlineStr">
        <is>
          <t>Surds: Rationalising 1 (Monomial Denominator) [MH52.12]</t>
        </is>
      </c>
      <c r="D173" s="12" t="inlineStr">
        <is>
          <t>This nugget has learning material and questions covering the topic of Surds: Rationalising 1.</t>
        </is>
      </c>
      <c r="E173" s="12" t="inlineStr">
        <is>
          <t>944994cb-a04a-4112-ac3c-df4eb36b49a9</t>
        </is>
      </c>
    </row>
    <row r="174" ht="45" customHeight="1">
      <c r="A174" s="12" t="inlineStr">
        <is>
          <t>Number</t>
        </is>
      </c>
      <c r="B174" s="12" t="inlineStr">
        <is>
          <t>Surds</t>
        </is>
      </c>
      <c r="C174" s="13" t="inlineStr">
        <is>
          <t>Surds: Rationalising 2 (Binomial Denominator) [MH52.13]</t>
        </is>
      </c>
      <c r="D174" s="12" t="inlineStr">
        <is>
          <t>This nugget has learning material and questions covering the topic of Surds: Rationalising 2.</t>
        </is>
      </c>
      <c r="E174" s="12" t="inlineStr">
        <is>
          <t>5fe35532-e906-4903-b824-a345eeff778e</t>
        </is>
      </c>
    </row>
    <row r="175" ht="45" customHeight="1">
      <c r="A175" s="12" t="inlineStr">
        <is>
          <t>Number</t>
        </is>
      </c>
      <c r="B175" s="12" t="inlineStr">
        <is>
          <t>Surds</t>
        </is>
      </c>
      <c r="C175" s="13" t="inlineStr">
        <is>
          <t>Surds: Rationalising 3 (Sum/Difference with Binomial Denominators) [MH52.14]</t>
        </is>
      </c>
      <c r="D175" s="12" t="inlineStr">
        <is>
          <t>This nugget has learning material and questions covering the topic of Surds: Rationalising 3.</t>
        </is>
      </c>
      <c r="E175" s="12" t="inlineStr">
        <is>
          <t>3ab4b030-b89c-4f5a-aa17-0d4122bd20bd</t>
        </is>
      </c>
    </row>
    <row r="176" ht="45" customHeight="1">
      <c r="A176" s="12" t="inlineStr">
        <is>
          <t>Number</t>
        </is>
      </c>
      <c r="B176" s="12" t="inlineStr">
        <is>
          <t>Surds</t>
        </is>
      </c>
      <c r="C176" s="13" t="inlineStr">
        <is>
          <t>Surds: Rationalising 4 (Sum/Difference with Binomial Denominators) [MH52.15]</t>
        </is>
      </c>
      <c r="D176" s="12" t="inlineStr">
        <is>
          <t>This nugget has learning material and questions covering the topic of Surds: Rationalising 4.</t>
        </is>
      </c>
      <c r="E176" s="12" t="inlineStr">
        <is>
          <t>ac76e4de-e62f-4987-9cf3-159cbfda8fcb</t>
        </is>
      </c>
    </row>
    <row r="177" ht="45" customHeight="1">
      <c r="A177" s="12" t="inlineStr">
        <is>
          <t>Number</t>
        </is>
      </c>
      <c r="B177" s="12" t="inlineStr">
        <is>
          <t>Surds</t>
        </is>
      </c>
      <c r="C177" s="13" t="inlineStr">
        <is>
          <t>Surds: Rationalising 5 (Surd within Fraction within Denominator) [MH52.16]</t>
        </is>
      </c>
      <c r="D177" s="12" t="inlineStr">
        <is>
          <t>This nugget has learning material and questions covering the topic of Surds: Rationalising 5.</t>
        </is>
      </c>
      <c r="E177" s="12" t="inlineStr">
        <is>
          <t>51069886-cad4-4647-9db7-5d83c33c154b</t>
        </is>
      </c>
    </row>
    <row r="178" ht="45" customHeight="1">
      <c r="A178" s="12" t="inlineStr">
        <is>
          <t>Fractions, Decimals and Percentages</t>
        </is>
      </c>
      <c r="B178" s="12" t="inlineStr">
        <is>
          <t>Decimals</t>
        </is>
      </c>
      <c r="C178" s="13" t="inlineStr">
        <is>
          <t>Diagnostic: Decimals [MF00.05]</t>
        </is>
      </c>
      <c r="D178" s="12" t="inlineStr">
        <is>
          <t>This is a short diagnostic with questions on the topic of Decimals.</t>
        </is>
      </c>
      <c r="E178" s="12" t="inlineStr">
        <is>
          <t>27b2ac65-6add-4b84-89a0-a338cad7944f</t>
        </is>
      </c>
    </row>
    <row r="179" ht="45" customHeight="1">
      <c r="A179" s="12" t="inlineStr">
        <is>
          <t>Fractions, Decimals and Percentages</t>
        </is>
      </c>
      <c r="B179" s="12" t="inlineStr">
        <is>
          <t>Decimals</t>
        </is>
      </c>
      <c r="C179" s="13" t="inlineStr">
        <is>
          <t>Ordering Decimals [MF2.09]</t>
        </is>
      </c>
      <c r="D179" s="12" t="inlineStr">
        <is>
          <t xml:space="preserve">A nugget on ordering decimals. </t>
        </is>
      </c>
      <c r="E179" s="12" t="inlineStr">
        <is>
          <t>fd6398ca-8fd0-401e-be9c-27117c6768fd</t>
        </is>
      </c>
    </row>
    <row r="180" ht="45" customHeight="1">
      <c r="A180" s="12" t="inlineStr">
        <is>
          <t>Fractions, Decimals and Percentages</t>
        </is>
      </c>
      <c r="B180" s="12" t="inlineStr">
        <is>
          <t>Decimals</t>
        </is>
      </c>
      <c r="C180" s="13" t="inlineStr">
        <is>
          <t>Decimal Place Value [MF6.01]</t>
        </is>
      </c>
      <c r="D180" s="12" t="inlineStr">
        <is>
          <t>This nugget has learning material and questions covering the topic of Decimal place value.</t>
        </is>
      </c>
      <c r="E180" s="12" t="inlineStr">
        <is>
          <t>a7506a55-2b5b-406a-8cbd-5524b913277b</t>
        </is>
      </c>
    </row>
    <row r="181" ht="45" customHeight="1">
      <c r="A181" s="12" t="inlineStr">
        <is>
          <t>Fractions, Decimals and Percentages</t>
        </is>
      </c>
      <c r="B181" s="12" t="inlineStr">
        <is>
          <t>Decimals</t>
        </is>
      </c>
      <c r="C181" s="13" t="inlineStr">
        <is>
          <t>Adding Decimals 1: Calculations [MF6.02]</t>
        </is>
      </c>
      <c r="D181" s="12" t="inlineStr">
        <is>
          <t>This nugget has learning material and questions covering the topic of Adding Decimals 1.</t>
        </is>
      </c>
      <c r="E181" s="12" t="inlineStr">
        <is>
          <t>246f3939-ad20-45d8-8599-87795972be57</t>
        </is>
      </c>
    </row>
    <row r="182" ht="45" customHeight="1">
      <c r="A182" s="12" t="inlineStr">
        <is>
          <t>Fractions, Decimals and Percentages</t>
        </is>
      </c>
      <c r="B182" s="12" t="inlineStr">
        <is>
          <t>Decimals</t>
        </is>
      </c>
      <c r="C182" s="13" t="inlineStr">
        <is>
          <t>Adding Decimals 2: Worded Problems [MF6.03]</t>
        </is>
      </c>
      <c r="D182" s="12" t="inlineStr">
        <is>
          <t>This nugget has learning material and questions covering the topic of Adding Decimals 2 .</t>
        </is>
      </c>
      <c r="E182" s="12" t="inlineStr">
        <is>
          <t>c029a3c7-885b-483d-b938-73e253d1a5ce</t>
        </is>
      </c>
    </row>
    <row r="183" ht="45" customHeight="1">
      <c r="A183" s="12" t="inlineStr">
        <is>
          <t>Fractions, Decimals and Percentages</t>
        </is>
      </c>
      <c r="B183" s="12" t="inlineStr">
        <is>
          <t>Decimals</t>
        </is>
      </c>
      <c r="C183" s="13" t="inlineStr">
        <is>
          <t>Subtracting Decimals 1: Calculations [MF6.04]</t>
        </is>
      </c>
      <c r="D183" s="12" t="inlineStr">
        <is>
          <t>This nugget has learning material and questions covering the topic of Subtracting Decimals 1.</t>
        </is>
      </c>
      <c r="E183" s="12" t="inlineStr">
        <is>
          <t>ff921169-f0a5-46eb-b834-bbe787de8b1f</t>
        </is>
      </c>
    </row>
    <row r="184" ht="45" customHeight="1">
      <c r="A184" s="12" t="inlineStr">
        <is>
          <t>Fractions, Decimals and Percentages</t>
        </is>
      </c>
      <c r="B184" s="12" t="inlineStr">
        <is>
          <t>Decimals</t>
        </is>
      </c>
      <c r="C184" s="13" t="inlineStr">
        <is>
          <t>Subtracting Decimals 2: Worded Problems [MF6.05]</t>
        </is>
      </c>
      <c r="D184" s="12" t="inlineStr">
        <is>
          <t>This nugget has learning material and questions covering the topic of Subtracting Decimals 2.</t>
        </is>
      </c>
      <c r="E184" s="12" t="inlineStr">
        <is>
          <t>9617980c-d488-4eac-8cf0-1820bbf75889</t>
        </is>
      </c>
    </row>
    <row r="185" ht="45" customHeight="1">
      <c r="A185" s="12" t="inlineStr">
        <is>
          <t>Fractions, Decimals and Percentages</t>
        </is>
      </c>
      <c r="B185" s="12" t="inlineStr">
        <is>
          <t>Decimals</t>
        </is>
      </c>
      <c r="C185" s="13" t="inlineStr">
        <is>
          <t>Multiplying Decimals 1 [MF6.06]</t>
        </is>
      </c>
      <c r="D185" s="12" t="inlineStr">
        <is>
          <t>This nugget has learning material and questions covering the topic of Multiplying decimals 1.</t>
        </is>
      </c>
      <c r="E185" s="12" t="inlineStr">
        <is>
          <t>389ae0c6-7e24-4139-84fe-f676ec0257c8</t>
        </is>
      </c>
    </row>
    <row r="186" ht="45" customHeight="1">
      <c r="A186" s="12" t="inlineStr">
        <is>
          <t>Fractions, Decimals and Percentages</t>
        </is>
      </c>
      <c r="B186" s="12" t="inlineStr">
        <is>
          <t>Decimals</t>
        </is>
      </c>
      <c r="C186" s="13" t="inlineStr">
        <is>
          <t>Multiplying Decimals 2 [MF6.07]</t>
        </is>
      </c>
      <c r="D186" s="12" t="inlineStr">
        <is>
          <t>This nugget has learning material and questions covering the topic of Multiplying decimals 2.</t>
        </is>
      </c>
      <c r="E186" s="12" t="inlineStr">
        <is>
          <t>9a30d749-e62e-443a-8d96-adca576d7198</t>
        </is>
      </c>
    </row>
    <row r="187" ht="45" customHeight="1">
      <c r="A187" s="12" t="inlineStr">
        <is>
          <t>Fractions, Decimals and Percentages</t>
        </is>
      </c>
      <c r="B187" s="12" t="inlineStr">
        <is>
          <t>Decimals</t>
        </is>
      </c>
      <c r="C187" s="13" t="inlineStr">
        <is>
          <t>Multiplying Decimals: Worded Questions [MF6.08]</t>
        </is>
      </c>
      <c r="D187" s="12" t="inlineStr">
        <is>
          <t>This nugget has learning material and questions covering the topic of Multiplying decimals - Worded questions.</t>
        </is>
      </c>
      <c r="E187" s="12" t="inlineStr">
        <is>
          <t>14d3c4d1-5c0b-4789-b043-bb5400c8d392</t>
        </is>
      </c>
    </row>
    <row r="188" ht="45" customHeight="1">
      <c r="A188" s="12" t="inlineStr">
        <is>
          <t>Fractions, Decimals and Percentages</t>
        </is>
      </c>
      <c r="B188" s="12" t="inlineStr">
        <is>
          <t>Decimals</t>
        </is>
      </c>
      <c r="C188" s="13" t="inlineStr">
        <is>
          <t>Dividing Decimals [MF6.09]</t>
        </is>
      </c>
      <c r="D188" s="12" t="inlineStr">
        <is>
          <t>This nugget has learning material and questions covering the topic of Dividing decimals.</t>
        </is>
      </c>
      <c r="E188" s="12" t="inlineStr">
        <is>
          <t>1f47021b-ec02-4c36-a6f5-6948875c0418</t>
        </is>
      </c>
    </row>
    <row r="189" ht="45" customHeight="1">
      <c r="A189" s="12" t="inlineStr">
        <is>
          <t>Fractions, Decimals and Percentages</t>
        </is>
      </c>
      <c r="B189" s="12" t="inlineStr">
        <is>
          <t>Decimals</t>
        </is>
      </c>
      <c r="C189" s="13" t="inlineStr">
        <is>
          <t>Dividing Decimals by Decimals [MF6.10]</t>
        </is>
      </c>
      <c r="D189" s="12" t="inlineStr">
        <is>
          <t>This nugget has learning material and questions covering the topic of Dividing Decimals by Decimals.</t>
        </is>
      </c>
      <c r="E189" s="12" t="inlineStr">
        <is>
          <t>a3aa6c04-cf7e-4642-a16b-e55565c132f7</t>
        </is>
      </c>
    </row>
    <row r="190" ht="45" customHeight="1">
      <c r="A190" s="12" t="inlineStr">
        <is>
          <t>Fractions, Decimals and Percentages</t>
        </is>
      </c>
      <c r="B190" s="12" t="inlineStr">
        <is>
          <t>Decimals</t>
        </is>
      </c>
      <c r="C190" s="13" t="inlineStr">
        <is>
          <t>Dividing by Large Numbers [MF6.11]</t>
        </is>
      </c>
      <c r="D190" s="12" t="inlineStr">
        <is>
          <t>This nugget has learning material and questions covering the topic of Dividing by Large Numbers.</t>
        </is>
      </c>
      <c r="E190" s="12" t="inlineStr">
        <is>
          <t>b2572b26-2767-4917-9fa0-b0806f5501c7</t>
        </is>
      </c>
    </row>
    <row r="191" ht="45" customHeight="1">
      <c r="A191" s="12" t="inlineStr">
        <is>
          <t>Fractions, Decimals and Percentages</t>
        </is>
      </c>
      <c r="B191" s="12" t="inlineStr">
        <is>
          <t>Decimals</t>
        </is>
      </c>
      <c r="C191" s="13" t="inlineStr">
        <is>
          <t>Manipulating Decimal Calculations with Multiplication [MF6.12]</t>
        </is>
      </c>
      <c r="D191" s="12" t="inlineStr">
        <is>
          <t>This nugget has learning material and questions covering the topic of Manipulating Decimal Calculations with Multiplication.</t>
        </is>
      </c>
      <c r="E191" s="12" t="inlineStr">
        <is>
          <t>e6c9064b-fa1c-405f-8b8f-39377a28060c</t>
        </is>
      </c>
    </row>
    <row r="192" ht="45" customHeight="1">
      <c r="A192" s="12" t="inlineStr">
        <is>
          <t>Fractions, Decimals and Percentages</t>
        </is>
      </c>
      <c r="B192" s="12" t="inlineStr">
        <is>
          <t>Decimals</t>
        </is>
      </c>
      <c r="C192" s="13" t="inlineStr">
        <is>
          <t>Manipulating Decimal Calculations with Division [MF6.13]</t>
        </is>
      </c>
      <c r="D192" s="12" t="inlineStr">
        <is>
          <t>This nugget has learning material and questions covering the topic of Manipulating Decimal Calculations with Division.</t>
        </is>
      </c>
      <c r="E192" s="12" t="inlineStr">
        <is>
          <t>065421a3-c100-436e-a3e8-b30c7204a358</t>
        </is>
      </c>
    </row>
    <row r="193" ht="45" customHeight="1">
      <c r="A193" s="12" t="inlineStr">
        <is>
          <t>Fractions, Decimals and Percentages</t>
        </is>
      </c>
      <c r="B193" s="12" t="inlineStr">
        <is>
          <t>Decimals</t>
        </is>
      </c>
      <c r="C193" s="13" t="inlineStr">
        <is>
          <t>Multiplying Decimals with Napier's Bones [MF6.14]</t>
        </is>
      </c>
      <c r="D193" s="12" t="inlineStr">
        <is>
          <t>This nugget has learning material and questions covering the topic of Multiplying decimals with Napier's Bones.</t>
        </is>
      </c>
      <c r="E193" s="12" t="inlineStr">
        <is>
          <t>1a8220f5-bd2a-45af-a170-6850dec6ced4</t>
        </is>
      </c>
    </row>
    <row r="194" ht="45" customHeight="1">
      <c r="A194" s="12" t="inlineStr">
        <is>
          <t>Fractions, Decimals and Percentages</t>
        </is>
      </c>
      <c r="B194" s="12" t="inlineStr">
        <is>
          <t>Fractions</t>
        </is>
      </c>
      <c r="C194" s="13" t="inlineStr">
        <is>
          <t>Diagnostic: Fractions [MF00.07]</t>
        </is>
      </c>
      <c r="D194" s="12" t="inlineStr">
        <is>
          <t>This is a short diagnostic with questions on the topic of Fractions.</t>
        </is>
      </c>
      <c r="E194" s="12" t="inlineStr">
        <is>
          <t>9d09ab00-4102-4e47-91e3-aafeda9d41b4</t>
        </is>
      </c>
    </row>
    <row r="195" ht="45" customHeight="1">
      <c r="A195" s="12" t="inlineStr">
        <is>
          <t>Fractions, Decimals and Percentages</t>
        </is>
      </c>
      <c r="B195" s="12" t="inlineStr">
        <is>
          <t>Fractions</t>
        </is>
      </c>
      <c r="C195" s="13" t="inlineStr">
        <is>
          <t>Expressing Fractions [MF4.01]</t>
        </is>
      </c>
      <c r="D195" s="12" t="inlineStr">
        <is>
          <t>This nugget has learning material and questions covering the topic of Expressing Fractions.</t>
        </is>
      </c>
      <c r="E195" s="12" t="inlineStr">
        <is>
          <t>e4a378fb-4522-44ad-9450-e2bf28984dc4</t>
        </is>
      </c>
    </row>
    <row r="196" ht="45" customHeight="1">
      <c r="A196" s="12" t="inlineStr">
        <is>
          <t>Fractions, Decimals and Percentages</t>
        </is>
      </c>
      <c r="B196" s="12" t="inlineStr">
        <is>
          <t>Fractions</t>
        </is>
      </c>
      <c r="C196" s="13" t="inlineStr">
        <is>
          <t>Ordering Fractions [MF4.02]</t>
        </is>
      </c>
      <c r="D196" s="12" t="inlineStr">
        <is>
          <t>This nugget has learning material and questions covering the topic of Ordering fractions.</t>
        </is>
      </c>
      <c r="E196" s="12" t="inlineStr">
        <is>
          <t>99efffa3-9fda-403a-bf72-2539bf441868</t>
        </is>
      </c>
    </row>
    <row r="197" ht="45" customHeight="1">
      <c r="A197" s="12" t="inlineStr">
        <is>
          <t>Fractions, Decimals and Percentages</t>
        </is>
      </c>
      <c r="B197" s="12" t="inlineStr">
        <is>
          <t>Fractions</t>
        </is>
      </c>
      <c r="C197" s="13" t="inlineStr">
        <is>
          <t>Equivalent Fractions [MF4.03]</t>
        </is>
      </c>
      <c r="D197" s="12" t="inlineStr">
        <is>
          <t>This nugget has learning material and questions covering the topic of Equivalent fractions.</t>
        </is>
      </c>
      <c r="E197" s="12" t="inlineStr">
        <is>
          <t>6e76a990-8067-44a9-91ea-14deca80f7da</t>
        </is>
      </c>
    </row>
    <row r="198" ht="45" customHeight="1">
      <c r="A198" s="12" t="inlineStr">
        <is>
          <t>Fractions, Decimals and Percentages</t>
        </is>
      </c>
      <c r="B198" s="12" t="inlineStr">
        <is>
          <t>Fractions</t>
        </is>
      </c>
      <c r="C198" s="13" t="inlineStr">
        <is>
          <t>Simplifying Fractions [MF4.04]</t>
        </is>
      </c>
      <c r="D198" s="12" t="inlineStr">
        <is>
          <t>This nugget has learning material and questions covering the topic of Simplifying fractions.</t>
        </is>
      </c>
      <c r="E198" s="12" t="inlineStr">
        <is>
          <t>2dde069a-2dc1-48b7-a701-eb344f172521</t>
        </is>
      </c>
    </row>
    <row r="199" ht="45" customHeight="1">
      <c r="A199" s="12" t="inlineStr">
        <is>
          <t>Fractions, Decimals and Percentages</t>
        </is>
      </c>
      <c r="B199" s="12" t="inlineStr">
        <is>
          <t>Fractions</t>
        </is>
      </c>
      <c r="C199" s="13" t="inlineStr">
        <is>
          <t>Shading Fractions [MF4.05]</t>
        </is>
      </c>
      <c r="D199" s="12" t="inlineStr">
        <is>
          <t>This nugget has learning material and questions covering the topic of Shading fractions.</t>
        </is>
      </c>
      <c r="E199" s="12" t="inlineStr">
        <is>
          <t>6b8ad1af-592d-49ab-8359-219ec7a9f821</t>
        </is>
      </c>
    </row>
    <row r="200" ht="45" customHeight="1">
      <c r="A200" s="12" t="inlineStr">
        <is>
          <t>Fractions, Decimals and Percentages</t>
        </is>
      </c>
      <c r="B200" s="12" t="inlineStr">
        <is>
          <t>Fractions</t>
        </is>
      </c>
      <c r="C200" s="13" t="inlineStr">
        <is>
          <t>Mixed and Improper Fractions [MF4.06]</t>
        </is>
      </c>
      <c r="D200" s="12" t="inlineStr">
        <is>
          <t>This nugget has learning material and questions covering the topic of Mixed and improper fractions.</t>
        </is>
      </c>
      <c r="E200" s="12" t="inlineStr">
        <is>
          <t>76d06b62-428e-4e30-8eb9-7542dccf22c0</t>
        </is>
      </c>
    </row>
    <row r="201" ht="45" customHeight="1">
      <c r="A201" s="12" t="inlineStr">
        <is>
          <t>Fractions, Decimals and Percentages</t>
        </is>
      </c>
      <c r="B201" s="12" t="inlineStr">
        <is>
          <t>Fractions</t>
        </is>
      </c>
      <c r="C201" s="13" t="inlineStr">
        <is>
          <t>Fractions on a Number Line 1: Between 0 and 1 [MF4.37]</t>
        </is>
      </c>
      <c r="D201" s="12" t="inlineStr">
        <is>
          <t>This nugget has learning material and questions covering the basics of placing fractions on a number line.</t>
        </is>
      </c>
      <c r="E201" s="12" t="inlineStr">
        <is>
          <t>055b25e3-58e3-496f-a340-cbddd2400504</t>
        </is>
      </c>
    </row>
    <row r="202" ht="45" customHeight="1">
      <c r="A202" s="12" t="inlineStr">
        <is>
          <t>Fractions, Decimals and Percentages</t>
        </is>
      </c>
      <c r="B202" s="12" t="inlineStr">
        <is>
          <t>Fractions</t>
        </is>
      </c>
      <c r="C202" s="13" t="inlineStr">
        <is>
          <t>Fractions on a Number Line 2: Beyond 1 [MF4.38]</t>
        </is>
      </c>
      <c r="D202" s="12" t="inlineStr">
        <is>
          <t>This nugget has learning material and questions covering the topic of placing fractions on a number line with some problem solving questions.</t>
        </is>
      </c>
      <c r="E202" s="12" t="inlineStr">
        <is>
          <t>9789b212-2f09-4797-935d-be14915dded5</t>
        </is>
      </c>
    </row>
    <row r="203" ht="45" customHeight="1">
      <c r="A203" s="12" t="inlineStr">
        <is>
          <t>Fractions, Decimals and Percentages</t>
        </is>
      </c>
      <c r="B203" s="12" t="inlineStr">
        <is>
          <t>Fraction Calculations</t>
        </is>
      </c>
      <c r="C203" s="13" t="inlineStr">
        <is>
          <t>Diagnostic: Fractions: Addition and Subtraction [MF00.08]</t>
        </is>
      </c>
      <c r="D203" s="12" t="inlineStr">
        <is>
          <t>This is a short diagnostic with questions on the topic of Fractions: Addition and Subtraction.</t>
        </is>
      </c>
      <c r="E203" s="12" t="inlineStr">
        <is>
          <t>f976d913-7931-4c19-b57f-bc950657b3fa</t>
        </is>
      </c>
    </row>
    <row r="204" ht="45" customHeight="1">
      <c r="A204" s="12" t="inlineStr">
        <is>
          <t>Fractions, Decimals and Percentages</t>
        </is>
      </c>
      <c r="B204" s="12" t="inlineStr">
        <is>
          <t>Fraction Calculations</t>
        </is>
      </c>
      <c r="C204" s="13" t="inlineStr">
        <is>
          <t>Adding Fractions 1: Same Denominator [MF4.07]</t>
        </is>
      </c>
      <c r="D204" s="12" t="inlineStr">
        <is>
          <t>This nugget has learning material and questions covering the topic of Adding Fractions 1.</t>
        </is>
      </c>
      <c r="E204" s="12" t="inlineStr">
        <is>
          <t>1f6a5b6f-b9d7-4c06-8f99-3c51b73e3bc5</t>
        </is>
      </c>
    </row>
    <row r="205" ht="45" customHeight="1">
      <c r="A205" s="12" t="inlineStr">
        <is>
          <t>Fractions, Decimals and Percentages</t>
        </is>
      </c>
      <c r="B205" s="12" t="inlineStr">
        <is>
          <t>Fraction Calculations</t>
        </is>
      </c>
      <c r="C205" s="13" t="inlineStr">
        <is>
          <t>Adding Fractions 2: Convert 1 Denominator [MF4.08]</t>
        </is>
      </c>
      <c r="D205" s="12" t="inlineStr">
        <is>
          <t>This nugget has learning material and questions covering the topic of Adding Fractions 2.</t>
        </is>
      </c>
      <c r="E205" s="12" t="inlineStr">
        <is>
          <t>7ee576e7-85b1-438f-ac80-1069a0f746ac</t>
        </is>
      </c>
    </row>
    <row r="206" ht="45" customHeight="1">
      <c r="A206" s="12" t="inlineStr">
        <is>
          <t>Fractions, Decimals and Percentages</t>
        </is>
      </c>
      <c r="B206" s="12" t="inlineStr">
        <is>
          <t>Fraction Calculations</t>
        </is>
      </c>
      <c r="C206" s="13" t="inlineStr">
        <is>
          <t>Adding Fractions 3: Convert 1 Denominator (Sum &gt;1 ) [MF4.09]</t>
        </is>
      </c>
      <c r="D206" s="12" t="inlineStr">
        <is>
          <t>This nugget has learning material and questions covering the topic of Adding Fractions 3.</t>
        </is>
      </c>
      <c r="E206" s="12" t="inlineStr">
        <is>
          <t>d9cb1af1-e8b2-4899-8bbc-e62eded5a568</t>
        </is>
      </c>
    </row>
    <row r="207" ht="45" customHeight="1">
      <c r="A207" s="12" t="inlineStr">
        <is>
          <t>Fractions, Decimals and Percentages</t>
        </is>
      </c>
      <c r="B207" s="12" t="inlineStr">
        <is>
          <t>Fraction Calculations</t>
        </is>
      </c>
      <c r="C207" s="13" t="inlineStr">
        <is>
          <t>Adding Fractions 4: Convert all Denominators [MF4.10]</t>
        </is>
      </c>
      <c r="D207" s="12" t="inlineStr">
        <is>
          <t>This nugget has learning material and questions covering the topic of Adding Fractions 4.</t>
        </is>
      </c>
      <c r="E207" s="12" t="inlineStr">
        <is>
          <t>5cfa7edb-25b4-4794-99e2-d78811be9e4f</t>
        </is>
      </c>
    </row>
    <row r="208" ht="45" customHeight="1">
      <c r="A208" s="12" t="inlineStr">
        <is>
          <t>Fractions, Decimals and Percentages</t>
        </is>
      </c>
      <c r="B208" s="12" t="inlineStr">
        <is>
          <t>Fraction Calculations</t>
        </is>
      </c>
      <c r="C208" s="13" t="inlineStr">
        <is>
          <t>Fractions: Subtracting from 1 [MF4.36]</t>
        </is>
      </c>
      <c r="D208" s="12" t="inlineStr">
        <is>
          <t>This nugget has learning material and questions covering the topic of subtracting fractions from 1.</t>
        </is>
      </c>
      <c r="E208" s="12" t="inlineStr">
        <is>
          <t>f49af25f-bb98-4120-bc0a-ae137bbcbcf9</t>
        </is>
      </c>
    </row>
    <row r="209" ht="45" customHeight="1">
      <c r="A209" s="12" t="inlineStr">
        <is>
          <t>Fractions, Decimals and Percentages</t>
        </is>
      </c>
      <c r="B209" s="12" t="inlineStr">
        <is>
          <t>Fraction Calculations</t>
        </is>
      </c>
      <c r="C209" s="13" t="inlineStr">
        <is>
          <t>Subtracting Fractions [MF4.11]</t>
        </is>
      </c>
      <c r="D209" s="12" t="inlineStr">
        <is>
          <t>This nugget has learning material and questions covering the topic of Subtracting Fractions.</t>
        </is>
      </c>
      <c r="E209" s="12" t="inlineStr">
        <is>
          <t>c86812ee-889e-4fb1-99f8-5075950f0404</t>
        </is>
      </c>
    </row>
    <row r="210" ht="45" customHeight="1">
      <c r="A210" s="12" t="inlineStr">
        <is>
          <t>Fractions, Decimals and Percentages</t>
        </is>
      </c>
      <c r="B210" s="12" t="inlineStr">
        <is>
          <t>Fraction Calculations</t>
        </is>
      </c>
      <c r="C210" s="13" t="inlineStr">
        <is>
          <t>Adding and Subtracting Fractions [MF4.12]</t>
        </is>
      </c>
      <c r="D210" s="12" t="inlineStr">
        <is>
          <t>This nugget has learning material and questions covering the topic of Adding and Subtracting Fractions.</t>
        </is>
      </c>
      <c r="E210" s="12" t="inlineStr">
        <is>
          <t>5009eb74-fe77-443c-803d-c78ab2c4e3ff</t>
        </is>
      </c>
    </row>
    <row r="211" ht="45" customHeight="1">
      <c r="A211" s="12" t="inlineStr">
        <is>
          <t>Fractions, Decimals and Percentages</t>
        </is>
      </c>
      <c r="B211" s="12" t="inlineStr">
        <is>
          <t>Fraction Calculations</t>
        </is>
      </c>
      <c r="C211" s="13" t="inlineStr">
        <is>
          <t>Adding Improper Fractions [MF4.13]</t>
        </is>
      </c>
      <c r="D211" s="12" t="inlineStr">
        <is>
          <t>This nugget has learning material and questions covering the topic of Adding Improper Fractions.</t>
        </is>
      </c>
      <c r="E211" s="12" t="inlineStr">
        <is>
          <t>37557383-6c5a-427a-8c64-2ac85312ceda</t>
        </is>
      </c>
    </row>
    <row r="212" ht="45" customHeight="1">
      <c r="A212" s="12" t="inlineStr">
        <is>
          <t>Fractions, Decimals and Percentages</t>
        </is>
      </c>
      <c r="B212" s="12" t="inlineStr">
        <is>
          <t>Fraction Calculations</t>
        </is>
      </c>
      <c r="C212" s="13" t="inlineStr">
        <is>
          <t>Adding Mixed Numbers [MF4.14]</t>
        </is>
      </c>
      <c r="D212" s="12" t="inlineStr">
        <is>
          <t>This nugget has learning material and questions covering the topic of Adding Mixed Numbers.</t>
        </is>
      </c>
      <c r="E212" s="12" t="inlineStr">
        <is>
          <t>92823b95-fb29-4e34-86e2-f1683855b952</t>
        </is>
      </c>
    </row>
    <row r="213" ht="45" customHeight="1">
      <c r="A213" s="12" t="inlineStr">
        <is>
          <t>Fractions, Decimals and Percentages</t>
        </is>
      </c>
      <c r="B213" s="12" t="inlineStr">
        <is>
          <t>Fraction Calculations</t>
        </is>
      </c>
      <c r="C213" s="13" t="inlineStr">
        <is>
          <t>Adding Improper Fractions and Mixed Numbers [MF4.15]</t>
        </is>
      </c>
      <c r="D213" s="12" t="inlineStr">
        <is>
          <t>This nugget has learning material and questions covering the topic of Adding Improper Fractions and Mixed Numbers.</t>
        </is>
      </c>
      <c r="E213" s="12" t="inlineStr">
        <is>
          <t>bb62d692-2d40-4c50-9188-3769684a96f6</t>
        </is>
      </c>
    </row>
    <row r="214" ht="45" customHeight="1">
      <c r="A214" s="12" t="inlineStr">
        <is>
          <t>Fractions, Decimals and Percentages</t>
        </is>
      </c>
      <c r="B214" s="12" t="inlineStr">
        <is>
          <t>Fraction Calculations</t>
        </is>
      </c>
      <c r="C214" s="13" t="inlineStr">
        <is>
          <t>Subtracting Improper Fractions [MF4.16]</t>
        </is>
      </c>
      <c r="D214" s="12" t="inlineStr">
        <is>
          <t>This nugget has learning material and questions covering the topic of Subtracting Improper Fractions.</t>
        </is>
      </c>
      <c r="E214" s="12" t="inlineStr">
        <is>
          <t>b4706179-e0b2-4b6d-abb9-9ef69486b323</t>
        </is>
      </c>
    </row>
    <row r="215" ht="45" customHeight="1">
      <c r="A215" s="12" t="inlineStr">
        <is>
          <t>Fractions, Decimals and Percentages</t>
        </is>
      </c>
      <c r="B215" s="12" t="inlineStr">
        <is>
          <t>Fraction Calculations</t>
        </is>
      </c>
      <c r="C215" s="13" t="inlineStr">
        <is>
          <t>Subtracting Mixed Numbers [MF4.17]</t>
        </is>
      </c>
      <c r="D215" s="12" t="inlineStr">
        <is>
          <t>This nugget has learning material and questions covering the topic of Subtracting Mixed Numbers.</t>
        </is>
      </c>
      <c r="E215" s="12" t="inlineStr">
        <is>
          <t>4cf46e52-c90e-4b50-b372-4c87492b24be</t>
        </is>
      </c>
    </row>
    <row r="216" ht="45" customHeight="1">
      <c r="A216" s="12" t="inlineStr">
        <is>
          <t>Fractions, Decimals and Percentages</t>
        </is>
      </c>
      <c r="B216" s="12" t="inlineStr">
        <is>
          <t>Fraction Calculations</t>
        </is>
      </c>
      <c r="C216" s="13" t="inlineStr">
        <is>
          <t>Subtracting Improper Fractions and Mixed Numbers [MF4.18]</t>
        </is>
      </c>
      <c r="D216" s="12" t="inlineStr">
        <is>
          <t>This nugget has learning material and questions covering the topic of Subtracting Improper Fractions and Mixed Numbers.</t>
        </is>
      </c>
      <c r="E216" s="12" t="inlineStr">
        <is>
          <t>1451a6ea-25e6-41d6-9ea3-c40a9ec0beb2</t>
        </is>
      </c>
    </row>
    <row r="217" ht="45" customHeight="1">
      <c r="A217" s="12" t="inlineStr">
        <is>
          <t>Fractions, Decimals and Percentages</t>
        </is>
      </c>
      <c r="B217" s="12" t="inlineStr">
        <is>
          <t>Fraction Calculations</t>
        </is>
      </c>
      <c r="C217" s="13" t="inlineStr">
        <is>
          <t>Adding and Subtracting Improper Fractions [MF4.19]</t>
        </is>
      </c>
      <c r="D217" s="12" t="inlineStr">
        <is>
          <t>This nugget has learning material and questions covering the topic of Adding and Subtracting Improper Fractions.</t>
        </is>
      </c>
      <c r="E217" s="12" t="inlineStr">
        <is>
          <t>4567c26c-fb8b-41cf-af4a-e6a8427d6d7a</t>
        </is>
      </c>
    </row>
    <row r="218" ht="45" customHeight="1">
      <c r="A218" s="12" t="inlineStr">
        <is>
          <t>Fractions, Decimals and Percentages</t>
        </is>
      </c>
      <c r="B218" s="12" t="inlineStr">
        <is>
          <t>Fraction Calculations</t>
        </is>
      </c>
      <c r="C218" s="13" t="inlineStr">
        <is>
          <t>Adding and Subtracting Mixed Numbers [MF4.20]</t>
        </is>
      </c>
      <c r="D218" s="12" t="inlineStr">
        <is>
          <t>This nugget has learning material and questions covering the topic of Adding and Subtracting Mixed Numbers.</t>
        </is>
      </c>
      <c r="E218" s="12" t="inlineStr">
        <is>
          <t>6717fcbe-7e4b-45fc-a0fe-c9b67e80e07f</t>
        </is>
      </c>
    </row>
    <row r="219" ht="45" customHeight="1">
      <c r="A219" s="12" t="inlineStr">
        <is>
          <t>Fractions, Decimals and Percentages</t>
        </is>
      </c>
      <c r="B219" s="12" t="inlineStr">
        <is>
          <t>Fraction Calculations</t>
        </is>
      </c>
      <c r="C219" s="13" t="inlineStr">
        <is>
          <t>Adding and Subtracting Improper Fractions and Mixed Numbers [MF4.21]</t>
        </is>
      </c>
      <c r="D219" s="12" t="inlineStr">
        <is>
          <t>This nugget has learning material and questions covering the topic of Adding and Subtracting Improper Fractions and Mixed Numbers.</t>
        </is>
      </c>
      <c r="E219" s="12" t="inlineStr">
        <is>
          <t>1d568d6f-b36c-4c2e-b019-6f6fa767b281</t>
        </is>
      </c>
    </row>
    <row r="220" ht="45" customHeight="1">
      <c r="A220" s="12" t="inlineStr">
        <is>
          <t>Fractions, Decimals and Percentages</t>
        </is>
      </c>
      <c r="B220" s="12" t="inlineStr">
        <is>
          <t>Fraction Calculations</t>
        </is>
      </c>
      <c r="C220" s="13" t="inlineStr">
        <is>
          <t>Diagnostic: Fractions: Multiplication and Division [MF00.09]</t>
        </is>
      </c>
      <c r="D220" s="12" t="inlineStr">
        <is>
          <t>This is a short diagnostic with questions on the topic of Fractions: Multiplication and Division.</t>
        </is>
      </c>
      <c r="E220" s="12" t="inlineStr">
        <is>
          <t>ab93153f-29a7-4a26-9f02-3439aa24b407</t>
        </is>
      </c>
    </row>
    <row r="221" ht="45" customHeight="1">
      <c r="A221" s="12" t="inlineStr">
        <is>
          <t>Fractions, Decimals and Percentages</t>
        </is>
      </c>
      <c r="B221" s="12" t="inlineStr">
        <is>
          <t>Fraction Calculations</t>
        </is>
      </c>
      <c r="C221" s="13" t="inlineStr">
        <is>
          <t>Reciprocals [MF4.22]</t>
        </is>
      </c>
      <c r="D221" s="12" t="inlineStr">
        <is>
          <t>This nugget has learning material and questions covering the topic of Reciprocals.</t>
        </is>
      </c>
      <c r="E221" s="12" t="inlineStr">
        <is>
          <t>8f292781-74b5-4362-b89c-3b8c960d8475</t>
        </is>
      </c>
    </row>
    <row r="222" ht="45" customHeight="1">
      <c r="A222" s="12" t="inlineStr">
        <is>
          <t>Fractions, Decimals and Percentages</t>
        </is>
      </c>
      <c r="B222" s="12" t="inlineStr">
        <is>
          <t>Fraction Calculations</t>
        </is>
      </c>
      <c r="C222" s="13" t="inlineStr">
        <is>
          <t>Multiplying Fractions 1 [MF4.23]</t>
        </is>
      </c>
      <c r="D222" s="12" t="inlineStr">
        <is>
          <t>This nugget has learning material and questions covering the topic of Multiplying fractions 1.</t>
        </is>
      </c>
      <c r="E222" s="12" t="inlineStr">
        <is>
          <t>408e0e40-7ab4-416f-bf04-973b14c6dbeb</t>
        </is>
      </c>
    </row>
    <row r="223" ht="45" customHeight="1">
      <c r="A223" s="12" t="inlineStr">
        <is>
          <t>Fractions, Decimals and Percentages</t>
        </is>
      </c>
      <c r="B223" s="12" t="inlineStr">
        <is>
          <t>Fraction Calculations</t>
        </is>
      </c>
      <c r="C223" s="13" t="inlineStr">
        <is>
          <t>Multiplying Fractions 2 [MF4.24]</t>
        </is>
      </c>
      <c r="D223" s="12" t="inlineStr">
        <is>
          <t>This nugget has learning material and questions covering the topic of Multiplying fractions 2.</t>
        </is>
      </c>
      <c r="E223" s="12" t="inlineStr">
        <is>
          <t>7a2d6a4f-cde5-43e5-bc6f-f285477c4e50</t>
        </is>
      </c>
    </row>
    <row r="224" ht="45" customHeight="1">
      <c r="A224" s="12" t="inlineStr">
        <is>
          <t>Fractions, Decimals and Percentages</t>
        </is>
      </c>
      <c r="B224" s="12" t="inlineStr">
        <is>
          <t>Fraction Calculations</t>
        </is>
      </c>
      <c r="C224" s="13" t="inlineStr">
        <is>
          <t>Dividing Fractions [MF4.25]</t>
        </is>
      </c>
      <c r="D224" s="12" t="inlineStr">
        <is>
          <t>This nugget has learning material and questions covering the topic of Dividing fractions.</t>
        </is>
      </c>
      <c r="E224" s="12" t="inlineStr">
        <is>
          <t>e6a9b305-3726-4113-8214-578ae6346a6e</t>
        </is>
      </c>
    </row>
    <row r="225" ht="45" customHeight="1">
      <c r="A225" s="12" t="inlineStr">
        <is>
          <t>Fractions, Decimals and Percentages</t>
        </is>
      </c>
      <c r="B225" s="12" t="inlineStr">
        <is>
          <t>Fraction Calculations</t>
        </is>
      </c>
      <c r="C225" s="13" t="inlineStr">
        <is>
          <t>Multiplying and Dividing Mixed Numbers [MF4.26]</t>
        </is>
      </c>
      <c r="D225" s="12" t="inlineStr">
        <is>
          <t>This nugget has learning material and questions covering the topic of Multiplying and Dividing Mixed numbers.</t>
        </is>
      </c>
      <c r="E225" s="12" t="inlineStr">
        <is>
          <t>ddee0d94-84d0-4ede-a5a4-d280dcdc74fd</t>
        </is>
      </c>
    </row>
    <row r="226" ht="45" customHeight="1">
      <c r="A226" s="12" t="inlineStr">
        <is>
          <t>Fractions, Decimals and Percentages</t>
        </is>
      </c>
      <c r="B226" s="12" t="inlineStr">
        <is>
          <t>Fraction Calculations</t>
        </is>
      </c>
      <c r="C226" s="13" t="inlineStr">
        <is>
          <t>Multiplying with Whole Numbers and Fractions [MF4.27]</t>
        </is>
      </c>
      <c r="D226" s="12" t="inlineStr">
        <is>
          <t>This nugget has learning material and questions covering the topic of Multiplying with Whole Numbers and Fractions.</t>
        </is>
      </c>
      <c r="E226" s="12" t="inlineStr">
        <is>
          <t>82a95b4b-2e20-4aed-989e-947dfe89c058</t>
        </is>
      </c>
    </row>
    <row r="227" ht="45" customHeight="1">
      <c r="A227" s="12" t="inlineStr">
        <is>
          <t>Fractions, Decimals and Percentages</t>
        </is>
      </c>
      <c r="B227" s="12" t="inlineStr">
        <is>
          <t>Fraction Calculations</t>
        </is>
      </c>
      <c r="C227" s="13" t="inlineStr">
        <is>
          <t>Dividing with Whole Numbers and Fractions [MF4.28]</t>
        </is>
      </c>
      <c r="D227" s="12" t="inlineStr">
        <is>
          <t>This nugget has learning material and questions covering the topic of Dividing with Whole Numbers and Fractions.</t>
        </is>
      </c>
      <c r="E227" s="12" t="inlineStr">
        <is>
          <t>19f9537e-4b10-4283-bfe5-afdf98a176a3</t>
        </is>
      </c>
    </row>
    <row r="228" ht="45" customHeight="1">
      <c r="A228" s="12" t="inlineStr">
        <is>
          <t>Fractions, Decimals and Percentages</t>
        </is>
      </c>
      <c r="B228" s="12" t="inlineStr">
        <is>
          <t>Fraction Calculations</t>
        </is>
      </c>
      <c r="C228" s="13" t="inlineStr">
        <is>
          <t>Diagnostic: Fractions of an Amount [MF00.10]</t>
        </is>
      </c>
      <c r="D228" s="12" t="inlineStr">
        <is>
          <t>This is a short diagnostic with questions on the topic of Fractions of an Amount.</t>
        </is>
      </c>
      <c r="E228" s="12" t="inlineStr">
        <is>
          <t>8db51a30-8aa8-463b-8a16-9b5e32f4f80b</t>
        </is>
      </c>
    </row>
    <row r="229" ht="45" customHeight="1">
      <c r="A229" s="12" t="inlineStr">
        <is>
          <t>Fractions, Decimals and Percentages</t>
        </is>
      </c>
      <c r="B229" s="12" t="inlineStr">
        <is>
          <t>Fraction Calculations</t>
        </is>
      </c>
      <c r="C229" s="13" t="inlineStr">
        <is>
          <t>Fraction of Amounts: Modelling [MF4.39]</t>
        </is>
      </c>
      <c r="D229" s="12" t="inlineStr">
        <is>
          <t>This nugget has learning material and questions covering the topic of fractions of amounts by modelling using bar models.</t>
        </is>
      </c>
      <c r="E229" s="12" t="inlineStr">
        <is>
          <t>7a877027-4a3f-46fd-825f-90e1875cba62</t>
        </is>
      </c>
    </row>
    <row r="230" ht="45" customHeight="1">
      <c r="A230" s="12" t="inlineStr">
        <is>
          <t>Fractions, Decimals and Percentages</t>
        </is>
      </c>
      <c r="B230" s="12" t="inlineStr">
        <is>
          <t>Fraction Calculations</t>
        </is>
      </c>
      <c r="C230" s="13" t="inlineStr">
        <is>
          <t>Fraction of Amounts: Non-Calculator [MF4.29]</t>
        </is>
      </c>
      <c r="D230" s="12" t="inlineStr">
        <is>
          <t>This nugget has learning material and questions covering the topic of Fractions of Amounts: Non-Calculator.</t>
        </is>
      </c>
      <c r="E230" s="12" t="inlineStr">
        <is>
          <t>9aa6ee68-797f-46ff-93f0-c70fa69fbf1c</t>
        </is>
      </c>
    </row>
    <row r="231" ht="45" customHeight="1">
      <c r="A231" s="12" t="inlineStr">
        <is>
          <t>Fractions, Decimals and Percentages</t>
        </is>
      </c>
      <c r="B231" s="12" t="inlineStr">
        <is>
          <t>Fraction Calculations</t>
        </is>
      </c>
      <c r="C231" s="13" t="inlineStr">
        <is>
          <t>Fraction of Amounts: Calculator [MF4.30]</t>
        </is>
      </c>
      <c r="D231" s="12" t="inlineStr">
        <is>
          <t>This nugget has learning material and questions covering the topic of Fractions of Amounts: Calculator.</t>
        </is>
      </c>
      <c r="E231" s="12" t="inlineStr">
        <is>
          <t>05a6dc1b-8f0b-43f8-8cad-9811c7bf4caf</t>
        </is>
      </c>
    </row>
    <row r="232" ht="45" customHeight="1">
      <c r="A232" s="12" t="inlineStr">
        <is>
          <t>Fractions, Decimals and Percentages</t>
        </is>
      </c>
      <c r="B232" s="12" t="inlineStr">
        <is>
          <t>Fraction Calculations</t>
        </is>
      </c>
      <c r="C232" s="13" t="inlineStr">
        <is>
          <t>Increasing and Decreasing by Fractions [MF4.31]</t>
        </is>
      </c>
      <c r="D232" s="12" t="inlineStr">
        <is>
          <t>This nugget has learning material and questions covering the topic of Increasing and Decreasing by Fractions.</t>
        </is>
      </c>
      <c r="E232" s="12" t="inlineStr">
        <is>
          <t>49ff6680-dfc6-43ed-aa2a-788cc038abeb</t>
        </is>
      </c>
    </row>
    <row r="233" ht="45" customHeight="1">
      <c r="A233" s="12" t="inlineStr">
        <is>
          <t>Fractions, Decimals and Percentages</t>
        </is>
      </c>
      <c r="B233" s="12" t="inlineStr">
        <is>
          <t>Fraction Calculations</t>
        </is>
      </c>
      <c r="C233" s="13" t="inlineStr">
        <is>
          <t>Fraction of Amounts: Modelling Finding the Whole [MF4.40]</t>
        </is>
      </c>
      <c r="D233" s="12" t="inlineStr">
        <is>
          <t>This nugget has learning material and questions covering the topic of finding the whole given a fraction and the value of that fraction, using bar models.</t>
        </is>
      </c>
      <c r="E233" s="12" t="inlineStr">
        <is>
          <t>43d6b122-e6db-4a24-be87-2080e05d3ed7</t>
        </is>
      </c>
    </row>
    <row r="234" ht="45" customHeight="1">
      <c r="A234" s="12" t="inlineStr">
        <is>
          <t>Fractions, Decimals and Percentages</t>
        </is>
      </c>
      <c r="B234" s="12" t="inlineStr">
        <is>
          <t>Fraction Calculations</t>
        </is>
      </c>
      <c r="C234" s="13" t="inlineStr">
        <is>
          <t>Reverse Fractions [MF4.32]</t>
        </is>
      </c>
      <c r="D234" s="12" t="inlineStr">
        <is>
          <t>This nugget has learning material and questions covering the topic of Reverse Fractions.</t>
        </is>
      </c>
      <c r="E234" s="12" t="inlineStr">
        <is>
          <t>46f797bc-4008-4792-871c-b8e724744f3f</t>
        </is>
      </c>
    </row>
    <row r="235" ht="45" customHeight="1">
      <c r="A235" s="12" t="inlineStr">
        <is>
          <t>Fractions, Decimals and Percentages</t>
        </is>
      </c>
      <c r="B235" s="12" t="inlineStr">
        <is>
          <t>Fraction Calculations</t>
        </is>
      </c>
      <c r="C235" s="13" t="inlineStr">
        <is>
          <t>Reverse Fractions: Worded Questions [MF4.33]</t>
        </is>
      </c>
      <c r="D235" s="12" t="inlineStr">
        <is>
          <t>This nugget has learning material and questions covering the topic of Reverse Fractions: Worded Questions.</t>
        </is>
      </c>
      <c r="E235" s="12" t="inlineStr">
        <is>
          <t>7f68acfd-b97d-40fd-8e22-eb1b5e2f2f43</t>
        </is>
      </c>
    </row>
    <row r="236" ht="45" customHeight="1">
      <c r="A236" s="12" t="inlineStr">
        <is>
          <t>Fractions, Decimals and Percentages</t>
        </is>
      </c>
      <c r="B236" s="12" t="inlineStr">
        <is>
          <t>Fraction Calculations</t>
        </is>
      </c>
      <c r="C236" s="13" t="inlineStr">
        <is>
          <t>Estimating Products of Fractions [MF4.34]</t>
        </is>
      </c>
      <c r="D236" s="12" t="inlineStr">
        <is>
          <t>This nugget has learning material and questions covering the topic of Estimating Products of Fractions.</t>
        </is>
      </c>
      <c r="E236" s="12" t="inlineStr">
        <is>
          <t>3ae01a5e-63e5-4903-87d2-cab226ef8d8d</t>
        </is>
      </c>
    </row>
    <row r="237" ht="45" customHeight="1">
      <c r="A237" s="12" t="inlineStr">
        <is>
          <t>Fractions, Decimals and Percentages</t>
        </is>
      </c>
      <c r="B237" s="12" t="inlineStr">
        <is>
          <t>Fraction Calculations</t>
        </is>
      </c>
      <c r="C237" s="13" t="inlineStr">
        <is>
          <t>Dividing Fractions (Bar Model) [MF4.35]</t>
        </is>
      </c>
      <c r="D237" s="12" t="inlineStr">
        <is>
          <t>This nugget has learning material and questions covering the topic of Dividing Fractions using Bar Models.</t>
        </is>
      </c>
      <c r="E237" s="12" t="inlineStr">
        <is>
          <t>f6e3f4c7-4985-4d83-a206-ea617382dbea</t>
        </is>
      </c>
    </row>
    <row r="238" ht="45" customHeight="1">
      <c r="A238" s="12" t="inlineStr">
        <is>
          <t>Fractions, Decimals and Percentages</t>
        </is>
      </c>
      <c r="B238" s="12" t="inlineStr">
        <is>
          <t>Fraction Calculations</t>
        </is>
      </c>
      <c r="C238" s="13" t="inlineStr">
        <is>
          <t>Applied Fractions [MH4.34]</t>
        </is>
      </c>
      <c r="D238" s="12" t="inlineStr">
        <is>
          <t>This nugget has learning material and questions covering the topic of Applied Fractions 1.</t>
        </is>
      </c>
      <c r="E238" s="12" t="inlineStr">
        <is>
          <t>f70b4f54-25e4-45f4-9cc1-5953a82f2fb6</t>
        </is>
      </c>
    </row>
    <row r="239" ht="45" customHeight="1">
      <c r="A239" s="12" t="inlineStr">
        <is>
          <t>Fractions, Decimals and Percentages</t>
        </is>
      </c>
      <c r="B239" s="12" t="inlineStr">
        <is>
          <t>Percentage of an Amount</t>
        </is>
      </c>
      <c r="C239" s="13" t="inlineStr">
        <is>
          <t>Diagnostic: Percentage of an Amount [MF00.13]</t>
        </is>
      </c>
      <c r="D239" s="12" t="inlineStr">
        <is>
          <t>This is a short diagnostic with questions on the topic of Percentages.</t>
        </is>
      </c>
      <c r="E239" s="12" t="inlineStr">
        <is>
          <t>196d17c8-b38e-4a8b-bd3c-73915b310f43</t>
        </is>
      </c>
    </row>
    <row r="240" ht="45" customHeight="1">
      <c r="A240" s="12" t="inlineStr">
        <is>
          <t>Fractions, Decimals and Percentages</t>
        </is>
      </c>
      <c r="B240" s="12" t="inlineStr">
        <is>
          <t>Percentage of an Amount</t>
        </is>
      </c>
      <c r="C240" s="13" t="inlineStr">
        <is>
          <t>Understanding Percentages [MF7.01]</t>
        </is>
      </c>
      <c r="D240" s="12" t="inlineStr">
        <is>
          <t>This nugget has learning material and questions covering the topic of Understanding Percentages.</t>
        </is>
      </c>
      <c r="E240" s="12" t="inlineStr">
        <is>
          <t>c5d48b0e-941d-4d3c-8e8f-18a641edf441</t>
        </is>
      </c>
    </row>
    <row r="241" ht="45" customHeight="1">
      <c r="A241" s="12" t="inlineStr">
        <is>
          <t>Fractions, Decimals and Percentages</t>
        </is>
      </c>
      <c r="B241" s="12" t="inlineStr">
        <is>
          <t>Percentage of an Amount</t>
        </is>
      </c>
      <c r="C241" s="13" t="inlineStr">
        <is>
          <t>Finding 50% [MF7.02]</t>
        </is>
      </c>
      <c r="D241" s="12" t="inlineStr">
        <is>
          <t>This nugget has learning material and questions covering the topic of Finding 50%.</t>
        </is>
      </c>
      <c r="E241" s="12" t="inlineStr">
        <is>
          <t>975c074b-d008-4544-a7fe-44745f96bd2b</t>
        </is>
      </c>
    </row>
    <row r="242" ht="45" customHeight="1">
      <c r="A242" s="12" t="inlineStr">
        <is>
          <t>Fractions, Decimals and Percentages</t>
        </is>
      </c>
      <c r="B242" s="12" t="inlineStr">
        <is>
          <t>Percentage of an Amount</t>
        </is>
      </c>
      <c r="C242" s="13" t="inlineStr">
        <is>
          <t>Finding 25% [MF7.03]</t>
        </is>
      </c>
      <c r="D242" s="12" t="inlineStr">
        <is>
          <t>This nugget has learning material and questions covering the topic of Finding 25%.</t>
        </is>
      </c>
      <c r="E242" s="12" t="inlineStr">
        <is>
          <t>5d8ec434-490c-48f1-9c1e-6cfa2129a1f2</t>
        </is>
      </c>
    </row>
    <row r="243" ht="45" customHeight="1">
      <c r="A243" s="12" t="inlineStr">
        <is>
          <t>Fractions, Decimals and Percentages</t>
        </is>
      </c>
      <c r="B243" s="12" t="inlineStr">
        <is>
          <t>Percentage of an Amount</t>
        </is>
      </c>
      <c r="C243" s="13" t="inlineStr">
        <is>
          <t>Finding 10% [MF7.04]</t>
        </is>
      </c>
      <c r="D243" s="12" t="inlineStr">
        <is>
          <t>This nugget has learning material and questions covering the topic of Finding 10%.</t>
        </is>
      </c>
      <c r="E243" s="12" t="inlineStr">
        <is>
          <t>aeb77eac-1b8c-4df4-af61-d2ff29134801</t>
        </is>
      </c>
    </row>
    <row r="244" ht="45" customHeight="1">
      <c r="A244" s="12" t="inlineStr">
        <is>
          <t>Fractions, Decimals and Percentages</t>
        </is>
      </c>
      <c r="B244" s="12" t="inlineStr">
        <is>
          <t>Percentage of an Amount</t>
        </is>
      </c>
      <c r="C244" s="13" t="inlineStr">
        <is>
          <t>Finding 5% [MF7.05]</t>
        </is>
      </c>
      <c r="D244" s="12" t="inlineStr">
        <is>
          <t>This nugget has learning material and questions covering the topic of Finding 5%.</t>
        </is>
      </c>
      <c r="E244" s="12" t="inlineStr">
        <is>
          <t>f9d2e435-87b4-4e0f-b5cd-579ca46bd4c6</t>
        </is>
      </c>
    </row>
    <row r="245" ht="45" customHeight="1">
      <c r="A245" s="12" t="inlineStr">
        <is>
          <t>Fractions, Decimals and Percentages</t>
        </is>
      </c>
      <c r="B245" s="12" t="inlineStr">
        <is>
          <t>Percentage of an Amount</t>
        </is>
      </c>
      <c r="C245" s="13" t="inlineStr">
        <is>
          <t>Finding 1% [MF7.06]</t>
        </is>
      </c>
      <c r="D245" s="12" t="inlineStr">
        <is>
          <t>This nugget has learning material and questions covering the topic of Finding 1%.</t>
        </is>
      </c>
      <c r="E245" s="12" t="inlineStr">
        <is>
          <t>f386ecf6-9d68-49e3-81e5-98810601bafa</t>
        </is>
      </c>
    </row>
    <row r="246" ht="45" customHeight="1">
      <c r="A246" s="12" t="inlineStr">
        <is>
          <t>Fractions, Decimals and Percentages</t>
        </is>
      </c>
      <c r="B246" s="12" t="inlineStr">
        <is>
          <t>Percentage of an Amount</t>
        </is>
      </c>
      <c r="C246" s="13" t="inlineStr">
        <is>
          <t>Finding Multiples of Tens in Percentages [MF7.07]</t>
        </is>
      </c>
      <c r="D246" s="12" t="inlineStr">
        <is>
          <t>This nugget has learning material and questions covering the topic of Finding Multiples of Tens in Percentages.</t>
        </is>
      </c>
      <c r="E246" s="12" t="inlineStr">
        <is>
          <t>0523d96d-f523-4fde-9faa-85d44ad5afa9</t>
        </is>
      </c>
    </row>
    <row r="247" ht="45" customHeight="1">
      <c r="A247" s="12" t="inlineStr">
        <is>
          <t>Fractions, Decimals and Percentages</t>
        </is>
      </c>
      <c r="B247" s="12" t="inlineStr">
        <is>
          <t>Percentage of an Amount</t>
        </is>
      </c>
      <c r="C247" s="13" t="inlineStr">
        <is>
          <t>Percentages of Amounts: Modelling [MF7.15]</t>
        </is>
      </c>
      <c r="D247" s="12" t="inlineStr">
        <is>
          <t>This nugget has learning material and questions covering the topic of percentages of amounts by modelling using bar models.</t>
        </is>
      </c>
      <c r="E247" s="12" t="inlineStr">
        <is>
          <t>8817b4a4-f5b2-4900-8697-2bb1c9f12d4e</t>
        </is>
      </c>
    </row>
    <row r="248" ht="45" customHeight="1">
      <c r="A248" s="12" t="inlineStr">
        <is>
          <t>Fractions, Decimals and Percentages</t>
        </is>
      </c>
      <c r="B248" s="12" t="inlineStr">
        <is>
          <t>Percentage of an Amount</t>
        </is>
      </c>
      <c r="C248" s="13" t="inlineStr">
        <is>
          <t>Finding Percentages of Amounts 1 [MF7.08]</t>
        </is>
      </c>
      <c r="D248" s="12" t="inlineStr">
        <is>
          <t>This nugget has learning material and questions covering the topic of Finding Percentages of Amounts 1.</t>
        </is>
      </c>
      <c r="E248" s="12" t="inlineStr">
        <is>
          <t>7f01816b-e6ec-4cee-a4dc-22433219277e</t>
        </is>
      </c>
    </row>
    <row r="249" ht="45" customHeight="1">
      <c r="A249" s="12" t="inlineStr">
        <is>
          <t>Fractions, Decimals and Percentages</t>
        </is>
      </c>
      <c r="B249" s="12" t="inlineStr">
        <is>
          <t>Percentage of an Amount</t>
        </is>
      </c>
      <c r="C249" s="13" t="inlineStr">
        <is>
          <t>Finding Percentages of Amounts 2 [MF7.09]</t>
        </is>
      </c>
      <c r="D249" s="12" t="inlineStr">
        <is>
          <t>This nugget has learning material and questions covering the topic of Finding Percentages of Amounts 2.</t>
        </is>
      </c>
      <c r="E249" s="12" t="inlineStr">
        <is>
          <t>43c5d5ee-3abe-44af-84c8-3a3e2f1868a3</t>
        </is>
      </c>
    </row>
    <row r="250" ht="45" customHeight="1">
      <c r="A250" s="12" t="inlineStr">
        <is>
          <t>Fractions, Decimals and Percentages</t>
        </is>
      </c>
      <c r="B250" s="12" t="inlineStr">
        <is>
          <t>Percentage of an Amount</t>
        </is>
      </c>
      <c r="C250" s="13" t="inlineStr">
        <is>
          <t>Finding Percentages of Amounts 3 [MF7.10]</t>
        </is>
      </c>
      <c r="D250" s="12" t="inlineStr">
        <is>
          <t>This nugget has learning material and questions covering the topic of Finding Percentages of Amounts 3.</t>
        </is>
      </c>
      <c r="E250" s="12" t="inlineStr">
        <is>
          <t>f2951ca9-c453-4f7b-92b3-3ddb4fe8a800</t>
        </is>
      </c>
    </row>
    <row r="251" ht="45" customHeight="1">
      <c r="A251" s="12" t="inlineStr">
        <is>
          <t>Fractions, Decimals and Percentages</t>
        </is>
      </c>
      <c r="B251" s="12" t="inlineStr">
        <is>
          <t>Percentage of an Amount</t>
        </is>
      </c>
      <c r="C251" s="13" t="inlineStr">
        <is>
          <t>Comparing Percentages 1: Multiples of 5% [MF7.11]</t>
        </is>
      </c>
      <c r="D251" s="12" t="inlineStr">
        <is>
          <t>This nugget has learning material and questions covering the topic of Comparing Percentages 1.</t>
        </is>
      </c>
      <c r="E251" s="12" t="inlineStr">
        <is>
          <t>f27b1e70-557e-4c4c-9cdc-02f243087dce</t>
        </is>
      </c>
    </row>
    <row r="252" ht="45" customHeight="1">
      <c r="A252" s="12" t="inlineStr">
        <is>
          <t>Fractions, Decimals and Percentages</t>
        </is>
      </c>
      <c r="B252" s="12" t="inlineStr">
        <is>
          <t>Percentage of an Amount</t>
        </is>
      </c>
      <c r="C252" s="13" t="inlineStr">
        <is>
          <t>Comparing Percentages 2 [MF7.12]</t>
        </is>
      </c>
      <c r="D252" s="12" t="inlineStr">
        <is>
          <t>This nugget has learning material and questions covering the topic of Comparing Percentages 2.</t>
        </is>
      </c>
      <c r="E252" s="12" t="inlineStr">
        <is>
          <t>aa1ccc69-b11c-458f-82a3-94bb779a8b30</t>
        </is>
      </c>
    </row>
    <row r="253" ht="45" customHeight="1">
      <c r="A253" s="12" t="inlineStr">
        <is>
          <t>Fractions, Decimals and Percentages</t>
        </is>
      </c>
      <c r="B253" s="12" t="inlineStr">
        <is>
          <t>Percentage of an Amount</t>
        </is>
      </c>
      <c r="C253" s="13" t="inlineStr">
        <is>
          <t>Finding Decimal Percentages [MF7.13]</t>
        </is>
      </c>
      <c r="D253" s="12" t="inlineStr">
        <is>
          <t>This nugget has learning material and questions covering the topic of Finding Decimal Percentages.</t>
        </is>
      </c>
      <c r="E253" s="12" t="inlineStr">
        <is>
          <t>d0085822-1145-4eed-ab18-8e17be29d0f5</t>
        </is>
      </c>
    </row>
    <row r="254" ht="45" customHeight="1">
      <c r="A254" s="12" t="inlineStr">
        <is>
          <t>Fractions, Decimals and Percentages</t>
        </is>
      </c>
      <c r="B254" s="12" t="inlineStr">
        <is>
          <t>Percentage of an Amount</t>
        </is>
      </c>
      <c r="C254" s="13" t="inlineStr">
        <is>
          <t>Estimate with Percentages [MF7.14]</t>
        </is>
      </c>
      <c r="D254" s="12" t="inlineStr">
        <is>
          <t>This nugget has learning material and questions covering the topic of estimation with percentages.</t>
        </is>
      </c>
      <c r="E254" s="12" t="inlineStr">
        <is>
          <t>4d3a5765-a42c-4bc9-bb42-d557989df31c</t>
        </is>
      </c>
    </row>
    <row r="255" ht="45" customHeight="1">
      <c r="A255" s="12" t="inlineStr">
        <is>
          <t>Fractions, Decimals and Percentages</t>
        </is>
      </c>
      <c r="B255" s="12" t="inlineStr">
        <is>
          <t>Percentage of an Amount</t>
        </is>
      </c>
      <c r="C255" s="13" t="inlineStr">
        <is>
          <t>Finding Percentages greater than 100 [MF10.04]</t>
        </is>
      </c>
      <c r="D255" s="12" t="inlineStr">
        <is>
          <t>This nugget has learning material and questions covering the topic of Finding Percentages greater than 100 (Non Calc).</t>
        </is>
      </c>
      <c r="E255" s="12" t="inlineStr">
        <is>
          <t>b5ac14cc-6ae0-4495-93b3-2d31bf07324b</t>
        </is>
      </c>
    </row>
    <row r="256" ht="45" customHeight="1">
      <c r="A256" s="12" t="inlineStr">
        <is>
          <t>Fractions, Decimals and Percentages</t>
        </is>
      </c>
      <c r="B256" s="12" t="inlineStr">
        <is>
          <t>Percentage of an Amount</t>
        </is>
      </c>
      <c r="C256" s="13" t="inlineStr">
        <is>
          <t>Decimal Multipliers [MF11.20]</t>
        </is>
      </c>
      <c r="D256" s="12" t="inlineStr">
        <is>
          <t>This nugget covers how to find the decimal multiplier need to find a percentage of an amount, by dividing by 100.</t>
        </is>
      </c>
      <c r="E256" s="12" t="inlineStr">
        <is>
          <t>1df600dd-68f8-407c-b74e-a4d36d42b958</t>
        </is>
      </c>
    </row>
    <row r="257" ht="45" customHeight="1">
      <c r="A257" s="12" t="inlineStr">
        <is>
          <t>Fractions, Decimals and Percentages</t>
        </is>
      </c>
      <c r="B257" s="12" t="inlineStr">
        <is>
          <t>Percentage of an Amount</t>
        </is>
      </c>
      <c r="C257" s="13" t="inlineStr">
        <is>
          <t>Finding Percentages 1: Integer Percentages &lt; 100% (Calculator) [MF11.01]</t>
        </is>
      </c>
      <c r="D257" s="12" t="inlineStr">
        <is>
          <t>This nugget has learning material and questions covering the topic of Finding Percentages 1 (Calculator).</t>
        </is>
      </c>
      <c r="E257" s="12" t="inlineStr">
        <is>
          <t>927c2c40-3798-47be-994b-e27bef019aff</t>
        </is>
      </c>
    </row>
    <row r="258" ht="45" customHeight="1">
      <c r="A258" s="12" t="inlineStr">
        <is>
          <t>Fractions, Decimals and Percentages</t>
        </is>
      </c>
      <c r="B258" s="12" t="inlineStr">
        <is>
          <t>Percentage of an Amount</t>
        </is>
      </c>
      <c r="C258" s="13" t="inlineStr">
        <is>
          <t>Finding Percentages 2: &gt; 100% or Non-Integer Percentages (Calculator) [MF11.02]</t>
        </is>
      </c>
      <c r="D258" s="12" t="inlineStr">
        <is>
          <t>This nugget has learning material and questions covering the topic of Finding Percentages 2 (Calculator).</t>
        </is>
      </c>
      <c r="E258" s="12" t="inlineStr">
        <is>
          <t>4452dfb6-f516-4f8b-8f1c-ba35dbcb56d4</t>
        </is>
      </c>
    </row>
    <row r="259" ht="45" customHeight="1">
      <c r="A259" s="12" t="inlineStr">
        <is>
          <t>Fractions, Decimals and Percentages</t>
        </is>
      </c>
      <c r="B259" s="12" t="inlineStr">
        <is>
          <t>Percentages: Increase, Decrease and Interest</t>
        </is>
      </c>
      <c r="C259" s="13" t="inlineStr">
        <is>
          <t>Diagnostic: Percentages (Increase, Decrease and Interest) [MF00.16]</t>
        </is>
      </c>
      <c r="D259" s="12" t="inlineStr">
        <is>
          <t>This is a short diagnostic with questions on the topic of Percentages: Increase, Decrease and Interest.</t>
        </is>
      </c>
      <c r="E259" s="12" t="inlineStr">
        <is>
          <t>3e3433e0-0cb9-4063-9a7c-6c3fc25ae61b</t>
        </is>
      </c>
    </row>
    <row r="260" ht="45" customHeight="1">
      <c r="A260" s="12" t="inlineStr">
        <is>
          <t>Fractions, Decimals and Percentages</t>
        </is>
      </c>
      <c r="B260" s="12" t="inlineStr">
        <is>
          <t>Percentages: Increase, Decrease and Interest</t>
        </is>
      </c>
      <c r="C260" s="13" t="inlineStr">
        <is>
          <t>Percentage Increase and Decrease: Modelling [MF10.06]</t>
        </is>
      </c>
      <c r="D260" s="12" t="inlineStr">
        <is>
          <t>This nugget has learning material and questions covering the topic of percentage increase and decrease by modelling using bar models.</t>
        </is>
      </c>
      <c r="E260" s="12" t="inlineStr">
        <is>
          <t>3d6d0e8f-eeb8-4c75-a53d-9c834de59464</t>
        </is>
      </c>
    </row>
    <row r="261" ht="45" customHeight="1">
      <c r="A261" s="12" t="inlineStr">
        <is>
          <t>Fractions, Decimals and Percentages</t>
        </is>
      </c>
      <c r="B261" s="12" t="inlineStr">
        <is>
          <t>Percentages: Increase, Decrease and Interest</t>
        </is>
      </c>
      <c r="C261" s="13" t="inlineStr">
        <is>
          <t>Percentage Increase [MF10.01]</t>
        </is>
      </c>
      <c r="D261" s="12" t="inlineStr">
        <is>
          <t>This nugget has learning material and questions covering the topic of Percentage Increase (Non Calc).</t>
        </is>
      </c>
      <c r="E261" s="12" t="inlineStr">
        <is>
          <t>d16959c0-2f8f-4c19-8333-26aa72f552a4</t>
        </is>
      </c>
    </row>
    <row r="262" ht="45" customHeight="1">
      <c r="A262" s="12" t="inlineStr">
        <is>
          <t>Fractions, Decimals and Percentages</t>
        </is>
      </c>
      <c r="B262" s="12" t="inlineStr">
        <is>
          <t>Percentages: Increase, Decrease and Interest</t>
        </is>
      </c>
      <c r="C262" s="13" t="inlineStr">
        <is>
          <t>Percentage Decrease [MF10.02]</t>
        </is>
      </c>
      <c r="D262" s="12" t="inlineStr">
        <is>
          <t>This nugget has learning material and questions covering the topic of Percentage Decrease (Non Calc).</t>
        </is>
      </c>
      <c r="E262" s="12" t="inlineStr">
        <is>
          <t>20771ca7-507f-42e7-b50b-9d4cdd865216</t>
        </is>
      </c>
    </row>
    <row r="263" ht="45" customHeight="1">
      <c r="A263" s="12" t="inlineStr">
        <is>
          <t>Fractions, Decimals and Percentages</t>
        </is>
      </c>
      <c r="B263" s="12" t="inlineStr">
        <is>
          <t>Percentages: Increase, Decrease and Interest</t>
        </is>
      </c>
      <c r="C263" s="13" t="inlineStr">
        <is>
          <t>Percentage Increase and Decrease [MF10.03]</t>
        </is>
      </c>
      <c r="D263" s="12" t="inlineStr">
        <is>
          <t>This nugget has learning material and questions covering the topic of Percentage Increase and Decrease (Non Calc).</t>
        </is>
      </c>
      <c r="E263" s="12" t="inlineStr">
        <is>
          <t>a5639c24-9d50-43c0-9e79-bc81fc00484c</t>
        </is>
      </c>
    </row>
    <row r="264" ht="45" customHeight="1">
      <c r="A264" s="12" t="inlineStr">
        <is>
          <t>Fractions, Decimals and Percentages</t>
        </is>
      </c>
      <c r="B264" s="12" t="inlineStr">
        <is>
          <t>Percentages: Increase, Decrease and Interest</t>
        </is>
      </c>
      <c r="C264" s="13" t="inlineStr">
        <is>
          <t>Simple Interest [MF10.05]</t>
        </is>
      </c>
      <c r="D264" s="12" t="inlineStr">
        <is>
          <t>This nugget has learning material and questions covering the topic of Simple Interest (Non Calc).</t>
        </is>
      </c>
      <c r="E264" s="12" t="inlineStr">
        <is>
          <t>7090d002-0788-41f0-bf72-5b6d8f33ca81</t>
        </is>
      </c>
    </row>
    <row r="265" ht="45" customHeight="1">
      <c r="A265" s="12" t="inlineStr">
        <is>
          <t>Fractions, Decimals and Percentages</t>
        </is>
      </c>
      <c r="B265" s="12" t="inlineStr">
        <is>
          <t>Percentages: Increase, Decrease and Interest</t>
        </is>
      </c>
      <c r="C265" s="13" t="inlineStr">
        <is>
          <t>Percentage Increase and Decrease (Calculator) [MF11.03]</t>
        </is>
      </c>
      <c r="D265" s="12" t="inlineStr">
        <is>
          <t>This nugget has learning material and questions covering the topic of Percentages Increase and Decrease (Calculator).</t>
        </is>
      </c>
      <c r="E265" s="12" t="inlineStr">
        <is>
          <t>688127a4-38fd-4e76-87da-dfe67c9d18ed</t>
        </is>
      </c>
    </row>
    <row r="266" ht="45" customHeight="1">
      <c r="A266" s="12" t="inlineStr">
        <is>
          <t>Fractions, Decimals and Percentages</t>
        </is>
      </c>
      <c r="B266" s="12" t="inlineStr">
        <is>
          <t>Percentages: Increase, Decrease and Interest</t>
        </is>
      </c>
      <c r="C266" s="13" t="inlineStr">
        <is>
          <t>Repeated Percentage Increase and Decrease (Calculator) [MF11.05]</t>
        </is>
      </c>
      <c r="D266" s="12" t="inlineStr">
        <is>
          <t>This nugget has learning material and questions covering the topic of Repeated Percentage Increase and Decrease (Calculator).</t>
        </is>
      </c>
      <c r="E266" s="12" t="inlineStr">
        <is>
          <t>0025156c-c2a0-4ce7-b055-ce84fe9b7f08</t>
        </is>
      </c>
    </row>
    <row r="267" ht="45" customHeight="1">
      <c r="A267" s="12" t="inlineStr">
        <is>
          <t>Fractions, Decimals and Percentages</t>
        </is>
      </c>
      <c r="B267" s="12" t="inlineStr">
        <is>
          <t>Percentages: Increase, Decrease and Interest</t>
        </is>
      </c>
      <c r="C267" s="13" t="inlineStr">
        <is>
          <t>Simple Interest (Calculator) [MF11.06]</t>
        </is>
      </c>
      <c r="D267" s="12" t="inlineStr">
        <is>
          <t>This nugget has learning material and questions covering the topic of Simple Interest (Calculator).</t>
        </is>
      </c>
      <c r="E267" s="12" t="inlineStr">
        <is>
          <t>d4c388b5-dfeb-478f-8e41-fc8493e03084</t>
        </is>
      </c>
    </row>
    <row r="268" ht="45" customHeight="1">
      <c r="A268" s="12" t="inlineStr">
        <is>
          <t>Fractions, Decimals and Percentages</t>
        </is>
      </c>
      <c r="B268" s="12" t="inlineStr">
        <is>
          <t>Percentages: Increase, Decrease and Interest</t>
        </is>
      </c>
      <c r="C268" s="13" t="inlineStr">
        <is>
          <t>Compound Interest (Calculator) [MF11.07]</t>
        </is>
      </c>
      <c r="D268" s="12" t="inlineStr">
        <is>
          <t>This nugget has learning material and questions covering the topic of Compound Interest  (Calculator).</t>
        </is>
      </c>
      <c r="E268" s="12" t="inlineStr">
        <is>
          <t>2f2de45f-d1b6-44cb-a724-8aa056fc2f3c</t>
        </is>
      </c>
    </row>
    <row r="269" ht="45" customHeight="1">
      <c r="A269" s="12" t="inlineStr">
        <is>
          <t>Fractions, Decimals and Percentages</t>
        </is>
      </c>
      <c r="B269" s="12" t="inlineStr">
        <is>
          <t>Percentages: Increase, Decrease and Interest</t>
        </is>
      </c>
      <c r="C269" s="13" t="inlineStr">
        <is>
          <t>Depreciation (Calculator) [MF11.08]</t>
        </is>
      </c>
      <c r="D269" s="12" t="inlineStr">
        <is>
          <t>This nugget has learning material and questions covering the topic of Depreciation (Calculator).</t>
        </is>
      </c>
      <c r="E269" s="12" t="inlineStr">
        <is>
          <t>e188deb2-3742-4dfc-9417-6fd71a92a432</t>
        </is>
      </c>
    </row>
    <row r="270" ht="45" customHeight="1">
      <c r="A270" s="12" t="inlineStr">
        <is>
          <t>Fractions, Decimals and Percentages</t>
        </is>
      </c>
      <c r="B270" s="12" t="inlineStr">
        <is>
          <t>Percentages: Increase, Decrease and Interest</t>
        </is>
      </c>
      <c r="C270" s="13" t="inlineStr">
        <is>
          <t>Compound Interest and Depreciation (Calculator) [MF11.09]</t>
        </is>
      </c>
      <c r="D270" s="12" t="inlineStr">
        <is>
          <t>This nugget has learning material and questions covering the topic of Compound Interest and Depreciation (Calculator).</t>
        </is>
      </c>
      <c r="E270" s="12" t="inlineStr">
        <is>
          <t>dadf798e-bee4-4b5a-9933-3817a83c381a</t>
        </is>
      </c>
    </row>
    <row r="271" ht="45" customHeight="1">
      <c r="A271" s="12" t="inlineStr">
        <is>
          <t>Fractions, Decimals and Percentages</t>
        </is>
      </c>
      <c r="B271" s="12" t="inlineStr">
        <is>
          <t>Percentages: Increase, Decrease and Interest</t>
        </is>
      </c>
      <c r="C271" s="13" t="inlineStr">
        <is>
          <t>Diagnostic: Exponential Growth and Decay [MH00.05]</t>
        </is>
      </c>
      <c r="D271" s="12" t="inlineStr">
        <is>
          <t>This is a short diagnostic with questions on the topic of Exponential Growth and Decay.</t>
        </is>
      </c>
      <c r="E271" s="12" t="inlineStr">
        <is>
          <t>0a0aee87-82df-4448-a9d3-2f9ccda5514a</t>
        </is>
      </c>
    </row>
    <row r="272" ht="45" customHeight="1">
      <c r="A272" s="12" t="inlineStr">
        <is>
          <t>Fractions, Decimals and Percentages</t>
        </is>
      </c>
      <c r="B272" s="12" t="inlineStr">
        <is>
          <t>Percentages: Increase, Decrease and Interest</t>
        </is>
      </c>
      <c r="C272" s="13" t="inlineStr">
        <is>
          <t>Simple and Compound Interest (Calculator) [MF11.10]</t>
        </is>
      </c>
      <c r="D272" s="12" t="inlineStr">
        <is>
          <t>This nugget has learning material and questions covering the topic of Simple and Compound Interest (Calculator).</t>
        </is>
      </c>
      <c r="E272" s="12" t="inlineStr">
        <is>
          <t>a9311ade-7c87-412b-b9bf-047723d068da</t>
        </is>
      </c>
    </row>
    <row r="273" ht="45" customHeight="1">
      <c r="A273" s="12" t="inlineStr">
        <is>
          <t>Fractions, Decimals and Percentages</t>
        </is>
      </c>
      <c r="B273" s="12" t="inlineStr">
        <is>
          <t>Percentages: Increase, Decrease and Interest</t>
        </is>
      </c>
      <c r="C273" s="13" t="inlineStr">
        <is>
          <t>Exponential Growth [MH11.14]</t>
        </is>
      </c>
      <c r="D273" s="12" t="inlineStr">
        <is>
          <t>This nugget has learning material and questions covering the topic of Exponential Growth.</t>
        </is>
      </c>
      <c r="E273" s="12" t="inlineStr">
        <is>
          <t>19467490-5b3b-446f-9cf3-911432fd47e7</t>
        </is>
      </c>
    </row>
    <row r="274" ht="45" customHeight="1">
      <c r="A274" s="12" t="inlineStr">
        <is>
          <t>Fractions, Decimals and Percentages</t>
        </is>
      </c>
      <c r="B274" s="12" t="inlineStr">
        <is>
          <t>Percentages: Increase, Decrease and Interest</t>
        </is>
      </c>
      <c r="C274" s="13" t="inlineStr">
        <is>
          <t>Exponential Decay [MH11.15]</t>
        </is>
      </c>
      <c r="D274" s="12" t="inlineStr">
        <is>
          <t>This nugget has learning material and questions covering the topic of Exponential Decay.</t>
        </is>
      </c>
      <c r="E274" s="12" t="inlineStr">
        <is>
          <t>f8af2488-848d-4165-a49a-5fe70aa757b5</t>
        </is>
      </c>
    </row>
    <row r="275" ht="45" customHeight="1">
      <c r="A275" s="12" t="inlineStr">
        <is>
          <t>Fractions, Decimals and Percentages</t>
        </is>
      </c>
      <c r="B275" s="12" t="inlineStr">
        <is>
          <t>Percentages: Increase, Decrease and Interest</t>
        </is>
      </c>
      <c r="C275" s="13" t="inlineStr">
        <is>
          <t>Exponential Growth and Decay [MH11.16]</t>
        </is>
      </c>
      <c r="D275" s="12" t="inlineStr">
        <is>
          <t>This nugget has learning material and questions covering the topic of Exponential Growth and Decay.</t>
        </is>
      </c>
      <c r="E275" s="12" t="inlineStr">
        <is>
          <t>7d259551-15d9-4393-ac5e-c18aebb3536e</t>
        </is>
      </c>
    </row>
    <row r="276" ht="45" customHeight="1">
      <c r="A276" s="12" t="inlineStr">
        <is>
          <t>Fractions, Decimals and Percentages</t>
        </is>
      </c>
      <c r="B276" s="12" t="inlineStr">
        <is>
          <t>Percentages: Change, Error and Reverse</t>
        </is>
      </c>
      <c r="C276" s="13" t="inlineStr">
        <is>
          <t>Diagnostic: Percentages (Change, Error and Reverse) [MF00.17]</t>
        </is>
      </c>
      <c r="D276" s="12" t="inlineStr">
        <is>
          <t>This is a short diagnostic with questions on the topic of Percentages: Change, Error and Reverse.</t>
        </is>
      </c>
      <c r="E276" s="12" t="inlineStr">
        <is>
          <t>2e7a8843-012f-460b-943f-d7154316e3cb</t>
        </is>
      </c>
    </row>
    <row r="277" ht="45" customHeight="1">
      <c r="A277" s="12" t="inlineStr">
        <is>
          <t>Fractions, Decimals and Percentages</t>
        </is>
      </c>
      <c r="B277" s="12" t="inlineStr">
        <is>
          <t>Percentages: Change, Error and Reverse</t>
        </is>
      </c>
      <c r="C277" s="13" t="inlineStr">
        <is>
          <t>Percentage Change [MF11.04]</t>
        </is>
      </c>
      <c r="D277" s="12" t="inlineStr">
        <is>
          <t>This nugget has learning material and questions covering the topic of Percentage Change.</t>
        </is>
      </c>
      <c r="E277" s="12" t="inlineStr">
        <is>
          <t>8122234c-5c94-4d06-9793-ee1f015d319b</t>
        </is>
      </c>
    </row>
    <row r="278" ht="45" customHeight="1">
      <c r="A278" s="12" t="inlineStr">
        <is>
          <t>Fractions, Decimals and Percentages</t>
        </is>
      </c>
      <c r="B278" s="12" t="inlineStr">
        <is>
          <t>Percentages: Change, Error and Reverse</t>
        </is>
      </c>
      <c r="C278" s="13" t="inlineStr">
        <is>
          <t>Reverse Percentages Introduction: Modelling [MF11.18]</t>
        </is>
      </c>
      <c r="D278" s="12" t="inlineStr">
        <is>
          <t>This nugget has learning material and questions covering the topic of finding percentages with missing values by modelling using bar models.</t>
        </is>
      </c>
      <c r="E278" s="12" t="inlineStr">
        <is>
          <t>80de5d29-1335-4cd6-93a3-8bad901e2520</t>
        </is>
      </c>
    </row>
    <row r="279" ht="45" customHeight="1">
      <c r="A279" s="12" t="inlineStr">
        <is>
          <t>Fractions, Decimals and Percentages</t>
        </is>
      </c>
      <c r="B279" s="12" t="inlineStr">
        <is>
          <t>Percentages: Change, Error and Reverse</t>
        </is>
      </c>
      <c r="C279" s="13" t="inlineStr">
        <is>
          <t>Reverse Percentages: Modelling [MF11.19]</t>
        </is>
      </c>
      <c r="D279" s="12" t="inlineStr">
        <is>
          <t>This nugget has learning material and questions covering the topic of reverse percentages by modelling using bar models.</t>
        </is>
      </c>
      <c r="E279" s="12" t="inlineStr">
        <is>
          <t>91f07b46-5312-4da8-b009-db713bae6c28</t>
        </is>
      </c>
    </row>
    <row r="280" ht="45" customHeight="1">
      <c r="A280" s="12" t="inlineStr">
        <is>
          <t>Fractions, Decimals and Percentages</t>
        </is>
      </c>
      <c r="B280" s="12" t="inlineStr">
        <is>
          <t>Percentages: Change, Error and Reverse</t>
        </is>
      </c>
      <c r="C280" s="13" t="inlineStr">
        <is>
          <t>Reverse Percentage [MF11.11]</t>
        </is>
      </c>
      <c r="D280" s="12" t="inlineStr">
        <is>
          <t>This nugget has learning material and questions covering the topic of Reverse Percentage.</t>
        </is>
      </c>
      <c r="E280" s="12" t="inlineStr">
        <is>
          <t>58fe721d-4b12-4061-ad2e-f90ab4df6915</t>
        </is>
      </c>
    </row>
    <row r="281" ht="45" customHeight="1">
      <c r="A281" s="12" t="inlineStr">
        <is>
          <t>Fractions, Decimals and Percentages</t>
        </is>
      </c>
      <c r="B281" s="12" t="inlineStr">
        <is>
          <t>Percentages: Change, Error and Reverse</t>
        </is>
      </c>
      <c r="C281" s="13" t="inlineStr">
        <is>
          <t>Percentage Error [MF11.12]</t>
        </is>
      </c>
      <c r="D281" s="12" t="inlineStr">
        <is>
          <t>This nugget has learning material and questions covering the topic of Percentage Error.</t>
        </is>
      </c>
      <c r="E281" s="12" t="inlineStr">
        <is>
          <t>536fd92e-0756-4f38-b4a2-938c4df6a556</t>
        </is>
      </c>
    </row>
    <row r="282" ht="45" customHeight="1">
      <c r="A282" s="12" t="inlineStr">
        <is>
          <t>Fractions, Decimals and Percentages</t>
        </is>
      </c>
      <c r="B282" s="12" t="inlineStr">
        <is>
          <t>Percentages: Change, Error and Reverse</t>
        </is>
      </c>
      <c r="C282" s="13" t="inlineStr">
        <is>
          <t>Express One Amount as a Percentage of Another [MF11.13]</t>
        </is>
      </c>
      <c r="D282" s="12" t="inlineStr">
        <is>
          <t>This nugget has learning material and questions covering the topic of Express One amount as a percentage of another (Level 2).</t>
        </is>
      </c>
      <c r="E282" s="12" t="inlineStr">
        <is>
          <t>d71e4d9b-8ce1-4f6b-8605-860e2b74d0eb</t>
        </is>
      </c>
    </row>
    <row r="283" ht="45" customHeight="1">
      <c r="A283" s="12" t="inlineStr">
        <is>
          <t>Fractions, Decimals and Percentages</t>
        </is>
      </c>
      <c r="B283" s="12" t="inlineStr">
        <is>
          <t>Percentages: Change, Error and Reverse</t>
        </is>
      </c>
      <c r="C283" s="13" t="inlineStr">
        <is>
          <t>Percentage of Amounts: Modelling Finding the Whole [MF11.14]</t>
        </is>
      </c>
      <c r="D283" s="12" t="inlineStr">
        <is>
          <t>This nugget has learning material and questions covering the topic of Percentage problems.</t>
        </is>
      </c>
      <c r="E283" s="12" t="inlineStr">
        <is>
          <t>78bfea7a-3a3a-46a4-9064-af4ecf73ffb2</t>
        </is>
      </c>
    </row>
    <row r="284" ht="45" customHeight="1">
      <c r="A284" s="12" t="inlineStr">
        <is>
          <t>Fractions, Decimals and Percentages</t>
        </is>
      </c>
      <c r="B284" s="12" t="inlineStr">
        <is>
          <t>FDP Equivalence</t>
        </is>
      </c>
      <c r="C284" s="13" t="inlineStr">
        <is>
          <t>Diagnostic: FDP Equivalence [MF00.14]</t>
        </is>
      </c>
      <c r="D284" s="12" t="inlineStr">
        <is>
          <t>This is a short diagnostic with questions on the topic of Fractions, Decimals and Percentages.</t>
        </is>
      </c>
      <c r="E284" s="12" t="inlineStr">
        <is>
          <t>470618f2-d146-4ec6-aa62-147e07746af1</t>
        </is>
      </c>
    </row>
    <row r="285" ht="45" customHeight="1">
      <c r="A285" s="12" t="inlineStr">
        <is>
          <t>Fractions, Decimals and Percentages</t>
        </is>
      </c>
      <c r="B285" s="12" t="inlineStr">
        <is>
          <t>FDP Equivalence</t>
        </is>
      </c>
      <c r="C285" s="13" t="inlineStr">
        <is>
          <t>Introduction to Fractions, Decimals and Percentages [MF8.01]</t>
        </is>
      </c>
      <c r="D285" s="12" t="inlineStr">
        <is>
          <t>This nugget has learning material and questions covering the topic of an Introduction to Fractions, Decimals and Percentages.</t>
        </is>
      </c>
      <c r="E285" s="12" t="inlineStr">
        <is>
          <t>24b73690-28c6-42c3-a1d9-71e6fd16bc23</t>
        </is>
      </c>
    </row>
    <row r="286" ht="45" customHeight="1">
      <c r="A286" s="12" t="inlineStr">
        <is>
          <t>Fractions, Decimals and Percentages</t>
        </is>
      </c>
      <c r="B286" s="12" t="inlineStr">
        <is>
          <t>FDP Equivalence</t>
        </is>
      </c>
      <c r="C286" s="13" t="inlineStr">
        <is>
          <t>Converting Fractions to Denominator 100 [MF8.02]</t>
        </is>
      </c>
      <c r="D286" s="12" t="inlineStr">
        <is>
          <t>This nugget has learning material and questions covering the topic of Converting Fractions to Denominator 100.</t>
        </is>
      </c>
      <c r="E286" s="12" t="inlineStr">
        <is>
          <t>6147faea-d7c5-4fcf-8404-fdf358fa97b3</t>
        </is>
      </c>
    </row>
    <row r="287" ht="45" customHeight="1">
      <c r="A287" s="12" t="inlineStr">
        <is>
          <t>Fractions, Decimals and Percentages</t>
        </is>
      </c>
      <c r="B287" s="12" t="inlineStr">
        <is>
          <t>FDP Equivalence</t>
        </is>
      </c>
      <c r="C287" s="13" t="inlineStr">
        <is>
          <t>Fractions to Percentage [MF8.03]</t>
        </is>
      </c>
      <c r="D287" s="12" t="inlineStr">
        <is>
          <t>This nugget has learning material and questions covering the topic of Fractions to Percentages (Non Calc).</t>
        </is>
      </c>
      <c r="E287" s="12" t="inlineStr">
        <is>
          <t>5a393f14-c8b4-4152-bfcf-f94742ea245e</t>
        </is>
      </c>
    </row>
    <row r="288" ht="45" customHeight="1">
      <c r="A288" s="12" t="inlineStr">
        <is>
          <t>Fractions, Decimals and Percentages</t>
        </is>
      </c>
      <c r="B288" s="12" t="inlineStr">
        <is>
          <t>FDP Equivalence</t>
        </is>
      </c>
      <c r="C288" s="13" t="inlineStr">
        <is>
          <t>Decimals to Percentage [MF8.04]</t>
        </is>
      </c>
      <c r="D288" s="12" t="inlineStr">
        <is>
          <t>This nugget has learning material and questions covering the topic of Decimals to Percentages (Non Calc).</t>
        </is>
      </c>
      <c r="E288" s="12" t="inlineStr">
        <is>
          <t>419e58a3-ffcd-4d2c-81bb-bca46e482863</t>
        </is>
      </c>
    </row>
    <row r="289" ht="45" customHeight="1">
      <c r="A289" s="12" t="inlineStr">
        <is>
          <t>Fractions, Decimals and Percentages</t>
        </is>
      </c>
      <c r="B289" s="12" t="inlineStr">
        <is>
          <t>FDP Equivalence</t>
        </is>
      </c>
      <c r="C289" s="13" t="inlineStr">
        <is>
          <t>Percentage to Decimals [MF8.05]</t>
        </is>
      </c>
      <c r="D289" s="12" t="inlineStr">
        <is>
          <t>This nugget has learning material and questions covering the topic of Percentages to Decimals (Non Calc).</t>
        </is>
      </c>
      <c r="E289" s="12" t="inlineStr">
        <is>
          <t>b5815eb5-019e-4b2f-9e0d-078cddd3c1ce</t>
        </is>
      </c>
    </row>
    <row r="290" ht="45" customHeight="1">
      <c r="A290" s="12" t="inlineStr">
        <is>
          <t>Fractions, Decimals and Percentages</t>
        </is>
      </c>
      <c r="B290" s="12" t="inlineStr">
        <is>
          <t>FDP Equivalence</t>
        </is>
      </c>
      <c r="C290" s="13" t="inlineStr">
        <is>
          <t>Fractions to Decimals 1: Equivalent Fractions [MF8.06]</t>
        </is>
      </c>
      <c r="D290" s="12" t="inlineStr">
        <is>
          <t>This nugget has learning material and questions covering the topic of Fractions to Decimals 1: Equivalent Fractions.</t>
        </is>
      </c>
      <c r="E290" s="12" t="inlineStr">
        <is>
          <t>75e4fb93-b129-478d-8ccb-6841b998fdd5</t>
        </is>
      </c>
    </row>
    <row r="291" ht="45" customHeight="1">
      <c r="A291" s="12" t="inlineStr">
        <is>
          <t>Fractions, Decimals and Percentages</t>
        </is>
      </c>
      <c r="B291" s="12" t="inlineStr">
        <is>
          <t>FDP Equivalence</t>
        </is>
      </c>
      <c r="C291" s="13" t="inlineStr">
        <is>
          <t>Fractions to Decimals 2: Division [MF8.07]</t>
        </is>
      </c>
      <c r="D291" s="12" t="inlineStr">
        <is>
          <t>This nugget has learning material and questions covering the topic of Fractions to Decimals 2: Division.</t>
        </is>
      </c>
      <c r="E291" s="12" t="inlineStr">
        <is>
          <t>307c8036-b917-4099-9099-01fab156cd5f</t>
        </is>
      </c>
    </row>
    <row r="292" ht="45" customHeight="1">
      <c r="A292" s="12" t="inlineStr">
        <is>
          <t>Fractions, Decimals and Percentages</t>
        </is>
      </c>
      <c r="B292" s="12" t="inlineStr">
        <is>
          <t>FDP Equivalence</t>
        </is>
      </c>
      <c r="C292" s="13" t="inlineStr">
        <is>
          <t>Percentage to Fractions [MF8.08]</t>
        </is>
      </c>
      <c r="D292" s="12" t="inlineStr">
        <is>
          <t>This nugget has learning material and questions covering the topic of Percentages to Fractions (Non Calc).</t>
        </is>
      </c>
      <c r="E292" s="12" t="inlineStr">
        <is>
          <t>3faff58f-9654-429f-b207-433cd1518e0c</t>
        </is>
      </c>
    </row>
    <row r="293" ht="45" customHeight="1">
      <c r="A293" s="12" t="inlineStr">
        <is>
          <t>Fractions, Decimals and Percentages</t>
        </is>
      </c>
      <c r="B293" s="12" t="inlineStr">
        <is>
          <t>FDP Equivalence</t>
        </is>
      </c>
      <c r="C293" s="13" t="inlineStr">
        <is>
          <t>Decimals to Fractions [MF8.09]</t>
        </is>
      </c>
      <c r="D293" s="12" t="inlineStr">
        <is>
          <t>This nugget has learning material and questions covering the topic of Decimals to Fractions (Non Calc).</t>
        </is>
      </c>
      <c r="E293" s="12" t="inlineStr">
        <is>
          <t>2cc759fd-a3af-4f85-9853-fda884a8de8e</t>
        </is>
      </c>
    </row>
    <row r="294" ht="45" customHeight="1">
      <c r="A294" s="12" t="inlineStr">
        <is>
          <t>Fractions, Decimals and Percentages</t>
        </is>
      </c>
      <c r="B294" s="12" t="inlineStr">
        <is>
          <t>FDP Equivalence</t>
        </is>
      </c>
      <c r="C294" s="13" t="inlineStr">
        <is>
          <t>Fractions to Decimals (Calculator) [MF8.10]</t>
        </is>
      </c>
      <c r="D294" s="12" t="inlineStr">
        <is>
          <t>This nugget has learning material and questions covering the topic of Fractions to Decimals (Calc).</t>
        </is>
      </c>
      <c r="E294" s="12" t="inlineStr">
        <is>
          <t>010b4a5e-df8b-4693-bb43-d6f2ebea0b7d</t>
        </is>
      </c>
    </row>
    <row r="295" ht="45" customHeight="1">
      <c r="A295" s="12" t="inlineStr">
        <is>
          <t>Fractions, Decimals and Percentages</t>
        </is>
      </c>
      <c r="B295" s="12" t="inlineStr">
        <is>
          <t>FDP Equivalence</t>
        </is>
      </c>
      <c r="C295" s="13" t="inlineStr">
        <is>
          <t>Fractions to Percentages (Calculator) [MF8.11]</t>
        </is>
      </c>
      <c r="D295" s="12" t="inlineStr">
        <is>
          <t>This nugget has learning material and questions covering the topic of Fractions to Percentages (Calc).</t>
        </is>
      </c>
      <c r="E295" s="12" t="inlineStr">
        <is>
          <t>9822b871-178f-46ba-ad66-8aff1202ef6c</t>
        </is>
      </c>
    </row>
    <row r="296" ht="45" customHeight="1">
      <c r="A296" s="12" t="inlineStr">
        <is>
          <t>Fractions, Decimals and Percentages</t>
        </is>
      </c>
      <c r="B296" s="12" t="inlineStr">
        <is>
          <t>FDP Equivalence</t>
        </is>
      </c>
      <c r="C296" s="13" t="inlineStr">
        <is>
          <t>Percentage to Fractions (Calculator) [MF8.12]</t>
        </is>
      </c>
      <c r="D296" s="12" t="inlineStr">
        <is>
          <t>This nugget has learning material and questions covering the topic of Percentages to Fractions (Calc).</t>
        </is>
      </c>
      <c r="E296" s="12" t="inlineStr">
        <is>
          <t>42eb9a42-01e3-4713-b7f3-b0d356b47887</t>
        </is>
      </c>
    </row>
    <row r="297" ht="45" customHeight="1">
      <c r="A297" s="12" t="inlineStr">
        <is>
          <t>Fractions, Decimals and Percentages</t>
        </is>
      </c>
      <c r="B297" s="12" t="inlineStr">
        <is>
          <t>FDP Equivalence</t>
        </is>
      </c>
      <c r="C297" s="13" t="inlineStr">
        <is>
          <t>Decimals to Fractions (Calculator) [MF8.13]</t>
        </is>
      </c>
      <c r="D297" s="12" t="inlineStr">
        <is>
          <t>This nugget has learning material and questions covering the topic of Decimals to Fractions (Calc).</t>
        </is>
      </c>
      <c r="E297" s="12" t="inlineStr">
        <is>
          <t>d8c08c6b-8e93-45e2-b490-54d9c5ac22a6</t>
        </is>
      </c>
    </row>
    <row r="298" ht="45" customHeight="1">
      <c r="A298" s="12" t="inlineStr">
        <is>
          <t>Fractions, Decimals and Percentages</t>
        </is>
      </c>
      <c r="B298" s="12" t="inlineStr">
        <is>
          <t>FDP Equivalence</t>
        </is>
      </c>
      <c r="C298" s="13" t="inlineStr">
        <is>
          <t>Ordering Fractions, Decimals and Percentages 1: Unit Fractions (Non-Calculator) [MF8.14]</t>
        </is>
      </c>
      <c r="D298" s="12" t="inlineStr">
        <is>
          <t>This nugget has learning material and questions covering the topic of Ordering Fractions, Decimals &amp; Percentages 1.</t>
        </is>
      </c>
      <c r="E298" s="12" t="inlineStr">
        <is>
          <t>af14a918-5814-46cb-90c3-8ff4647a94fd</t>
        </is>
      </c>
    </row>
    <row r="299" ht="45" customHeight="1">
      <c r="A299" s="12" t="inlineStr">
        <is>
          <t>Fractions, Decimals and Percentages</t>
        </is>
      </c>
      <c r="B299" s="12" t="inlineStr">
        <is>
          <t>FDP Equivalence</t>
        </is>
      </c>
      <c r="C299" s="13" t="inlineStr">
        <is>
          <t>Ordering Fractions, Decimals and Percentages 2: Non-Unit Fractions (Non-Calculator) [MF8.15]</t>
        </is>
      </c>
      <c r="D299" s="12" t="inlineStr">
        <is>
          <t>This nugget has learning material and questions covering the topic of Ordering Fractions, Decimals &amp; Percentages 2.</t>
        </is>
      </c>
      <c r="E299" s="12" t="inlineStr">
        <is>
          <t>d60b8202-9704-4941-8b6a-82742b38aa74</t>
        </is>
      </c>
    </row>
    <row r="300" ht="45" customHeight="1">
      <c r="A300" s="12" t="inlineStr">
        <is>
          <t>Fractions, Decimals and Percentages</t>
        </is>
      </c>
      <c r="B300" s="12" t="inlineStr">
        <is>
          <t>FDP Equivalence</t>
        </is>
      </c>
      <c r="C300" s="13" t="inlineStr">
        <is>
          <t>Ordering Fractions, Decimals and Percentages 3: Numbers Less than 1 (Calculator) [MF8.16]</t>
        </is>
      </c>
      <c r="D300" s="12" t="inlineStr">
        <is>
          <t>This nugget has learning material and questions covering the topic of Ordering Fractions, Decimals &amp; Percentages 3.</t>
        </is>
      </c>
      <c r="E300" s="12" t="inlineStr">
        <is>
          <t>ae6a7f14-ee0f-4c3f-99e3-221ea3afead9</t>
        </is>
      </c>
    </row>
    <row r="301" ht="45" customHeight="1">
      <c r="A301" s="12" t="inlineStr">
        <is>
          <t>Fractions, Decimals and Percentages</t>
        </is>
      </c>
      <c r="B301" s="12" t="inlineStr">
        <is>
          <t>FDP Equivalence</t>
        </is>
      </c>
      <c r="C301" s="13" t="inlineStr">
        <is>
          <t>Ordering Fractions, Decimals and Percentages 4: Numbers More than 1 (Calculator) [MF8.17]</t>
        </is>
      </c>
      <c r="D301" s="12" t="inlineStr">
        <is>
          <t>This nugget has learning material and questions covering the topic of Ordering Fractions, Decimals and Percentages 4.</t>
        </is>
      </c>
      <c r="E301" s="12" t="inlineStr">
        <is>
          <t>aa30d91d-eed5-4556-a6f4-f4bf1f3dee61</t>
        </is>
      </c>
    </row>
    <row r="302" ht="45" customHeight="1">
      <c r="A302" s="12" t="inlineStr">
        <is>
          <t>Fractions, Decimals and Percentages</t>
        </is>
      </c>
      <c r="B302" s="12" t="inlineStr">
        <is>
          <t>FDP Equivalence</t>
        </is>
      </c>
      <c r="C302" s="13" t="inlineStr">
        <is>
          <t>Converting Percentage (Less than 1%) [MF8.18]</t>
        </is>
      </c>
      <c r="D302" s="12" t="inlineStr">
        <is>
          <t>This nugget has learning material and questions covering the topic of Converting Percentage (Less than 1%).</t>
        </is>
      </c>
      <c r="E302" s="12" t="inlineStr">
        <is>
          <t>50e19428-bae2-4342-84df-efb4e9c84c35</t>
        </is>
      </c>
    </row>
    <row r="303" ht="45" customHeight="1">
      <c r="A303" s="12" t="inlineStr">
        <is>
          <t>Fractions, Decimals and Percentages</t>
        </is>
      </c>
      <c r="B303" s="12" t="inlineStr">
        <is>
          <t>FDP Equivalence</t>
        </is>
      </c>
      <c r="C303" s="13" t="inlineStr">
        <is>
          <t>Converting Percentage (Greater than 100%) [MF8.19]</t>
        </is>
      </c>
      <c r="D303" s="12" t="inlineStr">
        <is>
          <t>This nugget has learning material and questions covering the topic of Converting Percentage (Greater than 100%).</t>
        </is>
      </c>
      <c r="E303" s="12" t="inlineStr">
        <is>
          <t>a9b254ed-b1d4-4027-afe6-57fc73dfd6f9</t>
        </is>
      </c>
    </row>
    <row r="304" ht="45" customHeight="1">
      <c r="A304" s="12" t="inlineStr">
        <is>
          <t>Fractions, Decimals and Percentages</t>
        </is>
      </c>
      <c r="B304" s="12" t="inlineStr">
        <is>
          <t>Recurring Decimals</t>
        </is>
      </c>
      <c r="C304" s="13" t="inlineStr">
        <is>
          <t>Diagnostic: Recurring Decimals [MH00.03]</t>
        </is>
      </c>
      <c r="D304" s="12" t="inlineStr">
        <is>
          <t>This is a short diagnostic with questions on the topic of Recurring Decimals.</t>
        </is>
      </c>
      <c r="E304" s="12" t="inlineStr">
        <is>
          <t>2380564b-53f1-4532-b5b2-a85d11faf34f</t>
        </is>
      </c>
    </row>
    <row r="305" ht="45" customHeight="1">
      <c r="A305" s="12" t="inlineStr">
        <is>
          <t>Fractions, Decimals and Percentages</t>
        </is>
      </c>
      <c r="B305" s="12" t="inlineStr">
        <is>
          <t>Recurring Decimals</t>
        </is>
      </c>
      <c r="C305" s="13" t="inlineStr">
        <is>
          <t>Fractions to Recurring Decimals 1: Special Cases [MH51.01]</t>
        </is>
      </c>
      <c r="D305" s="12" t="inlineStr">
        <is>
          <t>This nugget has learning material and questions covering the topic of Fractions to Decimals 3.</t>
        </is>
      </c>
      <c r="E305" s="12" t="inlineStr">
        <is>
          <t>52eb485e-8007-43c1-9686-eb05a9de894d</t>
        </is>
      </c>
    </row>
    <row r="306" ht="45" customHeight="1">
      <c r="A306" s="12" t="inlineStr">
        <is>
          <t>Fractions, Decimals and Percentages</t>
        </is>
      </c>
      <c r="B306" s="12" t="inlineStr">
        <is>
          <t>Recurring Decimals</t>
        </is>
      </c>
      <c r="C306" s="13" t="inlineStr">
        <is>
          <t>Fractions to Recurring Decimals 2: Long Division [MH51.02]</t>
        </is>
      </c>
      <c r="D306" s="12" t="inlineStr">
        <is>
          <t>This nugget has learning material and questions covering the topic of Fractions to Decimals 4.</t>
        </is>
      </c>
      <c r="E306" s="12" t="inlineStr">
        <is>
          <t>79446190-0955-436a-b74f-93e876fe9c0a</t>
        </is>
      </c>
    </row>
    <row r="307" ht="45" customHeight="1">
      <c r="A307" s="12" t="inlineStr">
        <is>
          <t>Fractions, Decimals and Percentages</t>
        </is>
      </c>
      <c r="B307" s="12" t="inlineStr">
        <is>
          <t>Recurring Decimals</t>
        </is>
      </c>
      <c r="C307" s="13" t="inlineStr">
        <is>
          <t>Fractions to Recurring Decimals 3: Long Division (Numbers &gt; 1) [MH51.03]</t>
        </is>
      </c>
      <c r="D307" s="12" t="inlineStr">
        <is>
          <t>This nugget has learning material and questions covering the topic of Fractions to Decimals 5.</t>
        </is>
      </c>
      <c r="E307" s="12" t="inlineStr">
        <is>
          <t>2ea3b33b-bdd9-43fe-be84-0dc32a597063</t>
        </is>
      </c>
    </row>
    <row r="308" ht="45" customHeight="1">
      <c r="A308" s="12" t="inlineStr">
        <is>
          <t>Fractions, Decimals and Percentages</t>
        </is>
      </c>
      <c r="B308" s="12" t="inlineStr">
        <is>
          <t>Recurring Decimals</t>
        </is>
      </c>
      <c r="C308" s="13" t="inlineStr">
        <is>
          <t>Recurring Decimals 1: 1–2 Digits [MH51.04]</t>
        </is>
      </c>
      <c r="D308" s="12" t="inlineStr">
        <is>
          <t>This nugget has learning material and questions covering the topic of Recurring Decimals 1: 1–2 Digits.</t>
        </is>
      </c>
      <c r="E308" s="12" t="inlineStr">
        <is>
          <t>32f0eed0-c078-4592-93e8-d20218adae10</t>
        </is>
      </c>
    </row>
    <row r="309" ht="45" customHeight="1">
      <c r="A309" s="12" t="inlineStr">
        <is>
          <t>Fractions, Decimals and Percentages</t>
        </is>
      </c>
      <c r="B309" s="12" t="inlineStr">
        <is>
          <t>Recurring Decimals</t>
        </is>
      </c>
      <c r="C309" s="13" t="inlineStr">
        <is>
          <t>Recurring Decimals 2: 2–4 Digits [MH51.05]</t>
        </is>
      </c>
      <c r="D309" s="12" t="inlineStr">
        <is>
          <t>This nugget has learning material and questions covering the topic of Recurring Decimals 2: 2–4 Digits.</t>
        </is>
      </c>
      <c r="E309" s="12" t="inlineStr">
        <is>
          <t>af82b40f-6770-4725-9fc4-371ee6d8c93d</t>
        </is>
      </c>
    </row>
    <row r="310" ht="45" customHeight="1">
      <c r="A310" s="12" t="inlineStr">
        <is>
          <t>Fractions, Decimals and Percentages</t>
        </is>
      </c>
      <c r="B310" s="12" t="inlineStr">
        <is>
          <t>Recurring Decimals</t>
        </is>
      </c>
      <c r="C310" s="13" t="inlineStr">
        <is>
          <t>Recurring Decimals 3: Non-Recurring and Recurring Digits [MH51.06]</t>
        </is>
      </c>
      <c r="D310" s="12" t="inlineStr">
        <is>
          <t>This nugget has learning material and questions covering the topic of Recurring Decimals 3: Non-Recurring and Recurring Digits.</t>
        </is>
      </c>
      <c r="E310" s="12" t="inlineStr">
        <is>
          <t>cfe5bdec-91f8-47fc-bc06-25a6a20ff72a</t>
        </is>
      </c>
    </row>
    <row r="311" ht="45" customHeight="1">
      <c r="A311" s="12" t="inlineStr">
        <is>
          <t>Fractions, Decimals and Percentages</t>
        </is>
      </c>
      <c r="B311" s="12" t="inlineStr">
        <is>
          <t>Recurring Decimals</t>
        </is>
      </c>
      <c r="C311" s="13" t="inlineStr">
        <is>
          <t>Recurring Decimals 4: Special Cases [MH51.07]</t>
        </is>
      </c>
      <c r="D311" s="12" t="inlineStr">
        <is>
          <t>This nugget has learning material and questions covering the topic of Recurring Decimals 4: Special Cases.</t>
        </is>
      </c>
      <c r="E311" s="12" t="inlineStr">
        <is>
          <t>aef7240b-8b8e-4a4a-b60e-111224f7da7a</t>
        </is>
      </c>
    </row>
    <row r="312" ht="45" customHeight="1">
      <c r="A312" s="12" t="inlineStr">
        <is>
          <t>Fractions, Decimals and Percentages</t>
        </is>
      </c>
      <c r="B312" s="12" t="inlineStr">
        <is>
          <t>Recurring Decimals</t>
        </is>
      </c>
      <c r="C312" s="13" t="inlineStr">
        <is>
          <t>Recurring Decimals 5: Calculations [MH51.08]</t>
        </is>
      </c>
      <c r="D312" s="12" t="inlineStr">
        <is>
          <t>This nugget has learning material and questions covering the topic of Recurring Decimals 5: Calculations.</t>
        </is>
      </c>
      <c r="E312" s="12" t="inlineStr">
        <is>
          <t>4d09111e-028a-4f82-b77a-942888fd3499</t>
        </is>
      </c>
    </row>
    <row r="313" ht="45" customHeight="1">
      <c r="A313" s="12" t="inlineStr">
        <is>
          <t>Ratio and Proportion</t>
        </is>
      </c>
      <c r="B313" s="12" t="inlineStr">
        <is>
          <t>Ratio</t>
        </is>
      </c>
      <c r="C313" s="13" t="inlineStr">
        <is>
          <t>Diagnostic: Ratio [MF00.21]</t>
        </is>
      </c>
      <c r="D313" s="12" t="inlineStr">
        <is>
          <t>This is a short diagnostic with questions on the topic of Ratio.</t>
        </is>
      </c>
      <c r="E313" s="12" t="inlineStr">
        <is>
          <t>79089c5d-3116-4c1c-83bd-6185236120b4</t>
        </is>
      </c>
    </row>
    <row r="314" ht="45" customHeight="1">
      <c r="A314" s="12" t="inlineStr">
        <is>
          <t>Ratio and Proportion</t>
        </is>
      </c>
      <c r="B314" s="12" t="inlineStr">
        <is>
          <t>Ratio</t>
        </is>
      </c>
      <c r="C314" s="13" t="inlineStr">
        <is>
          <t>Introduction to Ratio [MF15.01]</t>
        </is>
      </c>
      <c r="D314" s="12" t="inlineStr">
        <is>
          <t>This nugget has learning material and questions covering the topic of an Introduction to Ratio.</t>
        </is>
      </c>
      <c r="E314" s="12" t="inlineStr">
        <is>
          <t>a54c1392-c308-43a2-82d3-c0494a6c9436</t>
        </is>
      </c>
    </row>
    <row r="315" ht="45" customHeight="1">
      <c r="A315" s="12" t="inlineStr">
        <is>
          <t>Ratio and Proportion</t>
        </is>
      </c>
      <c r="B315" s="12" t="inlineStr">
        <is>
          <t>Ratio</t>
        </is>
      </c>
      <c r="C315" s="13" t="inlineStr">
        <is>
          <t>Simplifying Ratios [MF15.02]</t>
        </is>
      </c>
      <c r="D315" s="12" t="inlineStr">
        <is>
          <t>This nugget has learning material and questions covering the topic of Simplifying Ratios.</t>
        </is>
      </c>
      <c r="E315" s="12" t="inlineStr">
        <is>
          <t>39f4ac58-dba5-4ae1-b9a3-6a89c10f42f5</t>
        </is>
      </c>
    </row>
    <row r="316" ht="45" customHeight="1">
      <c r="A316" s="12" t="inlineStr">
        <is>
          <t>Ratio and Proportion</t>
        </is>
      </c>
      <c r="B316" s="12" t="inlineStr">
        <is>
          <t>Ratio</t>
        </is>
      </c>
      <c r="C316" s="13" t="inlineStr">
        <is>
          <t>Converting Ratios into the Form 1:n [MF15.03]</t>
        </is>
      </c>
      <c r="D316" s="12" t="inlineStr">
        <is>
          <t>This nugget has learning material and questions covering the topic of Converting Ratios into the Form 1:n.</t>
        </is>
      </c>
      <c r="E316" s="12" t="inlineStr">
        <is>
          <t>17860a51-c886-48f1-b469-851869e282ab</t>
        </is>
      </c>
    </row>
    <row r="317" ht="45" customHeight="1">
      <c r="A317" s="12" t="inlineStr">
        <is>
          <t>Ratio and Proportion</t>
        </is>
      </c>
      <c r="B317" s="12" t="inlineStr">
        <is>
          <t>Ratio</t>
        </is>
      </c>
      <c r="C317" s="13" t="inlineStr">
        <is>
          <t>Converting Ratios into the Form n:1 [MF15.04]</t>
        </is>
      </c>
      <c r="D317" s="12" t="inlineStr">
        <is>
          <t>This nugget has learning material and questions covering the topic of converting ratios into the form n:1.</t>
        </is>
      </c>
      <c r="E317" s="12" t="inlineStr">
        <is>
          <t>1badc253-9465-4095-95cd-68fc12648dd1</t>
        </is>
      </c>
    </row>
    <row r="318" ht="45" customHeight="1">
      <c r="A318" s="12" t="inlineStr">
        <is>
          <t>Ratio and Proportion</t>
        </is>
      </c>
      <c r="B318" s="12" t="inlineStr">
        <is>
          <t>Ratio</t>
        </is>
      </c>
      <c r="C318" s="13" t="inlineStr">
        <is>
          <t>3 Part Ratios [MF15.05]</t>
        </is>
      </c>
      <c r="D318" s="12" t="inlineStr">
        <is>
          <t>This nugget has learning material and questions covering the topic of 3 Part Ratios.</t>
        </is>
      </c>
      <c r="E318" s="12" t="inlineStr">
        <is>
          <t>f20c4580-8420-4607-bcf4-592072726aad</t>
        </is>
      </c>
    </row>
    <row r="319" ht="45" customHeight="1">
      <c r="A319" s="12" t="inlineStr">
        <is>
          <t>Ratio and Proportion</t>
        </is>
      </c>
      <c r="B319" s="12" t="inlineStr">
        <is>
          <t>Ratio</t>
        </is>
      </c>
      <c r="C319" s="13" t="inlineStr">
        <is>
          <t>Simplifying Ratios with Units [MF15.06]</t>
        </is>
      </c>
      <c r="D319" s="12" t="inlineStr">
        <is>
          <t>This nugget has learning material and questions covering the topic of Simplifying Ratios with Units.</t>
        </is>
      </c>
      <c r="E319" s="12" t="inlineStr">
        <is>
          <t>dcb4b144-8764-4bd4-9c5d-18ffd70451ab</t>
        </is>
      </c>
    </row>
    <row r="320" ht="45" customHeight="1">
      <c r="A320" s="12" t="inlineStr">
        <is>
          <t>Ratio and Proportion</t>
        </is>
      </c>
      <c r="B320" s="12" t="inlineStr">
        <is>
          <t>Ratio</t>
        </is>
      </c>
      <c r="C320" s="13" t="inlineStr">
        <is>
          <t>Diagnostic: Ratio (Sharing) [MF00.22]</t>
        </is>
      </c>
      <c r="D320" s="12" t="inlineStr">
        <is>
          <t>This is a short diagnostic with questions on the topic of Ratio: Sharing 1.</t>
        </is>
      </c>
      <c r="E320" s="12" t="inlineStr">
        <is>
          <t>784c1c0e-2fa4-4594-ae7c-b368a28883b7</t>
        </is>
      </c>
    </row>
    <row r="321" ht="45" customHeight="1">
      <c r="A321" s="12" t="inlineStr">
        <is>
          <t>Ratio and Proportion</t>
        </is>
      </c>
      <c r="B321" s="12" t="inlineStr">
        <is>
          <t>Ratio</t>
        </is>
      </c>
      <c r="C321" s="13" t="inlineStr">
        <is>
          <t>Sharing with a Given Ratio: Modelling [MF15.15]</t>
        </is>
      </c>
      <c r="D321" s="12" t="inlineStr">
        <is>
          <t>This nugget has learning material and questions covering the topic of modelling sharing with a given ratio using bar models.</t>
        </is>
      </c>
      <c r="E321" s="12" t="inlineStr">
        <is>
          <t>e39538e6-4a8c-4263-81ec-7961de6f27f1</t>
        </is>
      </c>
    </row>
    <row r="322" ht="45" customHeight="1">
      <c r="A322" s="12" t="inlineStr">
        <is>
          <t>Ratio and Proportion</t>
        </is>
      </c>
      <c r="B322" s="12" t="inlineStr">
        <is>
          <t>Ratio</t>
        </is>
      </c>
      <c r="C322" s="13" t="inlineStr">
        <is>
          <t>Ratio Fluency: Modelling [MF15.16]</t>
        </is>
      </c>
      <c r="D322" s="12" t="inlineStr">
        <is>
          <t>This nugget has learning material and questions covering the topic of ratio, whilst promoting fluency using bar models.</t>
        </is>
      </c>
      <c r="E322" s="12" t="inlineStr">
        <is>
          <t>051b4de1-9bde-4431-990a-efc2557d1c6b</t>
        </is>
      </c>
    </row>
    <row r="323" ht="45" customHeight="1">
      <c r="A323" s="12" t="inlineStr">
        <is>
          <t>Ratio and Proportion</t>
        </is>
      </c>
      <c r="B323" s="12" t="inlineStr">
        <is>
          <t>Ratio</t>
        </is>
      </c>
      <c r="C323" s="13" t="inlineStr">
        <is>
          <t>Sharing with a Given Ratio 1 [MH15.07]</t>
        </is>
      </c>
      <c r="D323" s="12" t="inlineStr">
        <is>
          <t>This nugget has learning material and questions covering the topic of Sharing with a Given Ratio 1.</t>
        </is>
      </c>
      <c r="E323" s="12" t="inlineStr">
        <is>
          <t>9238c5f9-b96d-4dd6-96c6-c3bd18028d29</t>
        </is>
      </c>
    </row>
    <row r="324" ht="45" customHeight="1">
      <c r="A324" s="12" t="inlineStr">
        <is>
          <t>Ratio and Proportion</t>
        </is>
      </c>
      <c r="B324" s="12" t="inlineStr">
        <is>
          <t>Ratio</t>
        </is>
      </c>
      <c r="C324" s="13" t="inlineStr">
        <is>
          <t>Sharing with a Given Ratio 2 (Calculator) [MF15.08]</t>
        </is>
      </c>
      <c r="D324" s="12" t="inlineStr">
        <is>
          <t>This nugget has learning material and questions covering the topic of Sharing with a Given Ratio 2 (Calculator).</t>
        </is>
      </c>
      <c r="E324" s="12" t="inlineStr">
        <is>
          <t>95c120a8-a747-4395-9d1c-aaaa07ac198e</t>
        </is>
      </c>
    </row>
    <row r="325" ht="45" customHeight="1">
      <c r="A325" s="12" t="inlineStr">
        <is>
          <t>Ratio and Proportion</t>
        </is>
      </c>
      <c r="B325" s="12" t="inlineStr">
        <is>
          <t>Ratio</t>
        </is>
      </c>
      <c r="C325" s="13" t="inlineStr">
        <is>
          <t>Sharing with a Given Ratio 3 (Calculator): Working Backwards [MF15.09]</t>
        </is>
      </c>
      <c r="D325" s="12" t="inlineStr">
        <is>
          <t>This nugget has learning material and questions covering the topic of Sharing with a Given Ratio 3 (Calculator).</t>
        </is>
      </c>
      <c r="E325" s="12" t="inlineStr">
        <is>
          <t>47267077-7f79-4c73-8ba5-f89490c5e553</t>
        </is>
      </c>
    </row>
    <row r="326" ht="45" customHeight="1">
      <c r="A326" s="12" t="inlineStr">
        <is>
          <t>Ratio and Proportion</t>
        </is>
      </c>
      <c r="B326" s="12" t="inlineStr">
        <is>
          <t>Ratio</t>
        </is>
      </c>
      <c r="C326" s="13" t="inlineStr">
        <is>
          <t>Sharing with a Given Ratio 4 (Calculator): 3 Part Ratios [MF15.10]</t>
        </is>
      </c>
      <c r="D326" s="12" t="inlineStr">
        <is>
          <t>This nugget has learning material and questions covering the topic of Sharing with a Given Ratio 4 (Calculator).</t>
        </is>
      </c>
      <c r="E326" s="12" t="inlineStr">
        <is>
          <t>ba2b628b-6d41-47b6-a866-3caeb477321f</t>
        </is>
      </c>
    </row>
    <row r="327" ht="45" customHeight="1">
      <c r="A327" s="12" t="inlineStr">
        <is>
          <t>Ratio and Proportion</t>
        </is>
      </c>
      <c r="B327" s="12" t="inlineStr">
        <is>
          <t>Ratio</t>
        </is>
      </c>
      <c r="C327" s="13" t="inlineStr">
        <is>
          <t>Converting Ratios into Fractions [MF15.11]</t>
        </is>
      </c>
      <c r="D327" s="12" t="inlineStr">
        <is>
          <t>This nugget has learning material and questions covering the topic of Converting Ratios into Fractions.</t>
        </is>
      </c>
      <c r="E327" s="12" t="inlineStr">
        <is>
          <t>907919ea-8fac-44c8-bcd9-456608e7040c</t>
        </is>
      </c>
    </row>
    <row r="328" ht="45" customHeight="1">
      <c r="A328" s="12" t="inlineStr">
        <is>
          <t>Ratio and Proportion</t>
        </is>
      </c>
      <c r="B328" s="12" t="inlineStr">
        <is>
          <t>Ratio</t>
        </is>
      </c>
      <c r="C328" s="13" t="inlineStr">
        <is>
          <t>Converting Fractions into Ratios [MF15.12]</t>
        </is>
      </c>
      <c r="D328" s="12" t="inlineStr">
        <is>
          <t>This nugget has learning material and questions covering the topic of converting fractions into ratios.</t>
        </is>
      </c>
      <c r="E328" s="12" t="inlineStr">
        <is>
          <t>3dd802c2-6e1b-436d-bfc1-fea0371a3e24</t>
        </is>
      </c>
    </row>
    <row r="329" ht="45" customHeight="1">
      <c r="A329" s="12" t="inlineStr">
        <is>
          <t>Ratio and Proportion</t>
        </is>
      </c>
      <c r="B329" s="12" t="inlineStr">
        <is>
          <t>Ratio</t>
        </is>
      </c>
      <c r="C329" s="13" t="inlineStr">
        <is>
          <t>Part of a Ratio to the Whole [MF15.13]</t>
        </is>
      </c>
      <c r="D329" s="12" t="inlineStr">
        <is>
          <t>This nugget has learning material and questions covering the topic of Part of a Ratio to the Whole.</t>
        </is>
      </c>
      <c r="E329" s="12" t="inlineStr">
        <is>
          <t>04964732-461a-4c1a-8f82-5e00b92f69d7</t>
        </is>
      </c>
    </row>
    <row r="330" ht="45" customHeight="1">
      <c r="A330" s="12" t="inlineStr">
        <is>
          <t>Ratio and Proportion</t>
        </is>
      </c>
      <c r="B330" s="12" t="inlineStr">
        <is>
          <t>Ratio</t>
        </is>
      </c>
      <c r="C330" s="13" t="inlineStr">
        <is>
          <t>Ratio and Algebra [MF15.14]</t>
        </is>
      </c>
      <c r="D330" s="12" t="inlineStr">
        <is>
          <t>This nugget has learning material and questions covering the topic of Ratio and Algebra.</t>
        </is>
      </c>
      <c r="E330" s="12" t="inlineStr">
        <is>
          <t>9691cee3-0cf7-4167-bcb5-8dfac76416e3</t>
        </is>
      </c>
    </row>
    <row r="331" ht="45" customHeight="1">
      <c r="A331" s="12" t="inlineStr">
        <is>
          <t>Ratio and Proportion</t>
        </is>
      </c>
      <c r="B331" s="12" t="inlineStr">
        <is>
          <t>Ratio</t>
        </is>
      </c>
      <c r="C331" s="13" t="inlineStr">
        <is>
          <t>Ratio: Problem Solving [MF15.17]</t>
        </is>
      </c>
      <c r="D331" s="12" t="inlineStr">
        <is>
          <t xml:space="preserve">This nugget has learning material and questions covering the topic of problem solving with ratios, for example finding a total when given one part of a ratio and applying ratio to profit and loss problems. </t>
        </is>
      </c>
      <c r="E331" s="12" t="inlineStr">
        <is>
          <t>95cee56f-fd54-4c32-a64a-7a9c1981e76e</t>
        </is>
      </c>
    </row>
    <row r="332" ht="45" customHeight="1">
      <c r="A332" s="12" t="inlineStr">
        <is>
          <t>Ratio and Proportion</t>
        </is>
      </c>
      <c r="B332" s="12" t="inlineStr">
        <is>
          <t>Ratio</t>
        </is>
      </c>
      <c r="C332" s="13" t="inlineStr">
        <is>
          <t>Ratio: Two Ratios [MF15.18]</t>
        </is>
      </c>
      <c r="D332" s="12" t="inlineStr">
        <is>
          <t>This nugget has learning material and questions covering the topic of two ratios. The problems each contain two or more ratios that have shared elements.</t>
        </is>
      </c>
      <c r="E332" s="12" t="inlineStr">
        <is>
          <t>c676b455-f4d3-4c38-95d2-5f692879275b</t>
        </is>
      </c>
    </row>
    <row r="333" ht="45" customHeight="1">
      <c r="A333" s="12" t="inlineStr">
        <is>
          <t>Ratio and Proportion</t>
        </is>
      </c>
      <c r="B333" s="12" t="inlineStr">
        <is>
          <t>Ratio</t>
        </is>
      </c>
      <c r="C333" s="13" t="inlineStr">
        <is>
          <t>Ratio: Angles [MF15.19]</t>
        </is>
      </c>
      <c r="D333" s="12" t="inlineStr">
        <is>
          <t>This nugget has learning material and questions covering the topic of ratio within the context of angle rules, such as the sum of angles on a straight line and the sum of angles in a triangle.</t>
        </is>
      </c>
      <c r="E333" s="12" t="inlineStr">
        <is>
          <t>e412a6f3-c994-4fa1-b226-cdf589aebfbf</t>
        </is>
      </c>
    </row>
    <row r="334" ht="45" customHeight="1">
      <c r="A334" s="12" t="inlineStr">
        <is>
          <t>Ratio and Proportion</t>
        </is>
      </c>
      <c r="B334" s="12" t="inlineStr">
        <is>
          <t>Ratio</t>
        </is>
      </c>
      <c r="C334" s="13" t="inlineStr">
        <is>
          <t>Ratio: Applied [MF15.20]</t>
        </is>
      </c>
      <c r="D334" s="12" t="inlineStr">
        <is>
          <t>This nugget has learning material and questions covering the application of ratio to other branches of mathematics, such as geometry, standard form and percentages.</t>
        </is>
      </c>
      <c r="E334" s="12" t="inlineStr">
        <is>
          <t>29e7830d-3b02-428e-98f7-80d60767573c</t>
        </is>
      </c>
    </row>
    <row r="335" ht="45" customHeight="1">
      <c r="A335" s="12" t="inlineStr">
        <is>
          <t>Ratio and Proportion</t>
        </is>
      </c>
      <c r="B335" s="12" t="inlineStr">
        <is>
          <t>Ratio</t>
        </is>
      </c>
      <c r="C335" s="13" t="inlineStr">
        <is>
          <t>Ratio: Applied (Advanced) [MH15.21]</t>
        </is>
      </c>
      <c r="D335" s="12" t="inlineStr">
        <is>
          <t>This nugget has learning material and questions covering the application of ratio to other branches of mathematics from the higher tier, such as trigonometry, vectors, compound measures and similar solids.</t>
        </is>
      </c>
      <c r="E335" s="12" t="inlineStr">
        <is>
          <t>13307e0c-fff7-4d2e-a3fe-3f6e4884cfa8</t>
        </is>
      </c>
    </row>
    <row r="336" ht="45" customHeight="1">
      <c r="A336" s="12" t="inlineStr">
        <is>
          <t>Ratio and Proportion</t>
        </is>
      </c>
      <c r="B336" s="12" t="inlineStr">
        <is>
          <t>Ratio</t>
        </is>
      </c>
      <c r="C336" s="13" t="inlineStr">
        <is>
          <t>Ratio: Changing Ratios [MH15.22]</t>
        </is>
      </c>
      <c r="D336" s="12" t="inlineStr">
        <is>
          <t>This nugget has learning material and questions covering the topic of Ratio: Changing Ratios. The problems contain scenarios where an initial ratio is given, then elements are added or taken away to give a new ratio.</t>
        </is>
      </c>
      <c r="E336" s="12" t="inlineStr">
        <is>
          <t>11d6fd25-db06-4189-a530-a85863d9a942</t>
        </is>
      </c>
    </row>
    <row r="337" ht="45" customHeight="1">
      <c r="A337" s="12" t="inlineStr">
        <is>
          <t>Ratio and Proportion</t>
        </is>
      </c>
      <c r="B337" s="12" t="inlineStr">
        <is>
          <t>Ratio</t>
        </is>
      </c>
      <c r="C337" s="13" t="inlineStr">
        <is>
          <t>Ratio and Rate Problems 1: Testing for Equivalence [MF16.10]</t>
        </is>
      </c>
      <c r="D337" s="12" t="inlineStr">
        <is>
          <t>This nugget has learning material and questions covering the topic of Ratio and Rate Problems 1</t>
        </is>
      </c>
      <c r="E337" s="12" t="inlineStr">
        <is>
          <t>357e4da3-4727-4720-85d8-f3369f768498</t>
        </is>
      </c>
    </row>
    <row r="338" ht="45" customHeight="1">
      <c r="A338" s="12" t="inlineStr">
        <is>
          <t>Ratio and Proportion</t>
        </is>
      </c>
      <c r="B338" s="12" t="inlineStr">
        <is>
          <t>Proportion</t>
        </is>
      </c>
      <c r="C338" s="13" t="inlineStr">
        <is>
          <t>Diagnostic: Proportion [MF00.23]</t>
        </is>
      </c>
      <c r="D338" s="12" t="inlineStr">
        <is>
          <t>This is a short diagnostic with questions on the topic of Proportion.</t>
        </is>
      </c>
      <c r="E338" s="12" t="inlineStr">
        <is>
          <t>5ad460b2-d9ea-4f80-93d1-f36dfdd5480b</t>
        </is>
      </c>
    </row>
    <row r="339" ht="45" customHeight="1">
      <c r="A339" s="12" t="inlineStr">
        <is>
          <t>Ratio and Proportion</t>
        </is>
      </c>
      <c r="B339" s="12" t="inlineStr">
        <is>
          <t>Proportion</t>
        </is>
      </c>
      <c r="C339" s="13" t="inlineStr">
        <is>
          <t>Introduction to Proportion [MF16.01]</t>
        </is>
      </c>
      <c r="D339" s="12" t="inlineStr">
        <is>
          <t>This nugget has learning material and questions covering the topic of an Introduction to Proportion.</t>
        </is>
      </c>
      <c r="E339" s="12" t="inlineStr">
        <is>
          <t>be7223b9-5117-4da2-b82b-a75df633f805</t>
        </is>
      </c>
    </row>
    <row r="340" ht="45" customHeight="1">
      <c r="A340" s="12" t="inlineStr">
        <is>
          <t>Ratio and Proportion</t>
        </is>
      </c>
      <c r="B340" s="12" t="inlineStr">
        <is>
          <t>Proportion</t>
        </is>
      </c>
      <c r="C340" s="13" t="inlineStr">
        <is>
          <t>Recipe Ratio 1: Find Amount of Ingredients [MF16.02]</t>
        </is>
      </c>
      <c r="D340" s="12" t="inlineStr">
        <is>
          <t>This nugget has learning material and questions covering the topic of Recipe Ratio 1.</t>
        </is>
      </c>
      <c r="E340" s="12" t="inlineStr">
        <is>
          <t>e1397022-c8be-4126-8274-f13340077b8d</t>
        </is>
      </c>
    </row>
    <row r="341" ht="45" customHeight="1">
      <c r="A341" s="12" t="inlineStr">
        <is>
          <t>Ratio and Proportion</t>
        </is>
      </c>
      <c r="B341" s="12" t="inlineStr">
        <is>
          <t>Proportion</t>
        </is>
      </c>
      <c r="C341" s="13" t="inlineStr">
        <is>
          <t>Recipe Ratio 2: Find the Number of People [MF16.03]</t>
        </is>
      </c>
      <c r="D341" s="12" t="inlineStr">
        <is>
          <t>This nugget has learning material and questions covering the topic of Recipe Ratio 2.</t>
        </is>
      </c>
      <c r="E341" s="12" t="inlineStr">
        <is>
          <t>25e5d754-6601-49ab-a52f-54dbcd555e6c</t>
        </is>
      </c>
    </row>
    <row r="342" ht="45" customHeight="1">
      <c r="A342" s="12" t="inlineStr">
        <is>
          <t>Ratio and Proportion</t>
        </is>
      </c>
      <c r="B342" s="12" t="inlineStr">
        <is>
          <t>Proportion</t>
        </is>
      </c>
      <c r="C342" s="13" t="inlineStr">
        <is>
          <t>Recipe Ratio 3: Maximum That Can Be Made [MF16.17]</t>
        </is>
      </c>
      <c r="D342" s="12" t="inlineStr">
        <is>
          <t xml:space="preserve">This nugget covers finding the maximum amount of a recipe that can be made, given the original recipe and a set of ingredients. The method used is considering how many batches you could make with each ingredient and finding out which one limits how much you can make. </t>
        </is>
      </c>
      <c r="E342" s="12" t="inlineStr">
        <is>
          <t>ccfa0222-185a-4a2d-92c3-1fb3d1deacef</t>
        </is>
      </c>
    </row>
    <row r="343" ht="45" customHeight="1">
      <c r="A343" s="12" t="inlineStr">
        <is>
          <t>Ratio and Proportion</t>
        </is>
      </c>
      <c r="B343" s="12" t="inlineStr">
        <is>
          <t>Proportion</t>
        </is>
      </c>
      <c r="C343" s="13" t="inlineStr">
        <is>
          <t>Better Value [MF16.04]</t>
        </is>
      </c>
      <c r="D343" s="12" t="inlineStr">
        <is>
          <t>This nugget has learning material and questions covering the topic of Better Value.</t>
        </is>
      </c>
      <c r="E343" s="12" t="inlineStr">
        <is>
          <t>80b7c475-17b5-4ed9-b6ab-86c9e22642b3</t>
        </is>
      </c>
    </row>
    <row r="344" ht="45" customHeight="1">
      <c r="A344" s="12" t="inlineStr">
        <is>
          <t>Ratio and Proportion</t>
        </is>
      </c>
      <c r="B344" s="12" t="inlineStr">
        <is>
          <t>Conversions</t>
        </is>
      </c>
      <c r="C344" s="13" t="inlineStr">
        <is>
          <t>Diagnostic: Conversions [MF00.62]</t>
        </is>
      </c>
      <c r="D344" s="12" t="inlineStr">
        <is>
          <t>This is a short diagnostic with questions on the topic of Conversions.</t>
        </is>
      </c>
      <c r="E344" s="12" t="inlineStr">
        <is>
          <t>1028a7ad-b4ca-47b2-aa2f-95bd8a701f14</t>
        </is>
      </c>
    </row>
    <row r="345" ht="45" customHeight="1">
      <c r="A345" s="12" t="inlineStr">
        <is>
          <t>Ratio and Proportion</t>
        </is>
      </c>
      <c r="B345" s="12" t="inlineStr">
        <is>
          <t>Conversions</t>
        </is>
      </c>
      <c r="C345" s="13" t="inlineStr">
        <is>
          <t>Conversion Graphs: Drawing [MF36.20]</t>
        </is>
      </c>
      <c r="D345" s="12" t="inlineStr">
        <is>
          <t>This nugget has learning material and questions covering the topic of Conversion Graphs: Drawing.</t>
        </is>
      </c>
      <c r="E345" s="12" t="inlineStr">
        <is>
          <t>bb9d29df-ca9c-4348-bf30-adf2d55183b2</t>
        </is>
      </c>
    </row>
    <row r="346" ht="45" customHeight="1">
      <c r="A346" s="12" t="inlineStr">
        <is>
          <t>Ratio and Proportion</t>
        </is>
      </c>
      <c r="B346" s="12" t="inlineStr">
        <is>
          <t>Conversions</t>
        </is>
      </c>
      <c r="C346" s="13" t="inlineStr">
        <is>
          <t>Conversion Graphs: Interpreting [MF36.21]</t>
        </is>
      </c>
      <c r="D346" s="12" t="inlineStr">
        <is>
          <t>This nugget has learning material and questions covering the topic of Conversion Graphs: Interpreting.</t>
        </is>
      </c>
      <c r="E346" s="12" t="inlineStr">
        <is>
          <t>34227100-bc1a-403a-ad64-33826a0fe9d8</t>
        </is>
      </c>
    </row>
    <row r="347" ht="45" customHeight="1">
      <c r="A347" s="12" t="inlineStr">
        <is>
          <t>Ratio and Proportion</t>
        </is>
      </c>
      <c r="B347" s="12" t="inlineStr">
        <is>
          <t>Conversions</t>
        </is>
      </c>
      <c r="C347" s="13" t="inlineStr">
        <is>
          <t>Conversion Graphs: Units of Measure [MF36.22]</t>
        </is>
      </c>
      <c r="D347" s="12" t="inlineStr">
        <is>
          <t>This nugget has learning material and questions on using conversion graphs to convert between metric and imperial units of measure.</t>
        </is>
      </c>
      <c r="E347" s="12" t="inlineStr">
        <is>
          <t>7e783eb9-12f2-4bce-aeb5-c837888f2924</t>
        </is>
      </c>
    </row>
    <row r="348" ht="45" customHeight="1">
      <c r="A348" s="12" t="inlineStr">
        <is>
          <t>Ratio and Proportion</t>
        </is>
      </c>
      <c r="B348" s="12" t="inlineStr">
        <is>
          <t>Conversions</t>
        </is>
      </c>
      <c r="C348" s="13" t="inlineStr">
        <is>
          <t>Converting Currency 1 [MF37.10]</t>
        </is>
      </c>
      <c r="D348" s="12" t="inlineStr">
        <is>
          <t>This nugget has learning material and questions covering the topic of Converting Currency 1.</t>
        </is>
      </c>
      <c r="E348" s="12" t="inlineStr">
        <is>
          <t>e6d356ad-b3c6-49a4-a37f-9e38f73f89f0</t>
        </is>
      </c>
    </row>
    <row r="349" ht="45" customHeight="1">
      <c r="A349" s="12" t="inlineStr">
        <is>
          <t>Ratio and Proportion</t>
        </is>
      </c>
      <c r="B349" s="12" t="inlineStr">
        <is>
          <t>Conversions</t>
        </is>
      </c>
      <c r="C349" s="13" t="inlineStr">
        <is>
          <t>Converting Currency 2: Double Conversions [MF37.11]</t>
        </is>
      </c>
      <c r="D349" s="12" t="inlineStr">
        <is>
          <t>This nugget has learning material and questions covering the topic of Converting Currency 2.</t>
        </is>
      </c>
      <c r="E349" s="12" t="inlineStr">
        <is>
          <t>ab6476f4-d958-4361-a22b-c1f237410dc8</t>
        </is>
      </c>
    </row>
    <row r="350" ht="45" customHeight="1">
      <c r="A350" s="12" t="inlineStr">
        <is>
          <t>Ratio and Proportion</t>
        </is>
      </c>
      <c r="B350" s="12" t="inlineStr">
        <is>
          <t>Conversions</t>
        </is>
      </c>
      <c r="C350" s="13" t="inlineStr">
        <is>
          <t>Converting Currency: Mixed Problems [MF37.12]</t>
        </is>
      </c>
      <c r="D350" s="12" t="inlineStr">
        <is>
          <t>This nugget has learning material and questions covering the topic of Converting Currency: Mixed Problems.</t>
        </is>
      </c>
      <c r="E350" s="12" t="inlineStr">
        <is>
          <t>ec0ba345-7c8f-420d-83e6-d7b8537ad574</t>
        </is>
      </c>
    </row>
    <row r="351" ht="45" customHeight="1">
      <c r="A351" s="12" t="inlineStr">
        <is>
          <t>Ratio and Proportion</t>
        </is>
      </c>
      <c r="B351" s="12" t="inlineStr">
        <is>
          <t>Direct and Inverse Proportion</t>
        </is>
      </c>
      <c r="C351" s="13" t="inlineStr">
        <is>
          <t>Diagnostic: Direct and Inverse Proportion [MF00.24]</t>
        </is>
      </c>
      <c r="D351" s="12" t="inlineStr">
        <is>
          <t>This is a short diagnostic with questions on the topic of Direct and Inverse Proportion 1.</t>
        </is>
      </c>
      <c r="E351" s="12" t="inlineStr">
        <is>
          <t>0263a3fd-42dd-47b6-9a8e-0061b23de071</t>
        </is>
      </c>
    </row>
    <row r="352" ht="45" customHeight="1">
      <c r="A352" s="12" t="inlineStr">
        <is>
          <t>Ratio and Proportion</t>
        </is>
      </c>
      <c r="B352" s="12" t="inlineStr">
        <is>
          <t>Direct and Inverse Proportion</t>
        </is>
      </c>
      <c r="C352" s="13" t="inlineStr">
        <is>
          <t>Direct Proportion 1: Conversions [MF16.05]</t>
        </is>
      </c>
      <c r="D352" s="12" t="inlineStr">
        <is>
          <t>This nugget has learning material and questions covering the topic of Direct Proportion 1.</t>
        </is>
      </c>
      <c r="E352" s="12" t="inlineStr">
        <is>
          <t>5d2a4e1e-b9c6-4347-ae98-5df436cc17fe</t>
        </is>
      </c>
    </row>
    <row r="353" ht="45" customHeight="1">
      <c r="A353" s="12" t="inlineStr">
        <is>
          <t>Ratio and Proportion</t>
        </is>
      </c>
      <c r="B353" s="12" t="inlineStr">
        <is>
          <t>Direct and Inverse Proportion</t>
        </is>
      </c>
      <c r="C353" s="13" t="inlineStr">
        <is>
          <t>Direct Proportion 2: y = kx [MF16.06]</t>
        </is>
      </c>
      <c r="D353" s="12" t="inlineStr">
        <is>
          <t>This nugget has learning material and questions covering the topic of Direct Proportion 2.</t>
        </is>
      </c>
      <c r="E353" s="12" t="inlineStr">
        <is>
          <t>8967bb02-0d74-40c4-a86d-1d4d40bf685f</t>
        </is>
      </c>
    </row>
    <row r="354" ht="45" customHeight="1">
      <c r="A354" s="12" t="inlineStr">
        <is>
          <t>Ratio and Proportion</t>
        </is>
      </c>
      <c r="B354" s="12" t="inlineStr">
        <is>
          <t>Direct and Inverse Proportion</t>
        </is>
      </c>
      <c r="C354" s="13" t="inlineStr">
        <is>
          <t>Inverse Proportion 1: Introduction [MF16.07]</t>
        </is>
      </c>
      <c r="D354" s="12" t="inlineStr">
        <is>
          <t>This nugget has learning material and questions covering the topic of Inverse Proportion 1.</t>
        </is>
      </c>
      <c r="E354" s="12" t="inlineStr">
        <is>
          <t>5108bf50-b27a-4234-94b4-1bd0412836ee</t>
        </is>
      </c>
    </row>
    <row r="355" ht="45" customHeight="1">
      <c r="A355" s="12" t="inlineStr">
        <is>
          <t>Ratio and Proportion</t>
        </is>
      </c>
      <c r="B355" s="12" t="inlineStr">
        <is>
          <t>Direct and Inverse Proportion</t>
        </is>
      </c>
      <c r="C355" s="13" t="inlineStr">
        <is>
          <t>Inverse Proportion 2: y = k/x [MF16.08]</t>
        </is>
      </c>
      <c r="D355" s="12" t="inlineStr">
        <is>
          <t>This nugget has learning material and questions covering the topic of Inverse Proportion 2.</t>
        </is>
      </c>
      <c r="E355" s="12" t="inlineStr">
        <is>
          <t>e7494c03-b051-43ee-a5ca-4cdc1a4861e1</t>
        </is>
      </c>
    </row>
    <row r="356" ht="45" customHeight="1">
      <c r="A356" s="12" t="inlineStr">
        <is>
          <t>Ratio and Proportion</t>
        </is>
      </c>
      <c r="B356" s="12" t="inlineStr">
        <is>
          <t>Direct and Inverse Proportion</t>
        </is>
      </c>
      <c r="C356" s="13" t="inlineStr">
        <is>
          <t>Proportions on a Graph [MF16.09]</t>
        </is>
      </c>
      <c r="D356" s="12" t="inlineStr">
        <is>
          <t>This nugget has learning material and questions covering the topic of Proportions on a Graph.</t>
        </is>
      </c>
      <c r="E356" s="12" t="inlineStr">
        <is>
          <t>8a9953b5-e03e-4963-9121-7a83966bfd77</t>
        </is>
      </c>
    </row>
    <row r="357" ht="45" customHeight="1">
      <c r="A357" s="12" t="inlineStr">
        <is>
          <t>Ratio and Proportion</t>
        </is>
      </c>
      <c r="B357" s="12" t="inlineStr">
        <is>
          <t>Direct and Inverse Proportion</t>
        </is>
      </c>
      <c r="C357" s="13" t="inlineStr">
        <is>
          <t>Points on a Proportional Graph [MF16.16]</t>
        </is>
      </c>
      <c r="D357" s="12" t="inlineStr">
        <is>
          <t xml:space="preserve">This nugget contains information on the key features of a directly proportional relationship; how to interpret the origin; how to find the unit rate; and the relationship between the unit rate and the constant of proportionality. </t>
        </is>
      </c>
      <c r="E357" s="12" t="inlineStr">
        <is>
          <t>b29e384e-da76-4243-9f2b-11c494f087bf</t>
        </is>
      </c>
    </row>
    <row r="358" ht="45" customHeight="1">
      <c r="A358" s="12" t="inlineStr">
        <is>
          <t>Ratio and Proportion</t>
        </is>
      </c>
      <c r="B358" s="12" t="inlineStr">
        <is>
          <t>Direct and Inverse Proportion</t>
        </is>
      </c>
      <c r="C358" s="13" t="inlineStr">
        <is>
          <t>Diagnostic: Direct and Inverse Proportion (with Powers and Roots) [MH00.11]</t>
        </is>
      </c>
      <c r="D358" s="12" t="inlineStr">
        <is>
          <t>This is a short diagnostic with questions on the topic of Direct and Inverse Proportion 2.</t>
        </is>
      </c>
      <c r="E358" s="12" t="inlineStr">
        <is>
          <t>5a8492e0-d281-4923-9d91-b6cd3a3852b8</t>
        </is>
      </c>
    </row>
    <row r="359" ht="45" customHeight="1">
      <c r="A359" s="12" t="inlineStr">
        <is>
          <t>Ratio and Proportion</t>
        </is>
      </c>
      <c r="B359" s="12" t="inlineStr">
        <is>
          <t>Direct and Inverse Proportion</t>
        </is>
      </c>
      <c r="C359" s="13" t="inlineStr">
        <is>
          <t>Direct Proportion 3: y = kxª and y = k√x [MH16.10]</t>
        </is>
      </c>
      <c r="D359" s="12" t="inlineStr">
        <is>
          <t>This nugget has learning material and questions covering the topic of Direct Proportion 3.</t>
        </is>
      </c>
      <c r="E359" s="12" t="inlineStr">
        <is>
          <t>29400065-57c0-4d4d-91c6-9779b87568f4</t>
        </is>
      </c>
    </row>
    <row r="360" ht="45" customHeight="1">
      <c r="A360" s="12" t="inlineStr">
        <is>
          <t>Ratio and Proportion</t>
        </is>
      </c>
      <c r="B360" s="12" t="inlineStr">
        <is>
          <t>Direct and Inverse Proportion</t>
        </is>
      </c>
      <c r="C360" s="13" t="inlineStr">
        <is>
          <t>Inverse Proportion 3: y = k/xª and y = k/√x [MH16.11]</t>
        </is>
      </c>
      <c r="D360" s="12" t="inlineStr">
        <is>
          <t>This nugget has learning material and questions covering the topic of Inverse Proportion 3.</t>
        </is>
      </c>
      <c r="E360" s="12" t="inlineStr">
        <is>
          <t>c283414f-cafd-4f9b-8073-71ae8946fc06</t>
        </is>
      </c>
    </row>
    <row r="361" ht="45" customHeight="1">
      <c r="A361" s="12" t="inlineStr">
        <is>
          <t>Ratio and Proportion</t>
        </is>
      </c>
      <c r="B361" s="12" t="inlineStr">
        <is>
          <t>Direct and Inverse Proportion</t>
        </is>
      </c>
      <c r="C361" s="13" t="inlineStr">
        <is>
          <t>Interpreting Direct and Inverse Proportion 1: y = kx and y = k/xª [MH16.12]</t>
        </is>
      </c>
      <c r="D361" s="12" t="inlineStr">
        <is>
          <t>This nugget has learning material and questions covering the topic of Interpreting Direct and Inverse Proportion 1.</t>
        </is>
      </c>
      <c r="E361" s="12" t="inlineStr">
        <is>
          <t>f8b4ef67-0227-4950-b515-4978c45376e2</t>
        </is>
      </c>
    </row>
    <row r="362" ht="45" customHeight="1">
      <c r="A362" s="12" t="inlineStr">
        <is>
          <t>Ratio and Proportion</t>
        </is>
      </c>
      <c r="B362" s="12" t="inlineStr">
        <is>
          <t>Direct and Inverse Proportion</t>
        </is>
      </c>
      <c r="C362" s="13" t="inlineStr">
        <is>
          <t>Interpreting Direct and Inverse Proportion 2: Problem Solving [MH16.13]</t>
        </is>
      </c>
      <c r="D362" s="12" t="inlineStr">
        <is>
          <t>This nugget has learning material and questions covering the topic of Interpreting Direct and Inverse Proportion 2.</t>
        </is>
      </c>
      <c r="E362" s="12" t="inlineStr">
        <is>
          <t>93976a59-d858-493f-b4d5-071712281552</t>
        </is>
      </c>
    </row>
    <row r="363" ht="45" customHeight="1">
      <c r="A363" s="12" t="inlineStr">
        <is>
          <t>Ratio and Proportion</t>
        </is>
      </c>
      <c r="B363" s="12" t="inlineStr">
        <is>
          <t>Direct and Inverse Proportion</t>
        </is>
      </c>
      <c r="C363" s="13" t="inlineStr">
        <is>
          <t>Proportions on a Graph 2: Linear, Quadratic, Cubic and Root [MH16.14]</t>
        </is>
      </c>
      <c r="D363" s="12" t="inlineStr">
        <is>
          <t>This nugget has learning material and questions covering the topic of Proportions on a Graph 2.</t>
        </is>
      </c>
      <c r="E363" s="12" t="inlineStr">
        <is>
          <t>c840388c-00cb-471c-b914-de697a2a2d75</t>
        </is>
      </c>
    </row>
    <row r="364" ht="45" customHeight="1">
      <c r="A364" s="12" t="inlineStr">
        <is>
          <t>Ratio and Proportion</t>
        </is>
      </c>
      <c r="B364" s="12" t="inlineStr">
        <is>
          <t>Direct and Inverse Proportion</t>
        </is>
      </c>
      <c r="C364" s="13" t="inlineStr">
        <is>
          <t>Two Step Direct and Inverse Proportion [MH16.15]</t>
        </is>
      </c>
      <c r="D364" s="12" t="inlineStr">
        <is>
          <t>This nugget has learning material and questions covering the topic of two-step direct and inverse proportion.</t>
        </is>
      </c>
      <c r="E364" s="12" t="inlineStr">
        <is>
          <t>2c819656-c85a-4177-bad7-a5e7156f0d29</t>
        </is>
      </c>
    </row>
    <row r="365" ht="45" customHeight="1">
      <c r="A365" s="12" t="inlineStr">
        <is>
          <t>Algebraic Manipulation</t>
        </is>
      </c>
      <c r="B365" s="12" t="inlineStr">
        <is>
          <t>Algebraic Expressions</t>
        </is>
      </c>
      <c r="C365" s="13" t="inlineStr">
        <is>
          <t>Diagnostic: Algebraic Expressions [MF00.25]</t>
        </is>
      </c>
      <c r="D365" s="12" t="inlineStr">
        <is>
          <t>This is a short diagnostic with questions on the topic of Simple Algebra.</t>
        </is>
      </c>
      <c r="E365" s="12" t="inlineStr">
        <is>
          <t>e2a2a1c6-56ad-48b6-9e35-4e4e1c736f93</t>
        </is>
      </c>
    </row>
    <row r="366" ht="45" customHeight="1">
      <c r="A366" s="12" t="inlineStr">
        <is>
          <t>Algebraic Manipulation</t>
        </is>
      </c>
      <c r="B366" s="12" t="inlineStr">
        <is>
          <t>Algebraic Expressions</t>
        </is>
      </c>
      <c r="C366" s="13" t="inlineStr">
        <is>
          <t>Forming Algebraic Expressions: One Step [MF17.01]</t>
        </is>
      </c>
      <c r="D366" s="12" t="inlineStr">
        <is>
          <t>This nugget has learning material and questions covering the topic of Forming Algebraic Expressions 1.</t>
        </is>
      </c>
      <c r="E366" s="12" t="inlineStr">
        <is>
          <t>ebe5b969-d6a3-4b59-961c-8e1ad9fed014</t>
        </is>
      </c>
    </row>
    <row r="367" ht="45" customHeight="1">
      <c r="A367" s="12" t="inlineStr">
        <is>
          <t>Algebraic Manipulation</t>
        </is>
      </c>
      <c r="B367" s="12" t="inlineStr">
        <is>
          <t>Algebraic Expressions</t>
        </is>
      </c>
      <c r="C367" s="13" t="inlineStr">
        <is>
          <t>Forming Algebraic Expressions: Two Step [MF17.02]</t>
        </is>
      </c>
      <c r="D367" s="12" t="inlineStr">
        <is>
          <t>This nugget has learning material and questions covering the topic of Forming Algebraic Expressions 2.</t>
        </is>
      </c>
      <c r="E367" s="12" t="inlineStr">
        <is>
          <t>7ed00b06-35f4-4150-861b-e926492694a5</t>
        </is>
      </c>
    </row>
    <row r="368" ht="45" customHeight="1">
      <c r="A368" s="12" t="inlineStr">
        <is>
          <t>Algebraic Manipulation</t>
        </is>
      </c>
      <c r="B368" s="12" t="inlineStr">
        <is>
          <t>Algebraic Expressions</t>
        </is>
      </c>
      <c r="C368" s="13" t="inlineStr">
        <is>
          <t>Forming Algebraic Expressions: Worded Problems [MF17.17]</t>
        </is>
      </c>
      <c r="D368" s="12" t="inlineStr">
        <is>
          <t xml:space="preserve">This nugget covers how to form expressions in one or two variables in a given real-life context. </t>
        </is>
      </c>
      <c r="E368" s="12" t="inlineStr">
        <is>
          <t>b28075f3-f5f1-425b-bf43-b9db44e1f6af</t>
        </is>
      </c>
    </row>
    <row r="369" ht="45" customHeight="1">
      <c r="A369" s="12" t="inlineStr">
        <is>
          <t>Algebraic Manipulation</t>
        </is>
      </c>
      <c r="B369" s="12" t="inlineStr">
        <is>
          <t>Algebraic Expressions</t>
        </is>
      </c>
      <c r="C369" s="13" t="inlineStr">
        <is>
          <t>Algebraic Terminology [MF17.03]</t>
        </is>
      </c>
      <c r="D369" s="12" t="inlineStr">
        <is>
          <t>This nugget has learning material and questions covering the topic of Algebraic Terminology.</t>
        </is>
      </c>
      <c r="E369" s="12" t="inlineStr">
        <is>
          <t>f2256c8a-79d1-45ee-9077-66d68555cc6a</t>
        </is>
      </c>
    </row>
    <row r="370" ht="45" customHeight="1">
      <c r="A370" s="12" t="inlineStr">
        <is>
          <t>Algebraic Manipulation</t>
        </is>
      </c>
      <c r="B370" s="12" t="inlineStr">
        <is>
          <t>Algebraic Expressions</t>
        </is>
      </c>
      <c r="C370" s="13" t="inlineStr">
        <is>
          <t>Collecting Like Terms 1: Add and Subtract [MF17.04]</t>
        </is>
      </c>
      <c r="D370" s="12" t="inlineStr">
        <is>
          <t>This nugget has learning material and questions covering the topic of Collecting Like Terms 1.</t>
        </is>
      </c>
      <c r="E370" s="12" t="inlineStr">
        <is>
          <t>cabadc20-809d-4494-b86b-da1a8ef77d1a</t>
        </is>
      </c>
    </row>
    <row r="371" ht="45" customHeight="1">
      <c r="A371" s="12" t="inlineStr">
        <is>
          <t>Algebraic Manipulation</t>
        </is>
      </c>
      <c r="B371" s="12" t="inlineStr">
        <is>
          <t>Algebraic Expressions</t>
        </is>
      </c>
      <c r="C371" s="13" t="inlineStr">
        <is>
          <t>Collecting Like Terms 2: Add and Subtract (Including Squared/Cubed Variables) [MF17.05]</t>
        </is>
      </c>
      <c r="D371" s="12" t="inlineStr">
        <is>
          <t>This nugget has learning material and questions covering the topic of Collecting Like Terms 2.</t>
        </is>
      </c>
      <c r="E371" s="12" t="inlineStr">
        <is>
          <t>5dedcbfd-7a88-4845-beea-ad20f63f0928</t>
        </is>
      </c>
    </row>
    <row r="372" ht="45" customHeight="1">
      <c r="A372" s="12" t="inlineStr">
        <is>
          <t>Algebraic Manipulation</t>
        </is>
      </c>
      <c r="B372" s="12" t="inlineStr">
        <is>
          <t>Algebraic Expressions</t>
        </is>
      </c>
      <c r="C372" s="13" t="inlineStr">
        <is>
          <t>Collecting Like Terms 3: In Context (Perimeter) [MF17.06]</t>
        </is>
      </c>
      <c r="D372" s="12" t="inlineStr">
        <is>
          <t>This nugget has learning material and questions covering the topic of Collecting Like Terms 3.</t>
        </is>
      </c>
      <c r="E372" s="12" t="inlineStr">
        <is>
          <t>a8f3bd90-e44f-4de6-9fb1-23c90e38ab18</t>
        </is>
      </c>
    </row>
    <row r="373" ht="45" customHeight="1">
      <c r="A373" s="12" t="inlineStr">
        <is>
          <t>Algebraic Manipulation</t>
        </is>
      </c>
      <c r="B373" s="12" t="inlineStr">
        <is>
          <t>Algebraic Expressions</t>
        </is>
      </c>
      <c r="C373" s="13" t="inlineStr">
        <is>
          <t>Index Laws with Algebra: Multiplication [MF17.19]</t>
        </is>
      </c>
      <c r="D373" s="12" t="inlineStr">
        <is>
          <t xml:space="preserve">This nugget covers the multiplication law for indices, where all the index numbers are positive integers. All of the base terms are single algebraic terms. </t>
        </is>
      </c>
      <c r="E373" s="12" t="inlineStr">
        <is>
          <t>be21205f-dd80-43df-a7f4-7f31d205ade7</t>
        </is>
      </c>
    </row>
    <row r="374" ht="45" customHeight="1">
      <c r="A374" s="12" t="inlineStr">
        <is>
          <t>Algebraic Manipulation</t>
        </is>
      </c>
      <c r="B374" s="12" t="inlineStr">
        <is>
          <t>Algebraic Expressions</t>
        </is>
      </c>
      <c r="C374" s="13" t="inlineStr">
        <is>
          <t>Index Laws with Algebra: Division [MF17.20]</t>
        </is>
      </c>
      <c r="D374" s="12" t="inlineStr">
        <is>
          <t xml:space="preserve">This nugget covers the division law for indices, where all the index numbers are positive integers. All of the base terms are single algebraic terms. </t>
        </is>
      </c>
      <c r="E374" s="12" t="inlineStr">
        <is>
          <t>9c646752-ffd1-409a-b07c-d76cfcb1d93c</t>
        </is>
      </c>
    </row>
    <row r="375" ht="45" customHeight="1">
      <c r="A375" s="12" t="inlineStr">
        <is>
          <t>Algebraic Manipulation</t>
        </is>
      </c>
      <c r="B375" s="12" t="inlineStr">
        <is>
          <t>Algebraic Expressions</t>
        </is>
      </c>
      <c r="C375" s="13" t="inlineStr">
        <is>
          <t>Index Laws with Algebra: Powers [MF17.21]</t>
        </is>
      </c>
      <c r="D375" s="12" t="inlineStr">
        <is>
          <t xml:space="preserve">This nugget covers the power law for indices, where all the index numbers are positive integers. All of the base terms are single algebraic terms. </t>
        </is>
      </c>
      <c r="E375" s="12" t="inlineStr">
        <is>
          <t>a7d9ba0a-30aa-43e3-bd9f-c4af7f426d56</t>
        </is>
      </c>
    </row>
    <row r="376" ht="45" customHeight="1">
      <c r="A376" s="12" t="inlineStr">
        <is>
          <t>Algebraic Manipulation</t>
        </is>
      </c>
      <c r="B376" s="12" t="inlineStr">
        <is>
          <t>Algebraic Expressions</t>
        </is>
      </c>
      <c r="C376" s="13" t="inlineStr">
        <is>
          <t>Simplifying Expressions 1: Multiplication [MF17.07]</t>
        </is>
      </c>
      <c r="D376" s="12" t="inlineStr">
        <is>
          <t>This nugget has learning material and questions covering the topic of Simplifying: Multiplication 1.</t>
        </is>
      </c>
      <c r="E376" s="12" t="inlineStr">
        <is>
          <t>8f559204-197b-4beb-9a5c-671ff6f0dfb4</t>
        </is>
      </c>
    </row>
    <row r="377" ht="45" customHeight="1">
      <c r="A377" s="12" t="inlineStr">
        <is>
          <t>Algebraic Manipulation</t>
        </is>
      </c>
      <c r="B377" s="12" t="inlineStr">
        <is>
          <t>Algebraic Expressions</t>
        </is>
      </c>
      <c r="C377" s="13" t="inlineStr">
        <is>
          <t>Simplifying Expressions 2: Multiplication (In Context) [MF17.08]</t>
        </is>
      </c>
      <c r="D377" s="12" t="inlineStr">
        <is>
          <t>This nugget has learning material and questions covering the topic of Simplifying: Multiplication 2.</t>
        </is>
      </c>
      <c r="E377" s="12" t="inlineStr">
        <is>
          <t>792043da-12ce-4051-91c0-5e017ab0b1db</t>
        </is>
      </c>
    </row>
    <row r="378" ht="45" customHeight="1">
      <c r="A378" s="12" t="inlineStr">
        <is>
          <t>Algebraic Manipulation</t>
        </is>
      </c>
      <c r="B378" s="12" t="inlineStr">
        <is>
          <t>Algebraic Expressions</t>
        </is>
      </c>
      <c r="C378" s="13" t="inlineStr">
        <is>
          <t>Simplifying Expressions 3: Cancelling [MF17.09]</t>
        </is>
      </c>
      <c r="D378" s="12" t="inlineStr">
        <is>
          <t>This nugget has learning material and questions covering the topic of Simplifying: Division 1.</t>
        </is>
      </c>
      <c r="E378" s="12" t="inlineStr">
        <is>
          <t>bae14dd7-cb32-4b71-a5a1-071bc831a773</t>
        </is>
      </c>
    </row>
    <row r="379" ht="45" customHeight="1">
      <c r="A379" s="12" t="inlineStr">
        <is>
          <t>Algebraic Manipulation</t>
        </is>
      </c>
      <c r="B379" s="12" t="inlineStr">
        <is>
          <t>Algebraic Expressions</t>
        </is>
      </c>
      <c r="C379" s="13" t="inlineStr">
        <is>
          <t>Simplifying Expressions 4: Division [MF17.10]</t>
        </is>
      </c>
      <c r="D379" s="12" t="inlineStr">
        <is>
          <t>This nugget has learning material and questions covering the topic of Simplifying: Division 2.</t>
        </is>
      </c>
      <c r="E379" s="12" t="inlineStr">
        <is>
          <t>19c6097a-fed7-4b24-aab7-45723906d69f</t>
        </is>
      </c>
    </row>
    <row r="380" ht="45" customHeight="1">
      <c r="A380" s="12" t="inlineStr">
        <is>
          <t>Algebraic Manipulation</t>
        </is>
      </c>
      <c r="B380" s="12" t="inlineStr">
        <is>
          <t>Algebraic Expressions</t>
        </is>
      </c>
      <c r="C380" s="13" t="inlineStr">
        <is>
          <t>Simplifying Expressions 5: Multiplication and Division [MF17.11]</t>
        </is>
      </c>
      <c r="D380" s="12" t="inlineStr">
        <is>
          <t>This nugget has learning material and questions covering the topic of Simplifying: Mixed.</t>
        </is>
      </c>
      <c r="E380" s="12" t="inlineStr">
        <is>
          <t>6dad78ad-8b40-46c7-b165-541b8e1a6727</t>
        </is>
      </c>
    </row>
    <row r="381" ht="45" customHeight="1">
      <c r="A381" s="12" t="inlineStr">
        <is>
          <t>Algebraic Manipulation</t>
        </is>
      </c>
      <c r="B381" s="12" t="inlineStr">
        <is>
          <t>Algebraic Expressions</t>
        </is>
      </c>
      <c r="C381" s="13" t="inlineStr">
        <is>
          <t>Simplifying Expressions 6: Index Laws [MH17.17]</t>
        </is>
      </c>
      <c r="D381" s="12" t="inlineStr">
        <is>
          <t>This nugget has learning material and questions covering the topic of Simplifying: Laws of Indices 1.</t>
        </is>
      </c>
      <c r="E381" s="12" t="inlineStr">
        <is>
          <t>938c69f2-6130-4bce-8c80-e6eeda5f498d</t>
        </is>
      </c>
    </row>
    <row r="382" ht="45" customHeight="1">
      <c r="A382" s="12" t="inlineStr">
        <is>
          <t>Algebraic Manipulation</t>
        </is>
      </c>
      <c r="B382" s="12" t="inlineStr">
        <is>
          <t>Algebraic Expressions</t>
        </is>
      </c>
      <c r="C382" s="13" t="inlineStr">
        <is>
          <t>Simplifying Expressions 7: Index Laws [MH17.18]</t>
        </is>
      </c>
      <c r="D382" s="12" t="inlineStr">
        <is>
          <t>This nugget has learning material and questions covering the topic of Simplifying: Laws of Indices 2.</t>
        </is>
      </c>
      <c r="E382" s="12" t="inlineStr">
        <is>
          <t>e156fa00-01ee-42ae-bc61-faa15cd454b6</t>
        </is>
      </c>
    </row>
    <row r="383" ht="45" customHeight="1">
      <c r="A383" s="12" t="inlineStr">
        <is>
          <t>Algebraic Manipulation</t>
        </is>
      </c>
      <c r="B383" s="12" t="inlineStr">
        <is>
          <t>Algebraic Expressions</t>
        </is>
      </c>
      <c r="C383" s="13" t="inlineStr">
        <is>
          <t>Function Machines [MF17.12]</t>
        </is>
      </c>
      <c r="D383" s="12" t="inlineStr">
        <is>
          <t>This nugget has learning material and questions covering the topic of Function Machines.</t>
        </is>
      </c>
      <c r="E383" s="12" t="inlineStr">
        <is>
          <t>bbcc69c8-24af-4a63-ac22-a08ff6af565e</t>
        </is>
      </c>
    </row>
    <row r="384" ht="45" customHeight="1">
      <c r="A384" s="12" t="inlineStr">
        <is>
          <t>Algebraic Manipulation</t>
        </is>
      </c>
      <c r="B384" s="12" t="inlineStr">
        <is>
          <t>Algebraic Expressions</t>
        </is>
      </c>
      <c r="C384" s="13" t="inlineStr">
        <is>
          <t>Function Machines with Algebra [MF17.23]</t>
        </is>
      </c>
      <c r="D384" s="12" t="inlineStr">
        <is>
          <t>This nugget covers one- and two-step function machines where the input or operations contain algebraic terms. Questions asks for the output, input or a missing operation.</t>
        </is>
      </c>
      <c r="E384" s="12" t="inlineStr">
        <is>
          <t>83058318-9cca-4f0c-9a41-610cdd0e97d7</t>
        </is>
      </c>
    </row>
    <row r="385" ht="45" customHeight="1">
      <c r="A385" s="12" t="inlineStr">
        <is>
          <t>Algebraic Manipulation</t>
        </is>
      </c>
      <c r="B385" s="12" t="inlineStr">
        <is>
          <t>Algebraic Expressions</t>
        </is>
      </c>
      <c r="C385" s="13" t="inlineStr">
        <is>
          <t>Introduction to Substitution [MF17.13]</t>
        </is>
      </c>
      <c r="D385" s="12" t="inlineStr">
        <is>
          <t>This nugget has learning material and questions on substituting a positive or negative value into a single algebraic term that contains only one variable.</t>
        </is>
      </c>
      <c r="E385" s="12" t="inlineStr">
        <is>
          <t>3e36f715-07c2-4c4a-9b13-e55add17f9c0</t>
        </is>
      </c>
    </row>
    <row r="386" ht="45" customHeight="1">
      <c r="A386" s="12" t="inlineStr">
        <is>
          <t>Algebraic Manipulation</t>
        </is>
      </c>
      <c r="B386" s="12" t="inlineStr">
        <is>
          <t>Algebraic Expressions</t>
        </is>
      </c>
      <c r="C386" s="13" t="inlineStr">
        <is>
          <t>Substituting into Expressions 1 [MF17.22]</t>
        </is>
      </c>
      <c r="D386" s="12" t="inlineStr">
        <is>
          <t>This nugget covers substitution of positive integers into one-step and two-step expressions.</t>
        </is>
      </c>
      <c r="E386" s="12" t="inlineStr">
        <is>
          <t>1d3bb25c-452c-43c6-bbf7-b4d0201cc576</t>
        </is>
      </c>
    </row>
    <row r="387" ht="45" customHeight="1">
      <c r="A387" s="12" t="inlineStr">
        <is>
          <t>Algebraic Manipulation</t>
        </is>
      </c>
      <c r="B387" s="12" t="inlineStr">
        <is>
          <t>Algebraic Expressions</t>
        </is>
      </c>
      <c r="C387" s="13" t="inlineStr">
        <is>
          <t>Substitution into Expressions 2: Two Terms [MF17.14]</t>
        </is>
      </c>
      <c r="D387" s="12" t="inlineStr">
        <is>
          <t>This nugget has learning material and questions covering the topic of Substitution into Expressions 2.</t>
        </is>
      </c>
      <c r="E387" s="12" t="inlineStr">
        <is>
          <t>9d274e9a-b568-431f-88a3-32c4db198924</t>
        </is>
      </c>
    </row>
    <row r="388" ht="45" customHeight="1">
      <c r="A388" s="12" t="inlineStr">
        <is>
          <t>Algebraic Manipulation</t>
        </is>
      </c>
      <c r="B388" s="12" t="inlineStr">
        <is>
          <t>Algebraic Expressions</t>
        </is>
      </c>
      <c r="C388" s="13" t="inlineStr">
        <is>
          <t>Substitution into Expressions 3: Two Terms incl. Squares [MF17.15]</t>
        </is>
      </c>
      <c r="D388" s="12" t="inlineStr">
        <is>
          <t>This nugget has learning material and questions covering the topic of Substitution into Expressions 3.</t>
        </is>
      </c>
      <c r="E388" s="12" t="inlineStr">
        <is>
          <t>d6732310-1b59-45c5-b3e4-354b29cd73a7</t>
        </is>
      </c>
    </row>
    <row r="389" ht="45" customHeight="1">
      <c r="A389" s="12" t="inlineStr">
        <is>
          <t>Algebraic Manipulation</t>
        </is>
      </c>
      <c r="B389" s="12" t="inlineStr">
        <is>
          <t>Algebraic Expressions</t>
        </is>
      </c>
      <c r="C389" s="13" t="inlineStr">
        <is>
          <t>Substitution into Expressions 4: Calculator [MF17.16]</t>
        </is>
      </c>
      <c r="D389" s="12" t="inlineStr">
        <is>
          <t>This nugget has learning material and questions covering the topic of Substitution into Expressions 4.</t>
        </is>
      </c>
      <c r="E389" s="12" t="inlineStr">
        <is>
          <t>686c27bf-74d9-4d12-8d5f-d094f69aab14</t>
        </is>
      </c>
    </row>
    <row r="390" ht="45" customHeight="1">
      <c r="A390" s="12" t="inlineStr">
        <is>
          <t>Algebraic Manipulation</t>
        </is>
      </c>
      <c r="B390" s="12" t="inlineStr">
        <is>
          <t>Expanding and Factorising</t>
        </is>
      </c>
      <c r="C390" s="13" t="inlineStr">
        <is>
          <t>Diagnostic: Expanding and Factorising Single Brackets [MF00.26]</t>
        </is>
      </c>
      <c r="D390" s="12" t="inlineStr">
        <is>
          <t>This is a short diagnostic with questions on the topic of Expanding and Factorising Single Brackets.</t>
        </is>
      </c>
      <c r="E390" s="12" t="inlineStr">
        <is>
          <t>7fb77793-dda0-44ff-81b1-c3e1019aeb49</t>
        </is>
      </c>
    </row>
    <row r="391" ht="45" customHeight="1">
      <c r="A391" s="12" t="inlineStr">
        <is>
          <t>Algebraic Manipulation</t>
        </is>
      </c>
      <c r="B391" s="12" t="inlineStr">
        <is>
          <t>Expanding and Factorising</t>
        </is>
      </c>
      <c r="C391" s="13" t="inlineStr">
        <is>
          <t>Expanding Single Brackets: Introduction [MF18.25]</t>
        </is>
      </c>
      <c r="D391" s="12" t="inlineStr">
        <is>
          <t>This nugget has learning material and questions covering the topic of introduction to expanding brackets, featuring pictorial methods of expanding brackets.</t>
        </is>
      </c>
      <c r="E391" s="12" t="inlineStr">
        <is>
          <t>48b3c433-ac89-4e9b-b7a3-014c97e9c122</t>
        </is>
      </c>
    </row>
    <row r="392" ht="45" customHeight="1">
      <c r="A392" s="12" t="inlineStr">
        <is>
          <t>Algebraic Manipulation</t>
        </is>
      </c>
      <c r="B392" s="12" t="inlineStr">
        <is>
          <t>Expanding and Factorising</t>
        </is>
      </c>
      <c r="C392" s="13" t="inlineStr">
        <is>
          <t>Expanding Single Brackets 1: a(x ± b) [MF18.01]</t>
        </is>
      </c>
      <c r="D392" s="12" t="inlineStr">
        <is>
          <t>This nugget has learning material and questions covering the topic of Expanding 1.</t>
        </is>
      </c>
      <c r="E392" s="12" t="inlineStr">
        <is>
          <t>7750f059-ad98-45f7-bb63-f2404c00320e</t>
        </is>
      </c>
    </row>
    <row r="393" ht="45" customHeight="1">
      <c r="A393" s="12" t="inlineStr">
        <is>
          <t>Algebraic Manipulation</t>
        </is>
      </c>
      <c r="B393" s="12" t="inlineStr">
        <is>
          <t>Expanding and Factorising</t>
        </is>
      </c>
      <c r="C393" s="13" t="inlineStr">
        <is>
          <t>Expanding Single Brackets 2: ±a(x ± b) [MF18.02]</t>
        </is>
      </c>
      <c r="D393" s="12" t="inlineStr">
        <is>
          <t>This nugget has learning material and questions covering the topic of Expanding 2.</t>
        </is>
      </c>
      <c r="E393" s="12" t="inlineStr">
        <is>
          <t>2339f8c1-a512-4d63-b197-aaf64eafe2c1</t>
        </is>
      </c>
    </row>
    <row r="394" ht="45" customHeight="1">
      <c r="A394" s="12" t="inlineStr">
        <is>
          <t>Algebraic Manipulation</t>
        </is>
      </c>
      <c r="B394" s="12" t="inlineStr">
        <is>
          <t>Expanding and Factorising</t>
        </is>
      </c>
      <c r="C394" s="13" t="inlineStr">
        <is>
          <t>Expanding Single Brackets 3: ±a(±bx ± cy) [MF18.03]</t>
        </is>
      </c>
      <c r="D394" s="12" t="inlineStr">
        <is>
          <t>This nugget has learning material and questions covering the topic of Expanding 3.</t>
        </is>
      </c>
      <c r="E394" s="12" t="inlineStr">
        <is>
          <t>ad0449d5-fcbc-44f8-9b40-5777e8af6ee4</t>
        </is>
      </c>
    </row>
    <row r="395" ht="45" customHeight="1">
      <c r="A395" s="12" t="inlineStr">
        <is>
          <t>Algebraic Manipulation</t>
        </is>
      </c>
      <c r="B395" s="12" t="inlineStr">
        <is>
          <t>Expanding and Factorising</t>
        </is>
      </c>
      <c r="C395" s="13" t="inlineStr">
        <is>
          <t>Expanding Single Brackets 4: ±x(±y ± a) [MF18.04]</t>
        </is>
      </c>
      <c r="D395" s="12" t="inlineStr">
        <is>
          <t>This nugget has learning material and questions covering the topic of Expanding 4.</t>
        </is>
      </c>
      <c r="E395" s="12" t="inlineStr">
        <is>
          <t>a5a141e6-b63d-4f28-851c-0ab0bdb686b0</t>
        </is>
      </c>
    </row>
    <row r="396" ht="45" customHeight="1">
      <c r="A396" s="12" t="inlineStr">
        <is>
          <t>Algebraic Manipulation</t>
        </is>
      </c>
      <c r="B396" s="12" t="inlineStr">
        <is>
          <t>Expanding and Factorising</t>
        </is>
      </c>
      <c r="C396" s="13" t="inlineStr">
        <is>
          <t>Expanding Single Brackets 5: Mixed [MF18.05]</t>
        </is>
      </c>
      <c r="D396" s="12" t="inlineStr">
        <is>
          <t>This nugget has learning material and questions covering the topic of Expanding 5.</t>
        </is>
      </c>
      <c r="E396" s="12" t="inlineStr">
        <is>
          <t>a36f0eeb-d64a-4a1c-b7a6-ff0d2a8e5079</t>
        </is>
      </c>
    </row>
    <row r="397" ht="45" customHeight="1">
      <c r="A397" s="12" t="inlineStr">
        <is>
          <t>Algebraic Manipulation</t>
        </is>
      </c>
      <c r="B397" s="12" t="inlineStr">
        <is>
          <t>Expanding and Factorising</t>
        </is>
      </c>
      <c r="C397" s="13" t="inlineStr">
        <is>
          <t>Expanding and Simplifying [MF18.06]</t>
        </is>
      </c>
      <c r="D397" s="12" t="inlineStr">
        <is>
          <t>This nugget has learning material and questions covering the topic of Expanding and Simplifying.</t>
        </is>
      </c>
      <c r="E397" s="12" t="inlineStr">
        <is>
          <t>1245a266-75eb-4685-9b2c-7ede7e9e65bf</t>
        </is>
      </c>
    </row>
    <row r="398" ht="45" customHeight="1">
      <c r="A398" s="12" t="inlineStr">
        <is>
          <t>Algebraic Manipulation</t>
        </is>
      </c>
      <c r="B398" s="12" t="inlineStr">
        <is>
          <t>Expanding and Factorising</t>
        </is>
      </c>
      <c r="C398" s="13" t="inlineStr">
        <is>
          <t>Factorising into a Single Bracket 1: x ± a or a ± x [MF18.07]</t>
        </is>
      </c>
      <c r="D398" s="12" t="inlineStr">
        <is>
          <t>This nugget has learning material and questions covering the topic of Factorising 1.</t>
        </is>
      </c>
      <c r="E398" s="12" t="inlineStr">
        <is>
          <t>34ff7e1a-7753-46a7-be91-51b52523f4a6</t>
        </is>
      </c>
    </row>
    <row r="399" ht="45" customHeight="1">
      <c r="A399" s="12" t="inlineStr">
        <is>
          <t>Algebraic Manipulation</t>
        </is>
      </c>
      <c r="B399" s="12" t="inlineStr">
        <is>
          <t>Expanding and Factorising</t>
        </is>
      </c>
      <c r="C399" s="13" t="inlineStr">
        <is>
          <t>Factorising into a Single Bracket 2: ax ± bx [MF18.08]</t>
        </is>
      </c>
      <c r="D399" s="12" t="inlineStr">
        <is>
          <t>This nugget has learning material and questions covering the topic of Factorising 2.</t>
        </is>
      </c>
      <c r="E399" s="12" t="inlineStr">
        <is>
          <t>057fab40-fadf-41e5-98eb-dfda52da5546</t>
        </is>
      </c>
    </row>
    <row r="400" ht="45" customHeight="1">
      <c r="A400" s="12" t="inlineStr">
        <is>
          <t>Algebraic Manipulation</t>
        </is>
      </c>
      <c r="B400" s="12" t="inlineStr">
        <is>
          <t>Expanding and Factorising</t>
        </is>
      </c>
      <c r="C400" s="13" t="inlineStr">
        <is>
          <t>Factorising into a Single Bracket 3: axy(bx² ± cx ± d) [MF18.09]</t>
        </is>
      </c>
      <c r="D400" s="12" t="inlineStr">
        <is>
          <t>This nugget has learning material and questions covering the topic of Factorising 3.</t>
        </is>
      </c>
      <c r="E400" s="12" t="inlineStr">
        <is>
          <t>b1db51b6-2b21-483d-bfe1-bbcee8e0f31e</t>
        </is>
      </c>
    </row>
    <row r="401" ht="45" customHeight="1">
      <c r="A401" s="12" t="inlineStr">
        <is>
          <t>Algebraic Manipulation</t>
        </is>
      </c>
      <c r="B401" s="12" t="inlineStr">
        <is>
          <t>Expanding and Factorising</t>
        </is>
      </c>
      <c r="C401" s="13" t="inlineStr">
        <is>
          <t>Diagnostic: Expanding and Factorising Double Brackets [MF00.27]</t>
        </is>
      </c>
      <c r="D401" s="12" t="inlineStr">
        <is>
          <t>This is a short diagnostic with questions on the topic of Expanding and Factorising Double Brackets.</t>
        </is>
      </c>
      <c r="E401" s="12" t="inlineStr">
        <is>
          <t>484c8213-2aa1-4007-b19f-db3ff13215f8</t>
        </is>
      </c>
    </row>
    <row r="402" ht="45" customHeight="1">
      <c r="A402" s="12" t="inlineStr">
        <is>
          <t>Algebraic Manipulation</t>
        </is>
      </c>
      <c r="B402" s="12" t="inlineStr">
        <is>
          <t>Expanding and Factorising</t>
        </is>
      </c>
      <c r="C402" s="13" t="inlineStr">
        <is>
          <t>Expanding Double Brackets 1: (x ± a)(x ± b) [MF18.10]</t>
        </is>
      </c>
      <c r="D402" s="12" t="inlineStr">
        <is>
          <t>This nugget has learning material and questions covering the topic of Expanding Double Brackets 1.</t>
        </is>
      </c>
      <c r="E402" s="12" t="inlineStr">
        <is>
          <t>5f33d400-1bc8-43bd-8b1f-97db1d17307e</t>
        </is>
      </c>
    </row>
    <row r="403" ht="45" customHeight="1">
      <c r="A403" s="12" t="inlineStr">
        <is>
          <t>Algebraic Manipulation</t>
        </is>
      </c>
      <c r="B403" s="12" t="inlineStr">
        <is>
          <t>Expanding and Factorising</t>
        </is>
      </c>
      <c r="C403" s="13" t="inlineStr">
        <is>
          <t>Expanding Double Brackets 2: (ax ± b)(cx ± d) [MF18.11]</t>
        </is>
      </c>
      <c r="D403" s="12" t="inlineStr">
        <is>
          <t>This nugget has learning material and questions covering the topic of Expanding Double Brackets 2.</t>
        </is>
      </c>
      <c r="E403" s="12" t="inlineStr">
        <is>
          <t>70e80195-eca5-4b8a-878f-a0ede0287ecb</t>
        </is>
      </c>
    </row>
    <row r="404" ht="45" customHeight="1">
      <c r="A404" s="12" t="inlineStr">
        <is>
          <t>Algebraic Manipulation</t>
        </is>
      </c>
      <c r="B404" s="12" t="inlineStr">
        <is>
          <t>Expanding and Factorising</t>
        </is>
      </c>
      <c r="C404" s="13" t="inlineStr">
        <is>
          <t>Expanding Double Brackets 3: (x ± a)² [MF18.12]</t>
        </is>
      </c>
      <c r="D404" s="12" t="inlineStr">
        <is>
          <t>This nugget has learning material and questions covering the topic of Expanding Double Brackets: Squares.</t>
        </is>
      </c>
      <c r="E404" s="12" t="inlineStr">
        <is>
          <t>434ecbe2-d014-4dfb-8ef3-70bc827d9a28</t>
        </is>
      </c>
    </row>
    <row r="405" ht="45" customHeight="1">
      <c r="A405" s="12" t="inlineStr">
        <is>
          <t>Algebraic Manipulation</t>
        </is>
      </c>
      <c r="B405" s="12" t="inlineStr">
        <is>
          <t>Expanding and Factorising</t>
        </is>
      </c>
      <c r="C405" s="13" t="inlineStr">
        <is>
          <t>Expanding Double Brackets 4: a(bx ± c)(dx ± e) [MF18.13]</t>
        </is>
      </c>
      <c r="D405" s="12" t="inlineStr">
        <is>
          <t>This nugget has learning material and questions covering the topic of Expanding Double Brackets 3.</t>
        </is>
      </c>
      <c r="E405" s="12" t="inlineStr">
        <is>
          <t>bf77a267-544f-478c-9537-0eea3dd97c78</t>
        </is>
      </c>
    </row>
    <row r="406" ht="45" customHeight="1">
      <c r="A406" s="12" t="inlineStr">
        <is>
          <t>Algebraic Manipulation</t>
        </is>
      </c>
      <c r="B406" s="12" t="inlineStr">
        <is>
          <t>Expanding and Factorising</t>
        </is>
      </c>
      <c r="C406" s="13" t="inlineStr">
        <is>
          <t>Expanding Double Brackets 5: a(bx ± c)² [MF18.14]</t>
        </is>
      </c>
      <c r="D406" s="12" t="inlineStr">
        <is>
          <t>This nugget has learning material and questions covering the topic of Expanding Double Brackets 4.</t>
        </is>
      </c>
      <c r="E406" s="12" t="inlineStr">
        <is>
          <t>c7754754-540f-4a07-aa77-3c09893871c7</t>
        </is>
      </c>
    </row>
    <row r="407" ht="45" customHeight="1">
      <c r="A407" s="12" t="inlineStr">
        <is>
          <t>Algebraic Manipulation</t>
        </is>
      </c>
      <c r="B407" s="12" t="inlineStr">
        <is>
          <t>Expanding and Factorising</t>
        </is>
      </c>
      <c r="C407" s="13" t="inlineStr">
        <is>
          <t>Expanding Double Brackets 6: (ax ± b)(cy ± d) [MH18.18]</t>
        </is>
      </c>
      <c r="D407" s="12" t="inlineStr">
        <is>
          <t>This nugget has learning material and questions covering the topic of Expanding Double Brackets 5.</t>
        </is>
      </c>
      <c r="E407" s="12" t="inlineStr">
        <is>
          <t>5026ca4a-ad02-4f0b-9f5e-676595240ed0</t>
        </is>
      </c>
    </row>
    <row r="408" ht="45" customHeight="1">
      <c r="A408" s="12" t="inlineStr">
        <is>
          <t>Algebraic Manipulation</t>
        </is>
      </c>
      <c r="B408" s="12" t="inlineStr">
        <is>
          <t>Expanding and Factorising</t>
        </is>
      </c>
      <c r="C408" s="13" t="inlineStr">
        <is>
          <t>Expanding More Brackets [MH18.19]</t>
        </is>
      </c>
      <c r="D408" s="12" t="inlineStr">
        <is>
          <t>This nugget has learning material and questions covering the topic of Expanding More Brackets.</t>
        </is>
      </c>
      <c r="E408" s="12" t="inlineStr">
        <is>
          <t>7a0b3c75-cf73-4e50-804b-42f0cadf59e9</t>
        </is>
      </c>
    </row>
    <row r="409" ht="45" customHeight="1">
      <c r="A409" s="12" t="inlineStr">
        <is>
          <t>Algebraic Manipulation</t>
        </is>
      </c>
      <c r="B409" s="12" t="inlineStr">
        <is>
          <t>Expanding and Factorising</t>
        </is>
      </c>
      <c r="C409" s="13" t="inlineStr">
        <is>
          <t>Factorising Quadratics 1: (x + a)(x + b) [MF18.15]</t>
        </is>
      </c>
      <c r="D409" s="12" t="inlineStr">
        <is>
          <t>This nugget has learning material and questions covering the topic of Factorising Quadratics 1.</t>
        </is>
      </c>
      <c r="E409" s="12" t="inlineStr">
        <is>
          <t>e2ced03d-2243-4287-b903-b3f6182498be</t>
        </is>
      </c>
    </row>
    <row r="410" ht="45" customHeight="1">
      <c r="A410" s="12" t="inlineStr">
        <is>
          <t>Algebraic Manipulation</t>
        </is>
      </c>
      <c r="B410" s="12" t="inlineStr">
        <is>
          <t>Expanding and Factorising</t>
        </is>
      </c>
      <c r="C410" s="13" t="inlineStr">
        <is>
          <t>Factorising Quadratics 2: (x ± a)(x ± b) [MF18.16]</t>
        </is>
      </c>
      <c r="D410" s="12" t="inlineStr">
        <is>
          <t>This nugget has learning material and questions covering the topic of Factorising Quadratics 2.</t>
        </is>
      </c>
      <c r="E410" s="12" t="inlineStr">
        <is>
          <t>454bccc4-5e16-4b17-81ed-ad265936e506</t>
        </is>
      </c>
    </row>
    <row r="411" ht="45" customHeight="1">
      <c r="A411" s="12" t="inlineStr">
        <is>
          <t>Algebraic Manipulation</t>
        </is>
      </c>
      <c r="B411" s="12" t="inlineStr">
        <is>
          <t>Expanding and Factorising</t>
        </is>
      </c>
      <c r="C411" s="13" t="inlineStr">
        <is>
          <t>Diagnostic: Factorising Quadratics (a&gt;1) [MH00.12]</t>
        </is>
      </c>
      <c r="D411" s="12" t="inlineStr">
        <is>
          <t>This is a short diagnostic with questions on the topic of Factorising Non-monic Quadratics.</t>
        </is>
      </c>
      <c r="E411" s="12" t="inlineStr">
        <is>
          <t>aa499eca-5ccb-4814-8ffc-5c6332847004</t>
        </is>
      </c>
    </row>
    <row r="412" ht="45" customHeight="1">
      <c r="A412" s="12" t="inlineStr">
        <is>
          <t>Algebraic Manipulation</t>
        </is>
      </c>
      <c r="B412" s="12" t="inlineStr">
        <is>
          <t>Expanding and Factorising</t>
        </is>
      </c>
      <c r="C412" s="13" t="inlineStr">
        <is>
          <t>Factorising Quadratics 3: (ax ± b)(x ± c) [MH18.20]</t>
        </is>
      </c>
      <c r="D412" s="12" t="inlineStr">
        <is>
          <t>This nugget has learning material and questions covering the topic of Factorising Quadratics 3.</t>
        </is>
      </c>
      <c r="E412" s="12" t="inlineStr">
        <is>
          <t>43969bf8-ba3a-4948-9811-16d0fe7448f6</t>
        </is>
      </c>
    </row>
    <row r="413" ht="45" customHeight="1">
      <c r="A413" s="12" t="inlineStr">
        <is>
          <t>Algebraic Manipulation</t>
        </is>
      </c>
      <c r="B413" s="12" t="inlineStr">
        <is>
          <t>Expanding and Factorising</t>
        </is>
      </c>
      <c r="C413" s="13" t="inlineStr">
        <is>
          <t>Factorising Quadratics 4: (ax ± b)(x ± c) [MH18.21]</t>
        </is>
      </c>
      <c r="D413" s="12" t="inlineStr">
        <is>
          <t>This nugget has learning material and questions covering the topic of Factorising Quadratics 4.</t>
        </is>
      </c>
      <c r="E413" s="12" t="inlineStr">
        <is>
          <t>39072e19-74da-4c47-b027-ad8cc502808d</t>
        </is>
      </c>
    </row>
    <row r="414" ht="45" customHeight="1">
      <c r="A414" s="12" t="inlineStr">
        <is>
          <t>Algebraic Manipulation</t>
        </is>
      </c>
      <c r="B414" s="12" t="inlineStr">
        <is>
          <t>Expanding and Factorising</t>
        </is>
      </c>
      <c r="C414" s="13" t="inlineStr">
        <is>
          <t>Factorising Quadratics 5: (ax ± b)(x ± c) [MH18.22]</t>
        </is>
      </c>
      <c r="D414" s="12" t="inlineStr">
        <is>
          <t>This nugget has learning material and questions covering the topic of Factorising Quadratics 5.</t>
        </is>
      </c>
      <c r="E414" s="12" t="inlineStr">
        <is>
          <t>c490cf9e-8bab-4cd0-8c55-10a28fe32315</t>
        </is>
      </c>
    </row>
    <row r="415" ht="45" customHeight="1">
      <c r="A415" s="12" t="inlineStr">
        <is>
          <t>Algebraic Manipulation</t>
        </is>
      </c>
      <c r="B415" s="12" t="inlineStr">
        <is>
          <t>Expanding and Factorising</t>
        </is>
      </c>
      <c r="C415" s="13" t="inlineStr">
        <is>
          <t>Factorising Quadratics 6: (ax ± b)(cx ± d) [MH18.23]</t>
        </is>
      </c>
      <c r="D415" s="12" t="inlineStr">
        <is>
          <t>This nugget has learning material and questions covering the topic of Factorising Quadratics 6.</t>
        </is>
      </c>
      <c r="E415" s="12" t="inlineStr">
        <is>
          <t>fb688ca7-77b7-4ea4-a45d-ccf14d7db69b</t>
        </is>
      </c>
    </row>
    <row r="416" ht="45" customHeight="1">
      <c r="A416" s="12" t="inlineStr">
        <is>
          <t>Algebraic Manipulation</t>
        </is>
      </c>
      <c r="B416" s="12" t="inlineStr">
        <is>
          <t>Expanding and Factorising</t>
        </is>
      </c>
      <c r="C416" s="13" t="inlineStr">
        <is>
          <t>Factorising Quadratics 7: (ax ± b)(cx ± d) [MH18.24]</t>
        </is>
      </c>
      <c r="D416" s="12" t="inlineStr">
        <is>
          <t>This nugget has learning material and questions covering the topic of Factorising Quadratics 7.</t>
        </is>
      </c>
      <c r="E416" s="12" t="inlineStr">
        <is>
          <t>926d8299-2212-4592-a991-442f41a2a26e</t>
        </is>
      </c>
    </row>
    <row r="417" ht="45" customHeight="1">
      <c r="A417" s="12" t="inlineStr">
        <is>
          <t>Algebraic Manipulation</t>
        </is>
      </c>
      <c r="B417" s="12" t="inlineStr">
        <is>
          <t>Expanding and Factorising</t>
        </is>
      </c>
      <c r="C417" s="13" t="inlineStr">
        <is>
          <t>The Difference of Two Squares [MF18.17]</t>
        </is>
      </c>
      <c r="D417" s="12" t="inlineStr">
        <is>
          <t>This nugget has learning material and questions covering the topic of The Difference of Two Squares.</t>
        </is>
      </c>
      <c r="E417" s="12" t="inlineStr">
        <is>
          <t>16e51bdc-b818-4eea-8bd3-249859e74f12</t>
        </is>
      </c>
    </row>
    <row r="418" ht="45" customHeight="1">
      <c r="A418" s="12" t="inlineStr">
        <is>
          <t>Algebraic Manipulation</t>
        </is>
      </c>
      <c r="B418" s="12" t="inlineStr">
        <is>
          <t>Algebraic Fractions</t>
        </is>
      </c>
      <c r="C418" s="13" t="inlineStr">
        <is>
          <t>Diagnostic: Algebraic Fractions [MH00.17]</t>
        </is>
      </c>
      <c r="D418" s="12" t="inlineStr">
        <is>
          <t>This is a short diagnostic with questions on the topic of Algebraic Fractions.</t>
        </is>
      </c>
      <c r="E418" s="12" t="inlineStr">
        <is>
          <t>502f8b2d-352d-48ca-9b71-a4da8c7b66f6</t>
        </is>
      </c>
    </row>
    <row r="419" ht="45" customHeight="1">
      <c r="A419" s="12" t="inlineStr">
        <is>
          <t>Algebraic Manipulation</t>
        </is>
      </c>
      <c r="B419" s="12" t="inlineStr">
        <is>
          <t>Algebraic Fractions</t>
        </is>
      </c>
      <c r="C419" s="13" t="inlineStr">
        <is>
          <t>Algebraic Fractions 1: Simplify (Monomial Factors) [MH54.01]</t>
        </is>
      </c>
      <c r="D419" s="12" t="inlineStr">
        <is>
          <t>This nugget has learning material and questions covering the topic of Algebraic Fractions 1: Simplify.</t>
        </is>
      </c>
      <c r="E419" s="12" t="inlineStr">
        <is>
          <t>a7d69102-02fa-4f07-848e-dcfe04ee00f5</t>
        </is>
      </c>
    </row>
    <row r="420" ht="45" customHeight="1">
      <c r="A420" s="12" t="inlineStr">
        <is>
          <t>Algebraic Manipulation</t>
        </is>
      </c>
      <c r="B420" s="12" t="inlineStr">
        <is>
          <t>Algebraic Fractions</t>
        </is>
      </c>
      <c r="C420" s="13" t="inlineStr">
        <is>
          <t>Algebraic Fractions 2: Simplify (Monomial Factors incl. Negatives) [MH54.02]</t>
        </is>
      </c>
      <c r="D420" s="12" t="inlineStr">
        <is>
          <t>This nugget has learning material and questions covering the topic of Algebraic Fractions 2: Simplify.</t>
        </is>
      </c>
      <c r="E420" s="12" t="inlineStr">
        <is>
          <t>aae2fe7c-40fe-4c50-9de4-e8e5426690f9</t>
        </is>
      </c>
    </row>
    <row r="421" ht="45" customHeight="1">
      <c r="A421" s="12" t="inlineStr">
        <is>
          <t>Algebraic Manipulation</t>
        </is>
      </c>
      <c r="B421" s="12" t="inlineStr">
        <is>
          <t>Algebraic Fractions</t>
        </is>
      </c>
      <c r="C421" s="13" t="inlineStr">
        <is>
          <t>Algebraic Fractions 3: Simplify (Binomial Factors) [MH54.03]</t>
        </is>
      </c>
      <c r="D421" s="12" t="inlineStr">
        <is>
          <t>This nugget has learning material and questions covering the topic of Algebraic Fractions 3: Simplify.</t>
        </is>
      </c>
      <c r="E421" s="12" t="inlineStr">
        <is>
          <t>5b6dd524-231b-4c18-9895-538a950b9090</t>
        </is>
      </c>
    </row>
    <row r="422" ht="45" customHeight="1">
      <c r="A422" s="12" t="inlineStr">
        <is>
          <t>Algebraic Manipulation</t>
        </is>
      </c>
      <c r="B422" s="12" t="inlineStr">
        <is>
          <t>Algebraic Fractions</t>
        </is>
      </c>
      <c r="C422" s="13" t="inlineStr">
        <is>
          <t>Algebraic Fractions 4: Simplify (Binomial Factors) [MH54.04]</t>
        </is>
      </c>
      <c r="D422" s="12" t="inlineStr">
        <is>
          <t>This nugget has learning material and questions covering the topic of Algebraic Fractions 4: Simplify.</t>
        </is>
      </c>
      <c r="E422" s="12" t="inlineStr">
        <is>
          <t>25e64b80-4ba9-484e-a3e0-54c4c81b9cc5</t>
        </is>
      </c>
    </row>
    <row r="423" ht="45" customHeight="1">
      <c r="A423" s="12" t="inlineStr">
        <is>
          <t>Algebraic Manipulation</t>
        </is>
      </c>
      <c r="B423" s="12" t="inlineStr">
        <is>
          <t>Algebraic Fractions</t>
        </is>
      </c>
      <c r="C423" s="13" t="inlineStr">
        <is>
          <t>Algebraic Fractions 5: Add and Subtract (Constant as Denominator) [MH54.05]</t>
        </is>
      </c>
      <c r="D423" s="12" t="inlineStr">
        <is>
          <t>This nugget has learning material and questions covering the topic of Algebraic Fractions 5: Add and Subtract.</t>
        </is>
      </c>
      <c r="E423" s="12" t="inlineStr">
        <is>
          <t>9e00e3df-2b2d-4d7f-9e6a-b32928658e7b</t>
        </is>
      </c>
    </row>
    <row r="424" ht="45" customHeight="1">
      <c r="A424" s="12" t="inlineStr">
        <is>
          <t>Algebraic Manipulation</t>
        </is>
      </c>
      <c r="B424" s="12" t="inlineStr">
        <is>
          <t>Algebraic Fractions</t>
        </is>
      </c>
      <c r="C424" s="13" t="inlineStr">
        <is>
          <t>Algebraic Fractions 6: Add and Subtract (Monomial as Denominator) [MH54.06]</t>
        </is>
      </c>
      <c r="D424" s="12" t="inlineStr">
        <is>
          <t>This nugget has learning material and questions covering the topic of Algebraic Fractions 6: Add and Subtract.</t>
        </is>
      </c>
      <c r="E424" s="12" t="inlineStr">
        <is>
          <t>4a63859c-4442-4a75-8107-44f10c4ea543</t>
        </is>
      </c>
    </row>
    <row r="425" ht="45" customHeight="1">
      <c r="A425" s="12" t="inlineStr">
        <is>
          <t>Algebraic Manipulation</t>
        </is>
      </c>
      <c r="B425" s="12" t="inlineStr">
        <is>
          <t>Algebraic Fractions</t>
        </is>
      </c>
      <c r="C425" s="13" t="inlineStr">
        <is>
          <t>Algebraic Fractions 7: Add and Subtract (Binomial as Denominator) [MH54.07]</t>
        </is>
      </c>
      <c r="D425" s="12" t="inlineStr">
        <is>
          <t>This nugget has learning material and questions covering the topic of Algebraic Fractions 7: Add and Subtract.</t>
        </is>
      </c>
      <c r="E425" s="12" t="inlineStr">
        <is>
          <t>fe9fa8e1-b909-448b-873c-53986808bb19</t>
        </is>
      </c>
    </row>
    <row r="426" ht="45" customHeight="1">
      <c r="A426" s="12" t="inlineStr">
        <is>
          <t>Algebraic Manipulation</t>
        </is>
      </c>
      <c r="B426" s="12" t="inlineStr">
        <is>
          <t>Algebraic Fractions</t>
        </is>
      </c>
      <c r="C426" s="13" t="inlineStr">
        <is>
          <t>Algebraic Fractions 8: Multiply [MH54.08]</t>
        </is>
      </c>
      <c r="D426" s="12" t="inlineStr">
        <is>
          <t>This nugget has learning material and questions covering the topic of Algebraic Fractions 8: Multiply.</t>
        </is>
      </c>
      <c r="E426" s="12" t="inlineStr">
        <is>
          <t>b91ff1ab-208e-49ed-98ea-bf0b8ceb643d</t>
        </is>
      </c>
    </row>
    <row r="427" ht="45" customHeight="1">
      <c r="A427" s="12" t="inlineStr">
        <is>
          <t>Algebraic Manipulation</t>
        </is>
      </c>
      <c r="B427" s="12" t="inlineStr">
        <is>
          <t>Algebraic Fractions</t>
        </is>
      </c>
      <c r="C427" s="13" t="inlineStr">
        <is>
          <t>Algebraic Fractions 9: Multiply [MH54.09]</t>
        </is>
      </c>
      <c r="D427" s="12" t="inlineStr">
        <is>
          <t>This nugget has learning material and questions covering the topic of Algebraic Fractions 9: Multiply.</t>
        </is>
      </c>
      <c r="E427" s="12" t="inlineStr">
        <is>
          <t>89ade498-f336-4804-b6b8-562ec8c2b576</t>
        </is>
      </c>
    </row>
    <row r="428" ht="45" customHeight="1">
      <c r="A428" s="12" t="inlineStr">
        <is>
          <t>Algebraic Manipulation</t>
        </is>
      </c>
      <c r="B428" s="12" t="inlineStr">
        <is>
          <t>Algebraic Fractions</t>
        </is>
      </c>
      <c r="C428" s="13" t="inlineStr">
        <is>
          <t>Algebraic Fractions 10: Factorise then Multiply [MH54.10]</t>
        </is>
      </c>
      <c r="D428" s="12" t="inlineStr">
        <is>
          <t>This nugget has learning material and questions covering the topic of Algebraic Fractions 10: Quadratics.</t>
        </is>
      </c>
      <c r="E428" s="12" t="inlineStr">
        <is>
          <t>1793adcd-a242-4855-930e-8fb75feb4d93</t>
        </is>
      </c>
    </row>
    <row r="429" ht="45" customHeight="1">
      <c r="A429" s="12" t="inlineStr">
        <is>
          <t>Algebraic Manipulation</t>
        </is>
      </c>
      <c r="B429" s="12" t="inlineStr">
        <is>
          <t>Algebraic Fractions</t>
        </is>
      </c>
      <c r="C429" s="13" t="inlineStr">
        <is>
          <t>Algebraic Fractions 11: Divide [MH54.11]</t>
        </is>
      </c>
      <c r="D429" s="12" t="inlineStr">
        <is>
          <t>This nugget has learning material and questions covering the topic of Algebraic Fractions 11: Divide.</t>
        </is>
      </c>
      <c r="E429" s="12" t="inlineStr">
        <is>
          <t>aef2a0e3-204d-4ee3-ac0e-caed4553750d</t>
        </is>
      </c>
    </row>
    <row r="430" ht="45" customHeight="1">
      <c r="A430" s="12" t="inlineStr">
        <is>
          <t>Algebraic Manipulation</t>
        </is>
      </c>
      <c r="B430" s="12" t="inlineStr">
        <is>
          <t>Algebraic Fractions</t>
        </is>
      </c>
      <c r="C430" s="13" t="inlineStr">
        <is>
          <t>Algebraic Fractions 12: Solve [MH54.12]</t>
        </is>
      </c>
      <c r="D430" s="12" t="inlineStr">
        <is>
          <t>This nugget has learning material and questions covering the topic of Algebraic Fractions 12: Solve.</t>
        </is>
      </c>
      <c r="E430" s="12" t="inlineStr">
        <is>
          <t>040fdede-238d-4c57-a126-43a1dd572dca</t>
        </is>
      </c>
    </row>
    <row r="431" ht="45" customHeight="1">
      <c r="A431" s="12" t="inlineStr">
        <is>
          <t>Algebraic Manipulation</t>
        </is>
      </c>
      <c r="B431" s="12" t="inlineStr">
        <is>
          <t>Algebraic Fractions</t>
        </is>
      </c>
      <c r="C431" s="13" t="inlineStr">
        <is>
          <t>Algebraic Fractions 13: Problem Solving [MH54.13]</t>
        </is>
      </c>
      <c r="D431" s="12" t="inlineStr">
        <is>
          <t>This nugget has learning material and questions covering the topic of Algebraic Fractions 13: Problem Solving.</t>
        </is>
      </c>
      <c r="E431" s="12" t="inlineStr">
        <is>
          <t>eaca683b-f5d4-4232-81f7-ee96c43e0357</t>
        </is>
      </c>
    </row>
    <row r="432" ht="45" customHeight="1">
      <c r="A432" s="12" t="inlineStr">
        <is>
          <t>Algebraic Manipulation</t>
        </is>
      </c>
      <c r="B432" s="12" t="inlineStr">
        <is>
          <t>Formulae</t>
        </is>
      </c>
      <c r="C432" s="13" t="inlineStr">
        <is>
          <t>Diagnostic: Using and Rearranging Formulae [MF00.78]</t>
        </is>
      </c>
      <c r="D432" s="12" t="inlineStr">
        <is>
          <t>This is a short diagnostic with questions on the topic of Formulae.</t>
        </is>
      </c>
      <c r="E432" s="12" t="inlineStr">
        <is>
          <t>1a0d2951-1419-4e42-a9d8-20f9e2b6ad74</t>
        </is>
      </c>
    </row>
    <row r="433" ht="45" customHeight="1">
      <c r="A433" s="12" t="inlineStr">
        <is>
          <t>Algebraic Manipulation</t>
        </is>
      </c>
      <c r="B433" s="12" t="inlineStr">
        <is>
          <t>Formulae</t>
        </is>
      </c>
      <c r="C433" s="13" t="inlineStr">
        <is>
          <t>Generating Formulae [MF21.01]</t>
        </is>
      </c>
      <c r="D433" s="12" t="inlineStr">
        <is>
          <t>This nugget has learning material and questions covering the topic of Generating Formulae.</t>
        </is>
      </c>
      <c r="E433" s="12" t="inlineStr">
        <is>
          <t>b060d564-ac33-4400-997f-1f0987a8c046</t>
        </is>
      </c>
    </row>
    <row r="434" ht="45" customHeight="1">
      <c r="A434" s="12" t="inlineStr">
        <is>
          <t>Algebraic Manipulation</t>
        </is>
      </c>
      <c r="B434" s="12" t="inlineStr">
        <is>
          <t>Formulae</t>
        </is>
      </c>
      <c r="C434" s="13" t="inlineStr">
        <is>
          <t>Substituting into a Formula [MF21.02]</t>
        </is>
      </c>
      <c r="D434" s="12" t="inlineStr">
        <is>
          <t>This nugget has learning material and questions covering the topic of Substituting into a Formula.</t>
        </is>
      </c>
      <c r="E434" s="12" t="inlineStr">
        <is>
          <t>21cb7259-64cd-4bef-af6f-8e1207411f1d</t>
        </is>
      </c>
    </row>
    <row r="435" ht="45" customHeight="1">
      <c r="A435" s="12" t="inlineStr">
        <is>
          <t>Algebraic Manipulation</t>
        </is>
      </c>
      <c r="B435" s="12" t="inlineStr">
        <is>
          <t>Formulae</t>
        </is>
      </c>
      <c r="C435" s="13" t="inlineStr">
        <is>
          <t>Using Kinematics [MF21.03]</t>
        </is>
      </c>
      <c r="D435" s="12" t="inlineStr">
        <is>
          <t>This nugget has learning material and questions covering the topic of Using Kinematics.</t>
        </is>
      </c>
      <c r="E435" s="12" t="inlineStr">
        <is>
          <t>ca8beff4-24f7-4599-b1a1-9bf70e2c881d</t>
        </is>
      </c>
    </row>
    <row r="436" ht="45" customHeight="1">
      <c r="A436" s="12" t="inlineStr">
        <is>
          <t>Algebraic Manipulation</t>
        </is>
      </c>
      <c r="B436" s="12" t="inlineStr">
        <is>
          <t>Formulae</t>
        </is>
      </c>
      <c r="C436" s="13" t="inlineStr">
        <is>
          <t>Recalling and Using Formulae 1 [MF21.04]</t>
        </is>
      </c>
      <c r="D436" s="12" t="inlineStr">
        <is>
          <t>This nugget has learning material and questions covering the topic of Recalling and Using Formulae 1.</t>
        </is>
      </c>
      <c r="E436" s="12" t="inlineStr">
        <is>
          <t>4b21db30-4e09-4532-a39c-f73f02ed212e</t>
        </is>
      </c>
    </row>
    <row r="437" ht="45" customHeight="1">
      <c r="A437" s="12" t="inlineStr">
        <is>
          <t>Algebraic Manipulation</t>
        </is>
      </c>
      <c r="B437" s="12" t="inlineStr">
        <is>
          <t>Formulae</t>
        </is>
      </c>
      <c r="C437" s="13" t="inlineStr">
        <is>
          <t>Recalling and Using Formulae 2 [MH21.11]</t>
        </is>
      </c>
      <c r="D437" s="12" t="inlineStr">
        <is>
          <t>This nugget has learning material and questions covering the topic of Recalling and Using Formulae 2.</t>
        </is>
      </c>
      <c r="E437" s="12" t="inlineStr">
        <is>
          <t>28a3a404-6ed7-4467-986c-8a71fcf5b0c4</t>
        </is>
      </c>
    </row>
    <row r="438" ht="45" customHeight="1">
      <c r="A438" s="12" t="inlineStr">
        <is>
          <t>Algebraic Manipulation</t>
        </is>
      </c>
      <c r="B438" s="12" t="inlineStr">
        <is>
          <t>Formulae</t>
        </is>
      </c>
      <c r="C438" s="13" t="inlineStr">
        <is>
          <t>Rearranging Formulae: One Step [MF21.05]</t>
        </is>
      </c>
      <c r="D438" s="12" t="inlineStr">
        <is>
          <t>This nugget has learning material and questions covering the topic of Rearranging Formulae: One Step.</t>
        </is>
      </c>
      <c r="E438" s="12" t="inlineStr">
        <is>
          <t>94b75f85-9641-4bff-871b-f5b0ae581bd0</t>
        </is>
      </c>
    </row>
    <row r="439" ht="45" customHeight="1">
      <c r="A439" s="12" t="inlineStr">
        <is>
          <t>Algebraic Manipulation</t>
        </is>
      </c>
      <c r="B439" s="12" t="inlineStr">
        <is>
          <t>Formulae</t>
        </is>
      </c>
      <c r="C439" s="13" t="inlineStr">
        <is>
          <t>Rearranging Formulae: Two Step [MF21.06]</t>
        </is>
      </c>
      <c r="D439" s="12" t="inlineStr">
        <is>
          <t>This nugget has learning material and questions covering the topic of Rearranging Formulae: Two Step.</t>
        </is>
      </c>
      <c r="E439" s="12" t="inlineStr">
        <is>
          <t>e7d4a305-dc53-4073-ae97-db2a79dd9710</t>
        </is>
      </c>
    </row>
    <row r="440" ht="45" customHeight="1">
      <c r="A440" s="12" t="inlineStr">
        <is>
          <t>Algebraic Manipulation</t>
        </is>
      </c>
      <c r="B440" s="12" t="inlineStr">
        <is>
          <t>Formulae</t>
        </is>
      </c>
      <c r="C440" s="13" t="inlineStr">
        <is>
          <t>Rearranging Formulae: Negative Subject [MF21.07]</t>
        </is>
      </c>
      <c r="D440" s="12" t="inlineStr">
        <is>
          <t>This nugget has learning material and questions covering the topic of Rearranging Formulae: Negative Subject.</t>
        </is>
      </c>
      <c r="E440" s="12" t="inlineStr">
        <is>
          <t>7548c5d0-82d4-4b09-a329-ef7ca7cf3e6d</t>
        </is>
      </c>
    </row>
    <row r="441" ht="45" customHeight="1">
      <c r="A441" s="12" t="inlineStr">
        <is>
          <t>Algebraic Manipulation</t>
        </is>
      </c>
      <c r="B441" s="12" t="inlineStr">
        <is>
          <t>Formulae</t>
        </is>
      </c>
      <c r="C441" s="13" t="inlineStr">
        <is>
          <t>Rearranging Formulae: Unknown in Denominator [MF21.08]</t>
        </is>
      </c>
      <c r="D441" s="12" t="inlineStr">
        <is>
          <t>This nugget has learning material and questions covering the topic of Rearranging Formulae: Unknown in Denominator.</t>
        </is>
      </c>
      <c r="E441" s="12" t="inlineStr">
        <is>
          <t>0d265cfc-2f67-4a7b-8654-e51429c6135e</t>
        </is>
      </c>
    </row>
    <row r="442" ht="45" customHeight="1">
      <c r="A442" s="12" t="inlineStr">
        <is>
          <t>Algebraic Manipulation</t>
        </is>
      </c>
      <c r="B442" s="12" t="inlineStr">
        <is>
          <t>Formulae</t>
        </is>
      </c>
      <c r="C442" s="13" t="inlineStr">
        <is>
          <t>Rearranging Formulae: With Powers [MF21.09]</t>
        </is>
      </c>
      <c r="D442" s="12" t="inlineStr">
        <is>
          <t>This nugget has learning material and questions covering the topic of Rearranging Formulae: With Powers.</t>
        </is>
      </c>
      <c r="E442" s="12" t="inlineStr">
        <is>
          <t>9f88c255-ae46-43ca-9433-34ca98fb2e68</t>
        </is>
      </c>
    </row>
    <row r="443" ht="45" customHeight="1">
      <c r="A443" s="12" t="inlineStr">
        <is>
          <t>Algebraic Manipulation</t>
        </is>
      </c>
      <c r="B443" s="12" t="inlineStr">
        <is>
          <t>Formulae</t>
        </is>
      </c>
      <c r="C443" s="13" t="inlineStr">
        <is>
          <t>Rearranging Formulae: Unknown on Both Sides [MF21.10]</t>
        </is>
      </c>
      <c r="D443" s="12" t="inlineStr">
        <is>
          <t>This nugget has learning material and questions covering the topic of Rearranging Formulae: Unknown on Both Sides.</t>
        </is>
      </c>
      <c r="E443" s="12" t="inlineStr">
        <is>
          <t>5dd9dfe1-5edd-4d0c-941f-ce6c9033331d</t>
        </is>
      </c>
    </row>
    <row r="444" ht="45" customHeight="1">
      <c r="A444" s="12" t="inlineStr">
        <is>
          <t>Algebraic Manipulation</t>
        </is>
      </c>
      <c r="B444" s="12" t="inlineStr">
        <is>
          <t>Algebraic Proof</t>
        </is>
      </c>
      <c r="C444" s="13" t="inlineStr">
        <is>
          <t>Diagnostic: Algebraic Proof [MH00.18]</t>
        </is>
      </c>
      <c r="D444" s="12" t="inlineStr">
        <is>
          <t>This is a short diagnostic with questions on the topic of Algebraic Proof.</t>
        </is>
      </c>
      <c r="E444" s="12" t="inlineStr">
        <is>
          <t>911b3070-73d9-474f-9e5a-08ddbab21338</t>
        </is>
      </c>
    </row>
    <row r="445" ht="45" customHeight="1">
      <c r="A445" s="12" t="inlineStr">
        <is>
          <t>Algebraic Manipulation</t>
        </is>
      </c>
      <c r="B445" s="12" t="inlineStr">
        <is>
          <t>Algebraic Proof</t>
        </is>
      </c>
      <c r="C445" s="13" t="inlineStr">
        <is>
          <t>Introduction to Algebraic Proof [MH55.01]</t>
        </is>
      </c>
      <c r="D445" s="12" t="inlineStr">
        <is>
          <t>This nugget has learning material and questions covering the topic of Introduction to Algebraic Proof.</t>
        </is>
      </c>
      <c r="E445" s="12" t="inlineStr">
        <is>
          <t>edffd18a-c387-4922-9b91-cedc636596b8</t>
        </is>
      </c>
    </row>
    <row r="446" ht="45" customHeight="1">
      <c r="A446" s="12" t="inlineStr">
        <is>
          <t>Algebraic Manipulation</t>
        </is>
      </c>
      <c r="B446" s="12" t="inlineStr">
        <is>
          <t>Algebraic Proof</t>
        </is>
      </c>
      <c r="C446" s="13" t="inlineStr">
        <is>
          <t>Algebraic Proof 1: Complete the Proof [MH55.02]</t>
        </is>
      </c>
      <c r="D446" s="12" t="inlineStr">
        <is>
          <t>This nugget has learning material and questions covering the topic of Algebraic Proof 1.</t>
        </is>
      </c>
      <c r="E446" s="12" t="inlineStr">
        <is>
          <t>0cc9dc73-0d35-4ac5-a5ae-10bcd685406e</t>
        </is>
      </c>
    </row>
    <row r="447" ht="45" customHeight="1">
      <c r="A447" s="12" t="inlineStr">
        <is>
          <t>Algebraic Manipulation</t>
        </is>
      </c>
      <c r="B447" s="12" t="inlineStr">
        <is>
          <t>Algebraic Proof</t>
        </is>
      </c>
      <c r="C447" s="13" t="inlineStr">
        <is>
          <t>Algebraic Proof 2 [MH55.03]</t>
        </is>
      </c>
      <c r="D447" s="12" t="inlineStr">
        <is>
          <t>This nugget has learning material and questions covering the topic of Algebraic Proof 2.</t>
        </is>
      </c>
      <c r="E447" s="12" t="inlineStr">
        <is>
          <t>96fe559f-2e8b-4b2f-9386-be3053122bbf</t>
        </is>
      </c>
    </row>
    <row r="448" ht="45" customHeight="1">
      <c r="A448" s="12" t="inlineStr">
        <is>
          <t>Algebraic Manipulation</t>
        </is>
      </c>
      <c r="B448" s="12" t="inlineStr">
        <is>
          <t>Algebraic Proof</t>
        </is>
      </c>
      <c r="C448" s="13" t="inlineStr">
        <is>
          <t>Algebraic Proof: Disproving by Example [MH55.04]</t>
        </is>
      </c>
      <c r="D448" s="12" t="inlineStr">
        <is>
          <t>This nugget has learning material and questions covering the topic of Algebraic Proof: Disproving by Example.</t>
        </is>
      </c>
      <c r="E448" s="12" t="inlineStr">
        <is>
          <t>e0e71adc-a188-4c33-a0ab-2f3a13d393aa</t>
        </is>
      </c>
    </row>
    <row r="449" ht="45" customHeight="1">
      <c r="A449" s="12" t="inlineStr">
        <is>
          <t>Algebraic Manipulation</t>
        </is>
      </c>
      <c r="B449" s="12" t="inlineStr">
        <is>
          <t>Functions</t>
        </is>
      </c>
      <c r="C449" s="13" t="inlineStr">
        <is>
          <t>Diagnostic: Functions [MH00.19]</t>
        </is>
      </c>
      <c r="D449" s="12" t="inlineStr">
        <is>
          <t>This is a short diagnostic with questions on the topic of Functions.</t>
        </is>
      </c>
      <c r="E449" s="12" t="inlineStr">
        <is>
          <t>141271ba-f2d0-4e26-9705-5491896517e0</t>
        </is>
      </c>
    </row>
    <row r="450" ht="45" customHeight="1">
      <c r="A450" s="12" t="inlineStr">
        <is>
          <t>Algebraic Manipulation</t>
        </is>
      </c>
      <c r="B450" s="12" t="inlineStr">
        <is>
          <t>Functions</t>
        </is>
      </c>
      <c r="C450" s="13" t="inlineStr">
        <is>
          <t>Functions: Key Concept [MH56.01]</t>
        </is>
      </c>
      <c r="D450" s="12" t="inlineStr">
        <is>
          <t>This nugget has learning material and questions covering the topic of Functions: Key Concept.</t>
        </is>
      </c>
      <c r="E450" s="12" t="inlineStr">
        <is>
          <t>af3fee2a-d69a-4291-afbe-68e9c0344175</t>
        </is>
      </c>
    </row>
    <row r="451" ht="45" customHeight="1">
      <c r="A451" s="12" t="inlineStr">
        <is>
          <t>Algebraic Manipulation</t>
        </is>
      </c>
      <c r="B451" s="12" t="inlineStr">
        <is>
          <t>Functions</t>
        </is>
      </c>
      <c r="C451" s="13" t="inlineStr">
        <is>
          <t>Functions: Substitution 1 (Linear Functions) [MH56.02]</t>
        </is>
      </c>
      <c r="D451" s="12" t="inlineStr">
        <is>
          <t>This nugget has learning material and questions covering the topic of Functions: Substitution 1.</t>
        </is>
      </c>
      <c r="E451" s="12" t="inlineStr">
        <is>
          <t>42103b40-e1ee-4ac3-a993-d20fc76f4db6</t>
        </is>
      </c>
    </row>
    <row r="452" ht="45" customHeight="1">
      <c r="A452" s="12" t="inlineStr">
        <is>
          <t>Algebraic Manipulation</t>
        </is>
      </c>
      <c r="B452" s="12" t="inlineStr">
        <is>
          <t>Functions</t>
        </is>
      </c>
      <c r="C452" s="13" t="inlineStr">
        <is>
          <t>Functions: Substitution 2 (Quadratic Functions) [MH56.03]</t>
        </is>
      </c>
      <c r="D452" s="12" t="inlineStr">
        <is>
          <t>This nugget has learning material and questions covering the topic of Functions: Substitution 2.</t>
        </is>
      </c>
      <c r="E452" s="12" t="inlineStr">
        <is>
          <t>3f63b1b7-c039-40d2-b2f4-6483a36d1267</t>
        </is>
      </c>
    </row>
    <row r="453" ht="45" customHeight="1">
      <c r="A453" s="12" t="inlineStr">
        <is>
          <t>Algebraic Manipulation</t>
        </is>
      </c>
      <c r="B453" s="12" t="inlineStr">
        <is>
          <t>Functions</t>
        </is>
      </c>
      <c r="C453" s="13" t="inlineStr">
        <is>
          <t>Functions: Substitution 3 (Challenge) [MH56.04]</t>
        </is>
      </c>
      <c r="D453" s="12" t="inlineStr">
        <is>
          <t>This nugget has learning material and questions covering the topic of Functions: Substitution 3.</t>
        </is>
      </c>
      <c r="E453" s="12" t="inlineStr">
        <is>
          <t>adc91f8f-97b8-4ba5-ab9d-32eac786b003</t>
        </is>
      </c>
    </row>
    <row r="454" ht="45" customHeight="1">
      <c r="A454" s="12" t="inlineStr">
        <is>
          <t>Algebraic Manipulation</t>
        </is>
      </c>
      <c r="B454" s="12" t="inlineStr">
        <is>
          <t>Functions</t>
        </is>
      </c>
      <c r="C454" s="13" t="inlineStr">
        <is>
          <t>Functions: Solving [MH56.05]</t>
        </is>
      </c>
      <c r="D454" s="12" t="inlineStr">
        <is>
          <t>This nugget has learning material and questions covering the topic of Functions: Solving.</t>
        </is>
      </c>
      <c r="E454" s="12" t="inlineStr">
        <is>
          <t>4149406a-721b-4687-a56c-f098c42a7230</t>
        </is>
      </c>
    </row>
    <row r="455" ht="45" customHeight="1">
      <c r="A455" s="12" t="inlineStr">
        <is>
          <t>Algebraic Manipulation</t>
        </is>
      </c>
      <c r="B455" s="12" t="inlineStr">
        <is>
          <t>Functions</t>
        </is>
      </c>
      <c r="C455" s="13" t="inlineStr">
        <is>
          <t>Functions: Algebraic Substitution 1 [MH56.06]</t>
        </is>
      </c>
      <c r="D455" s="12" t="inlineStr">
        <is>
          <t>This nugget has learning material and questions covering the topic of Functions: Algebraic.</t>
        </is>
      </c>
      <c r="E455" s="12" t="inlineStr">
        <is>
          <t>73b98da7-a883-4554-87eb-9dd3d3ee54fb</t>
        </is>
      </c>
    </row>
    <row r="456" ht="45" customHeight="1">
      <c r="A456" s="12" t="inlineStr">
        <is>
          <t>Algebraic Manipulation</t>
        </is>
      </c>
      <c r="B456" s="12" t="inlineStr">
        <is>
          <t>Functions</t>
        </is>
      </c>
      <c r="C456" s="13" t="inlineStr">
        <is>
          <t>Diagnostic: Composite Functions [MH00.20]</t>
        </is>
      </c>
      <c r="D456" s="12" t="inlineStr">
        <is>
          <t>This is a short diagnostic with questions on the topic of Composite Functions.</t>
        </is>
      </c>
      <c r="E456" s="12" t="inlineStr">
        <is>
          <t>e3deabe9-f0f6-40c1-bfce-8d2846e220ae</t>
        </is>
      </c>
    </row>
    <row r="457" ht="45" customHeight="1">
      <c r="A457" s="12" t="inlineStr">
        <is>
          <t>Algebraic Manipulation</t>
        </is>
      </c>
      <c r="B457" s="12" t="inlineStr">
        <is>
          <t>Functions</t>
        </is>
      </c>
      <c r="C457" s="13" t="inlineStr">
        <is>
          <t>Composite Functions: Substitution 1 (2 Linear Functions) [MH56.07]</t>
        </is>
      </c>
      <c r="D457" s="12" t="inlineStr">
        <is>
          <t>This nugget has learning material and questions covering the topic of Composite Functions: Substitution 1.</t>
        </is>
      </c>
      <c r="E457" s="12" t="inlineStr">
        <is>
          <t>a2e03519-4d53-44ee-9e70-2cd9f4370c56</t>
        </is>
      </c>
    </row>
    <row r="458" ht="45" customHeight="1">
      <c r="A458" s="12" t="inlineStr">
        <is>
          <t>Algebraic Manipulation</t>
        </is>
      </c>
      <c r="B458" s="12" t="inlineStr">
        <is>
          <t>Functions</t>
        </is>
      </c>
      <c r="C458" s="13" t="inlineStr">
        <is>
          <t>Composite Functions: Substitution 2 (2 Non-Linear Functions) [MH56.08]</t>
        </is>
      </c>
      <c r="D458" s="12" t="inlineStr">
        <is>
          <t>This nugget has learning material and questions covering the topic of Composite Functions: Substitution 2.</t>
        </is>
      </c>
      <c r="E458" s="12" t="inlineStr">
        <is>
          <t>d7a2c6ad-233c-4d9c-b59f-d324eddef6fc</t>
        </is>
      </c>
    </row>
    <row r="459" ht="45" customHeight="1">
      <c r="A459" s="12" t="inlineStr">
        <is>
          <t>Algebraic Manipulation</t>
        </is>
      </c>
      <c r="B459" s="12" t="inlineStr">
        <is>
          <t>Functions</t>
        </is>
      </c>
      <c r="C459" s="13" t="inlineStr">
        <is>
          <t>Composite Functions: Substitution 3 (3 Functions) [MH56.09]</t>
        </is>
      </c>
      <c r="D459" s="12" t="inlineStr">
        <is>
          <t>This nugget has learning material and questions covering the topic of Composite Functions: Substitution 3.</t>
        </is>
      </c>
      <c r="E459" s="12" t="inlineStr">
        <is>
          <t>badadfbc-7265-4211-9c25-735580dbd287</t>
        </is>
      </c>
    </row>
    <row r="460" ht="45" customHeight="1">
      <c r="A460" s="12" t="inlineStr">
        <is>
          <t>Algebraic Manipulation</t>
        </is>
      </c>
      <c r="B460" s="12" t="inlineStr">
        <is>
          <t>Functions</t>
        </is>
      </c>
      <c r="C460" s="13" t="inlineStr">
        <is>
          <t>Composite Functions: Substitution 4 (Quadratic Functions) [MH56.10]</t>
        </is>
      </c>
      <c r="D460" s="12" t="inlineStr">
        <is>
          <t>This nugget has learning material and questions covering the topic of Composite Functions: Substitution 4.</t>
        </is>
      </c>
      <c r="E460" s="12" t="inlineStr">
        <is>
          <t>f9bc0afb-7356-48fa-b091-473bd93871d0</t>
        </is>
      </c>
    </row>
    <row r="461" ht="45" customHeight="1">
      <c r="A461" s="12" t="inlineStr">
        <is>
          <t>Algebraic Manipulation</t>
        </is>
      </c>
      <c r="B461" s="12" t="inlineStr">
        <is>
          <t>Functions</t>
        </is>
      </c>
      <c r="C461" s="13" t="inlineStr">
        <is>
          <t>Composite Functions: Solving [MH56.11]</t>
        </is>
      </c>
      <c r="D461" s="12" t="inlineStr">
        <is>
          <t>This nugget has learning material and questions covering the topic of Composite Functions: Solving.</t>
        </is>
      </c>
      <c r="E461" s="12" t="inlineStr">
        <is>
          <t>8fc63d3c-7caf-412f-97ba-64fdae098579</t>
        </is>
      </c>
    </row>
    <row r="462" ht="45" customHeight="1">
      <c r="A462" s="12" t="inlineStr">
        <is>
          <t>Algebraic Manipulation</t>
        </is>
      </c>
      <c r="B462" s="12" t="inlineStr">
        <is>
          <t>Functions</t>
        </is>
      </c>
      <c r="C462" s="13" t="inlineStr">
        <is>
          <t>Composite Functions: Algebraic [MH56.12]</t>
        </is>
      </c>
      <c r="D462" s="12" t="inlineStr">
        <is>
          <t>This nugget has learning material and questions covering the topic of Composite Functions: Algebraic.</t>
        </is>
      </c>
      <c r="E462" s="12" t="inlineStr">
        <is>
          <t>ee30e64b-b43f-4209-9070-4f81fcfe3100</t>
        </is>
      </c>
    </row>
    <row r="463" ht="45" customHeight="1">
      <c r="A463" s="12" t="inlineStr">
        <is>
          <t>Algebraic Manipulation</t>
        </is>
      </c>
      <c r="B463" s="12" t="inlineStr">
        <is>
          <t>Functions</t>
        </is>
      </c>
      <c r="C463" s="13" t="inlineStr">
        <is>
          <t>Diagnostic: Inverse Functions [MH00.21]</t>
        </is>
      </c>
      <c r="D463" s="12" t="inlineStr">
        <is>
          <t>This is a short diagnostic with questions on the topic of Inverse Functions.</t>
        </is>
      </c>
      <c r="E463" s="12" t="inlineStr">
        <is>
          <t>0759d465-7809-4b35-856b-8793da11e209</t>
        </is>
      </c>
    </row>
    <row r="464" ht="45" customHeight="1">
      <c r="A464" s="12" t="inlineStr">
        <is>
          <t>Algebraic Manipulation</t>
        </is>
      </c>
      <c r="B464" s="12" t="inlineStr">
        <is>
          <t>Functions</t>
        </is>
      </c>
      <c r="C464" s="13" t="inlineStr">
        <is>
          <t>Inverse Functions 1: Linear [MH56.13]</t>
        </is>
      </c>
      <c r="D464" s="12" t="inlineStr">
        <is>
          <t>This nugget has learning material and questions covering the topic of Inverse Functions 1.</t>
        </is>
      </c>
      <c r="E464" s="12" t="inlineStr">
        <is>
          <t>02ab1d49-9986-403a-bb10-0f33a84fc5d8</t>
        </is>
      </c>
    </row>
    <row r="465" ht="45" customHeight="1">
      <c r="A465" s="12" t="inlineStr">
        <is>
          <t>Algebraic Manipulation</t>
        </is>
      </c>
      <c r="B465" s="12" t="inlineStr">
        <is>
          <t>Functions</t>
        </is>
      </c>
      <c r="C465" s="13" t="inlineStr">
        <is>
          <t>Inverse Functions 2: Non-Linear [MH56.14]</t>
        </is>
      </c>
      <c r="D465" s="12" t="inlineStr">
        <is>
          <t>This nugget has learning material and questions covering the topic of Inverse Functions 2.</t>
        </is>
      </c>
      <c r="E465" s="12" t="inlineStr">
        <is>
          <t>e47f720d-137e-4dfa-8fc1-c5a35dc90abf</t>
        </is>
      </c>
    </row>
    <row r="466" ht="45" customHeight="1">
      <c r="A466" s="12" t="inlineStr">
        <is>
          <t>Algebraic Manipulation</t>
        </is>
      </c>
      <c r="B466" s="12" t="inlineStr">
        <is>
          <t>Functions</t>
        </is>
      </c>
      <c r="C466" s="13" t="inlineStr">
        <is>
          <t>Inverse Functions: Substitution [MH56.15]</t>
        </is>
      </c>
      <c r="D466" s="12" t="inlineStr">
        <is>
          <t>This nugget has learning material and questions covering the topic of Inverse Functions: Substitution.</t>
        </is>
      </c>
      <c r="E466" s="12" t="inlineStr">
        <is>
          <t>c01c1593-f587-44a4-81f9-b4157f6a5b47</t>
        </is>
      </c>
    </row>
    <row r="467" ht="45" customHeight="1">
      <c r="A467" s="12" t="inlineStr">
        <is>
          <t>Algebraic Manipulation</t>
        </is>
      </c>
      <c r="B467" s="12" t="inlineStr">
        <is>
          <t>Functions</t>
        </is>
      </c>
      <c r="C467" s="13" t="inlineStr">
        <is>
          <t>Inverse Functions: Solving [MH56.16]</t>
        </is>
      </c>
      <c r="D467" s="12" t="inlineStr">
        <is>
          <t>This nugget has learning material and questions covering the topic of Inverse Functions: Solving.</t>
        </is>
      </c>
      <c r="E467" s="12" t="inlineStr">
        <is>
          <t>489665f7-24fc-4eba-bfa9-305a8eb4c34a</t>
        </is>
      </c>
    </row>
    <row r="468" ht="45" customHeight="1">
      <c r="A468" s="12" t="inlineStr">
        <is>
          <t>Algebraic Manipulation</t>
        </is>
      </c>
      <c r="B468" s="12" t="inlineStr">
        <is>
          <t>Functions</t>
        </is>
      </c>
      <c r="C468" s="13" t="inlineStr">
        <is>
          <t>Composite and Inverse Functions [MH56.17]</t>
        </is>
      </c>
      <c r="D468" s="12" t="inlineStr">
        <is>
          <t>This nugget has learning material and questions covering the topic of Composite and Inverse Functions.</t>
        </is>
      </c>
      <c r="E468" s="12" t="inlineStr">
        <is>
          <t>c859a3c4-596b-4e96-bc41-e30ec54ef2ee</t>
        </is>
      </c>
    </row>
    <row r="469" ht="45" customHeight="1">
      <c r="A469" s="12" t="inlineStr">
        <is>
          <t>Equations and Inequalities</t>
        </is>
      </c>
      <c r="B469" s="12" t="inlineStr">
        <is>
          <t>Solving Linear Equations</t>
        </is>
      </c>
      <c r="C469" s="13" t="inlineStr">
        <is>
          <t>Diagnostic: Solving Linear Equations (1 and 2 Step) [MF00.28]</t>
        </is>
      </c>
      <c r="D469" s="12" t="inlineStr">
        <is>
          <t>This is a short diagnostic with questions on the topic of Solving Linear Equations 1.</t>
        </is>
      </c>
      <c r="E469" s="12" t="inlineStr">
        <is>
          <t>40aa8d94-3e57-40b5-b619-e11b89308642</t>
        </is>
      </c>
    </row>
    <row r="470" ht="45" customHeight="1">
      <c r="A470" s="12" t="inlineStr">
        <is>
          <t>Equations and Inequalities</t>
        </is>
      </c>
      <c r="B470" s="12" t="inlineStr">
        <is>
          <t>Solving Linear Equations</t>
        </is>
      </c>
      <c r="C470" s="13" t="inlineStr">
        <is>
          <t>Solving Equations: One Step Modelling (+ –) [MF19.30]</t>
        </is>
      </c>
      <c r="D470" s="12" t="inlineStr">
        <is>
          <t>This nugget has learning material and questions covering the topic of one step addition and subtraction equations by modelling using bar models.</t>
        </is>
      </c>
      <c r="E470" s="12" t="inlineStr">
        <is>
          <t>98eab281-59e0-49d3-92e1-320c55bbcbae</t>
        </is>
      </c>
    </row>
    <row r="471" ht="45" customHeight="1">
      <c r="A471" s="12" t="inlineStr">
        <is>
          <t>Equations and Inequalities</t>
        </is>
      </c>
      <c r="B471" s="12" t="inlineStr">
        <is>
          <t>Solving Linear Equations</t>
        </is>
      </c>
      <c r="C471" s="13" t="inlineStr">
        <is>
          <t>Solving Equations: One Step (+ –) [MF19.01]</t>
        </is>
      </c>
      <c r="D471" s="12" t="inlineStr">
        <is>
          <t>This nugget has learning material and questions covering the topic of a One Step Equation: Addition and Subtraction.</t>
        </is>
      </c>
      <c r="E471" s="12" t="inlineStr">
        <is>
          <t>a1b1ae43-815d-4cd6-a96e-53b5e06c7417</t>
        </is>
      </c>
    </row>
    <row r="472" ht="45" customHeight="1">
      <c r="A472" s="12" t="inlineStr">
        <is>
          <t>Equations and Inequalities</t>
        </is>
      </c>
      <c r="B472" s="12" t="inlineStr">
        <is>
          <t>Solving Linear Equations</t>
        </is>
      </c>
      <c r="C472" s="13" t="inlineStr">
        <is>
          <t>Solving Equations: One Step Modelling (× ÷) [MF19.31]</t>
        </is>
      </c>
      <c r="D472" s="12" t="inlineStr">
        <is>
          <t>This nugget has learning material and questions covering the topic of one step multiplication and division equations by modelling using bar models.</t>
        </is>
      </c>
      <c r="E472" s="12" t="inlineStr">
        <is>
          <t>4a1052b8-9349-40d0-b555-3a20478f1a68</t>
        </is>
      </c>
    </row>
    <row r="473" ht="45" customHeight="1">
      <c r="A473" s="12" t="inlineStr">
        <is>
          <t>Equations and Inequalities</t>
        </is>
      </c>
      <c r="B473" s="12" t="inlineStr">
        <is>
          <t>Solving Linear Equations</t>
        </is>
      </c>
      <c r="C473" s="13" t="inlineStr">
        <is>
          <t>Solving Equations: One Step (×) [MF19.02]</t>
        </is>
      </c>
      <c r="D473" s="12" t="inlineStr">
        <is>
          <t>This nugget has learning material and questions covering the topic of a One Step Equation: Multiplication.</t>
        </is>
      </c>
      <c r="E473" s="12" t="inlineStr">
        <is>
          <t>c886d223-e693-46f7-9978-df25038b520b</t>
        </is>
      </c>
    </row>
    <row r="474" ht="45" customHeight="1">
      <c r="A474" s="12" t="inlineStr">
        <is>
          <t>Equations and Inequalities</t>
        </is>
      </c>
      <c r="B474" s="12" t="inlineStr">
        <is>
          <t>Solving Linear Equations</t>
        </is>
      </c>
      <c r="C474" s="13" t="inlineStr">
        <is>
          <t>Solving Equations: One Step (÷) [MF19.03]</t>
        </is>
      </c>
      <c r="D474" s="12" t="inlineStr">
        <is>
          <t>This nugget has learning material and questions covering the topic of a  One Step Equation: Division.</t>
        </is>
      </c>
      <c r="E474" s="12" t="inlineStr">
        <is>
          <t>f598624b-02fb-442a-b8f1-431ce86601dd</t>
        </is>
      </c>
    </row>
    <row r="475" ht="45" customHeight="1">
      <c r="A475" s="12" t="inlineStr">
        <is>
          <t>Equations and Inequalities</t>
        </is>
      </c>
      <c r="B475" s="12" t="inlineStr">
        <is>
          <t>Solving Linear Equations</t>
        </is>
      </c>
      <c r="C475" s="13" t="inlineStr">
        <is>
          <t>Solving Equations: One Step (+ – × ÷) [MF19.04]</t>
        </is>
      </c>
      <c r="D475" s="12" t="inlineStr">
        <is>
          <t>This nugget has learning material and questions covering the topic of Solving One Step Equations: mixed.</t>
        </is>
      </c>
      <c r="E475" s="12" t="inlineStr">
        <is>
          <t>814b0108-5ba5-4351-a6d8-f3b43ec5679a</t>
        </is>
      </c>
    </row>
    <row r="476" ht="45" customHeight="1">
      <c r="A476" s="12" t="inlineStr">
        <is>
          <t>Equations and Inequalities</t>
        </is>
      </c>
      <c r="B476" s="12" t="inlineStr">
        <is>
          <t>Solving Linear Equations</t>
        </is>
      </c>
      <c r="C476" s="13" t="inlineStr">
        <is>
          <t>Solving Equations: Two Steps Modelling (×) [MF19.32]</t>
        </is>
      </c>
      <c r="D476" s="12" t="inlineStr">
        <is>
          <t>This nugget has learning material and questions covering the topic of two step equations by modelling using bar models.</t>
        </is>
      </c>
      <c r="E476" s="12" t="inlineStr">
        <is>
          <t>9da30eac-d022-43ba-b1b2-b8a0facbf451</t>
        </is>
      </c>
    </row>
    <row r="477" ht="45" customHeight="1">
      <c r="A477" s="12" t="inlineStr">
        <is>
          <t>Equations and Inequalities</t>
        </is>
      </c>
      <c r="B477" s="12" t="inlineStr">
        <is>
          <t>Solving Linear Equations</t>
        </is>
      </c>
      <c r="C477" s="13" t="inlineStr">
        <is>
          <t>Solving Equations: Two Steps Modelling (÷) [MF19.33]</t>
        </is>
      </c>
      <c r="D477" s="12" t="inlineStr">
        <is>
          <t>This nugget has learning material and questions covering the topic of two step equations by modelling using bar models.</t>
        </is>
      </c>
      <c r="E477" s="12" t="inlineStr">
        <is>
          <t>d928df5e-87a1-4078-9f68-84338a6eb422</t>
        </is>
      </c>
    </row>
    <row r="478" ht="45" customHeight="1">
      <c r="A478" s="12" t="inlineStr">
        <is>
          <t>Equations and Inequalities</t>
        </is>
      </c>
      <c r="B478" s="12" t="inlineStr">
        <is>
          <t>Solving Linear Equations</t>
        </is>
      </c>
      <c r="C478" s="13" t="inlineStr">
        <is>
          <t>Solving Equations: Two Steps (× ÷) [MF19.05]</t>
        </is>
      </c>
      <c r="D478" s="12" t="inlineStr">
        <is>
          <t>This nugget has learning material and questions covering the topic of a Two Step Equation: Multiplication and Division.</t>
        </is>
      </c>
      <c r="E478" s="12" t="inlineStr">
        <is>
          <t>43234728-b634-4f90-99da-b2ae9db681c5</t>
        </is>
      </c>
    </row>
    <row r="479" ht="45" customHeight="1">
      <c r="A479" s="12" t="inlineStr">
        <is>
          <t>Equations and Inequalities</t>
        </is>
      </c>
      <c r="B479" s="12" t="inlineStr">
        <is>
          <t>Solving Linear Equations</t>
        </is>
      </c>
      <c r="C479" s="13" t="inlineStr">
        <is>
          <t>Solving Equations: Two Steps ax + b = c [MF19.06]</t>
        </is>
      </c>
      <c r="D479" s="12" t="inlineStr">
        <is>
          <t>This nugget has learning material and questions covering the topic of a Two Step Equation: Multiplication 1.</t>
        </is>
      </c>
      <c r="E479" s="12" t="inlineStr">
        <is>
          <t>58b29467-b71d-42c4-8355-4d069016fb2c</t>
        </is>
      </c>
    </row>
    <row r="480" ht="45" customHeight="1">
      <c r="A480" s="12" t="inlineStr">
        <is>
          <t>Equations and Inequalities</t>
        </is>
      </c>
      <c r="B480" s="12" t="inlineStr">
        <is>
          <t>Solving Linear Equations</t>
        </is>
      </c>
      <c r="C480" s="13" t="inlineStr">
        <is>
          <t>Solving Equations: Two Steps ax – b = c [MF19.07]</t>
        </is>
      </c>
      <c r="D480" s="12" t="inlineStr">
        <is>
          <t>This nugget has learning material and questions covering the topic of a Two Step Equation: Multiplication 2.</t>
        </is>
      </c>
      <c r="E480" s="12" t="inlineStr">
        <is>
          <t>c55e34cd-68e9-4411-a267-15baf9aea69d</t>
        </is>
      </c>
    </row>
    <row r="481" ht="45" customHeight="1">
      <c r="A481" s="12" t="inlineStr">
        <is>
          <t>Equations and Inequalities</t>
        </is>
      </c>
      <c r="B481" s="12" t="inlineStr">
        <is>
          <t>Solving Linear Equations</t>
        </is>
      </c>
      <c r="C481" s="13" t="inlineStr">
        <is>
          <t>Solving Equations: Two Steps (x/a) ± b = c [MF19.08]</t>
        </is>
      </c>
      <c r="D481" s="12" t="inlineStr">
        <is>
          <t>This nugget has learning material and questions covering the topic of a Two Step Equation: Division 1.</t>
        </is>
      </c>
      <c r="E481" s="12" t="inlineStr">
        <is>
          <t>f346e0e5-f003-47c0-ad30-5881b01513db</t>
        </is>
      </c>
    </row>
    <row r="482" ht="45" customHeight="1">
      <c r="A482" s="12" t="inlineStr">
        <is>
          <t>Equations and Inequalities</t>
        </is>
      </c>
      <c r="B482" s="12" t="inlineStr">
        <is>
          <t>Solving Linear Equations</t>
        </is>
      </c>
      <c r="C482" s="13" t="inlineStr">
        <is>
          <t>Solving Equations: Two Steps (x ± a)/b = c [MF19.09]</t>
        </is>
      </c>
      <c r="D482" s="12" t="inlineStr">
        <is>
          <t>This nugget has learning material and questions covering the topic of a Two Step Equation: Division 2.</t>
        </is>
      </c>
      <c r="E482" s="12" t="inlineStr">
        <is>
          <t>1b41392d-1aee-4ce6-904d-5ee272a50d5c</t>
        </is>
      </c>
    </row>
    <row r="483" ht="45" customHeight="1">
      <c r="A483" s="12" t="inlineStr">
        <is>
          <t>Equations and Inequalities</t>
        </is>
      </c>
      <c r="B483" s="12" t="inlineStr">
        <is>
          <t>Solving Linear Equations</t>
        </is>
      </c>
      <c r="C483" s="13" t="inlineStr">
        <is>
          <t>Solving Equations: Two Steps (Unknown as Denominator) [MF19.10]</t>
        </is>
      </c>
      <c r="D483" s="12" t="inlineStr">
        <is>
          <t>This nugget has learning material and questions covering the topic of a Two Step Equation: Unknown as Denominator.</t>
        </is>
      </c>
      <c r="E483" s="12" t="inlineStr">
        <is>
          <t>7fecb070-e846-44c6-93fd-5bf038991a00</t>
        </is>
      </c>
    </row>
    <row r="484" ht="45" customHeight="1">
      <c r="A484" s="12" t="inlineStr">
        <is>
          <t>Equations and Inequalities</t>
        </is>
      </c>
      <c r="B484" s="12" t="inlineStr">
        <is>
          <t>Solving Linear Equations</t>
        </is>
      </c>
      <c r="C484" s="13" t="inlineStr">
        <is>
          <t>Solving Equations: Two Steps (Negative Unknown) [MF19.11]</t>
        </is>
      </c>
      <c r="D484" s="12" t="inlineStr">
        <is>
          <t>This nugget has learning material and questions covering the topic of a Two Step Equation: Negative Unknown.</t>
        </is>
      </c>
      <c r="E484" s="12" t="inlineStr">
        <is>
          <t>a968029d-8b6b-42c1-add2-80a3af862f8a</t>
        </is>
      </c>
    </row>
    <row r="485" ht="45" customHeight="1">
      <c r="A485" s="12" t="inlineStr">
        <is>
          <t>Equations and Inequalities</t>
        </is>
      </c>
      <c r="B485" s="12" t="inlineStr">
        <is>
          <t>Solving Linear Equations</t>
        </is>
      </c>
      <c r="C485" s="13" t="inlineStr">
        <is>
          <t>Solving Equations: Two Steps (Mixed Exercise) [MF19.12]</t>
        </is>
      </c>
      <c r="D485" s="12" t="inlineStr">
        <is>
          <t>This nugget has learning material and questions covering the topic of Solving Two Step Equations: mixed.</t>
        </is>
      </c>
      <c r="E485" s="12" t="inlineStr">
        <is>
          <t>36b0da2e-31ec-4447-9156-fc5771181bf2</t>
        </is>
      </c>
    </row>
    <row r="486" ht="45" customHeight="1">
      <c r="A486" s="12" t="inlineStr">
        <is>
          <t>Equations and Inequalities</t>
        </is>
      </c>
      <c r="B486" s="12" t="inlineStr">
        <is>
          <t>Solving Linear Equations</t>
        </is>
      </c>
      <c r="C486" s="13" t="inlineStr">
        <is>
          <t>Diagnostic: Forming and Solving Linear Equations [MF00.29]</t>
        </is>
      </c>
      <c r="D486" s="12" t="inlineStr">
        <is>
          <t>This is a short diagnostic with questions on the topic of Solving Linear Equations 2.</t>
        </is>
      </c>
      <c r="E486" s="12" t="inlineStr">
        <is>
          <t>6251f9ac-eee1-45d5-8c6e-ee4429528b84</t>
        </is>
      </c>
    </row>
    <row r="487" ht="45" customHeight="1">
      <c r="A487" s="12" t="inlineStr">
        <is>
          <t>Equations and Inequalities</t>
        </is>
      </c>
      <c r="B487" s="12" t="inlineStr">
        <is>
          <t>Solving Linear Equations</t>
        </is>
      </c>
      <c r="C487" s="13" t="inlineStr">
        <is>
          <t>Solving Equations: Three Steps (Unknown on One Side) [MF19.13]</t>
        </is>
      </c>
      <c r="D487" s="12" t="inlineStr">
        <is>
          <t>This nugget has learning material and questions covering the topic of a Three Step Equation: Unknown on One Side.</t>
        </is>
      </c>
      <c r="E487" s="12" t="inlineStr">
        <is>
          <t>9f8d3606-1735-4f50-9f74-b09121b9b950</t>
        </is>
      </c>
    </row>
    <row r="488" ht="45" customHeight="1">
      <c r="A488" s="12" t="inlineStr">
        <is>
          <t>Equations and Inequalities</t>
        </is>
      </c>
      <c r="B488" s="12" t="inlineStr">
        <is>
          <t>Solving Linear Equations</t>
        </is>
      </c>
      <c r="C488" s="13" t="inlineStr">
        <is>
          <t>Solving Equations: Three Steps (Including Brackets) [MF19.14]</t>
        </is>
      </c>
      <c r="D488" s="12" t="inlineStr">
        <is>
          <t>This nugget has learning material and questions covering the topic of a Three Step Equation: Involving Expanding.</t>
        </is>
      </c>
      <c r="E488" s="12" t="inlineStr">
        <is>
          <t>ee8a550f-11a7-4652-a367-00d3e5641211</t>
        </is>
      </c>
    </row>
    <row r="489" ht="45" customHeight="1">
      <c r="A489" s="12" t="inlineStr">
        <is>
          <t>Equations and Inequalities</t>
        </is>
      </c>
      <c r="B489" s="12" t="inlineStr">
        <is>
          <t>Solving Linear Equations</t>
        </is>
      </c>
      <c r="C489" s="13" t="inlineStr">
        <is>
          <t>Solving Equations: Three Steps (Unknown on Both Sides) [MF19.15]</t>
        </is>
      </c>
      <c r="D489" s="12" t="inlineStr">
        <is>
          <t>This nugget has learning material and questions covering the topic of a Three Step Equation: Unknown on Both Sides.</t>
        </is>
      </c>
      <c r="E489" s="12" t="inlineStr">
        <is>
          <t>5b4f3e80-6229-4ccd-b85c-22f9117a37ba</t>
        </is>
      </c>
    </row>
    <row r="490" ht="45" customHeight="1">
      <c r="A490" s="12" t="inlineStr">
        <is>
          <t>Equations and Inequalities</t>
        </is>
      </c>
      <c r="B490" s="12" t="inlineStr">
        <is>
          <t>Solving Linear Equations</t>
        </is>
      </c>
      <c r="C490" s="13" t="inlineStr">
        <is>
          <t>Solving Equations: Four Steps (Including Expanding) [MF19.16]</t>
        </is>
      </c>
      <c r="D490" s="12" t="inlineStr">
        <is>
          <t>This nugget has learning material and questions covering the topic of a Four Step Equation: Involving Expanding.</t>
        </is>
      </c>
      <c r="E490" s="12" t="inlineStr">
        <is>
          <t>b1956380-b56f-4480-81f2-41f566eed41e</t>
        </is>
      </c>
    </row>
    <row r="491" ht="45" customHeight="1">
      <c r="A491" s="12" t="inlineStr">
        <is>
          <t>Equations and Inequalities</t>
        </is>
      </c>
      <c r="B491" s="12" t="inlineStr">
        <is>
          <t>Solving Linear Equations</t>
        </is>
      </c>
      <c r="C491" s="13" t="inlineStr">
        <is>
          <t>Solving Equations: Four Steps (Including Fractions) [MF19.17]</t>
        </is>
      </c>
      <c r="D491" s="12" t="inlineStr">
        <is>
          <t>This nugget has learning material and questions covering the topic of a Four Step Equation: Involving Fractions.</t>
        </is>
      </c>
      <c r="E491" s="12" t="inlineStr">
        <is>
          <t>f7d0f01e-f675-4796-a51a-915be746961a</t>
        </is>
      </c>
    </row>
    <row r="492" ht="45" customHeight="1">
      <c r="A492" s="12" t="inlineStr">
        <is>
          <t>Equations and Inequalities</t>
        </is>
      </c>
      <c r="B492" s="12" t="inlineStr">
        <is>
          <t>Solving Linear Equations</t>
        </is>
      </c>
      <c r="C492" s="13" t="inlineStr">
        <is>
          <t>Generating Equations from Words [MF19.18]</t>
        </is>
      </c>
      <c r="D492" s="12" t="inlineStr">
        <is>
          <t>This nugget has learning material and questions covering the topic of Generating Equations from Words.</t>
        </is>
      </c>
      <c r="E492" s="12" t="inlineStr">
        <is>
          <t>34b5edcf-0958-43dd-8ae5-07013d17230b</t>
        </is>
      </c>
    </row>
    <row r="493" ht="45" customHeight="1">
      <c r="A493" s="12" t="inlineStr">
        <is>
          <t>Equations and Inequalities</t>
        </is>
      </c>
      <c r="B493" s="12" t="inlineStr">
        <is>
          <t>Solving Linear Equations</t>
        </is>
      </c>
      <c r="C493" s="13" t="inlineStr">
        <is>
          <t>Generating Equations from Diagrams [MF19.19]</t>
        </is>
      </c>
      <c r="D493" s="12" t="inlineStr">
        <is>
          <t>This nugget has learning material and questions covering the topic of Generating Equations from Diagrams.</t>
        </is>
      </c>
      <c r="E493" s="12" t="inlineStr">
        <is>
          <t>5c44e2f1-5822-41af-9e3c-94118cbda0b2</t>
        </is>
      </c>
    </row>
    <row r="494" ht="45" customHeight="1">
      <c r="A494" s="12" t="inlineStr">
        <is>
          <t>Equations and Inequalities</t>
        </is>
      </c>
      <c r="B494" s="12" t="inlineStr">
        <is>
          <t>Simultaneous Linear Equations</t>
        </is>
      </c>
      <c r="C494" s="13" t="inlineStr">
        <is>
          <t>Diagnostic: Simultaneous Linear Equations [MF00.30]</t>
        </is>
      </c>
      <c r="D494" s="12" t="inlineStr">
        <is>
          <t>This is a short diagnostic with questions on the topic of Solving Simultaneous Linear Equations.</t>
        </is>
      </c>
      <c r="E494" s="12" t="inlineStr">
        <is>
          <t>2bcfd309-0986-4864-8bac-ce4a561a59e8</t>
        </is>
      </c>
    </row>
    <row r="495" ht="45" customHeight="1">
      <c r="A495" s="12" t="inlineStr">
        <is>
          <t>Equations and Inequalities</t>
        </is>
      </c>
      <c r="B495" s="12" t="inlineStr">
        <is>
          <t>Simultaneous Linear Equations</t>
        </is>
      </c>
      <c r="C495" s="13" t="inlineStr">
        <is>
          <t>Simultaneous Equations: Introduction [MF19.20]</t>
        </is>
      </c>
      <c r="D495" s="12" t="inlineStr">
        <is>
          <t>This nugget has learning material and questions covering the topic of Simultaneous Equations: Introduction.</t>
        </is>
      </c>
      <c r="E495" s="12" t="inlineStr">
        <is>
          <t>335f898c-de39-49ba-9140-3cd0b6633f22</t>
        </is>
      </c>
    </row>
    <row r="496" ht="45" customHeight="1">
      <c r="A496" s="12" t="inlineStr">
        <is>
          <t>Equations and Inequalities</t>
        </is>
      </c>
      <c r="B496" s="12" t="inlineStr">
        <is>
          <t>Simultaneous Linear Equations</t>
        </is>
      </c>
      <c r="C496" s="13" t="inlineStr">
        <is>
          <t>Simultaneous Equations 1 [MF19.21]</t>
        </is>
      </c>
      <c r="D496" s="12" t="inlineStr">
        <is>
          <t>This nugget has learning material and questions covering the topic of Simultaneous Equations: 1.</t>
        </is>
      </c>
      <c r="E496" s="12" t="inlineStr">
        <is>
          <t>03e68417-0292-42b1-9a3a-0d9c4015d136</t>
        </is>
      </c>
    </row>
    <row r="497" ht="45" customHeight="1">
      <c r="A497" s="12" t="inlineStr">
        <is>
          <t>Equations and Inequalities</t>
        </is>
      </c>
      <c r="B497" s="12" t="inlineStr">
        <is>
          <t>Simultaneous Linear Equations</t>
        </is>
      </c>
      <c r="C497" s="13" t="inlineStr">
        <is>
          <t>Simultaneous Equations 2: Scale One Equation [MF19.22]</t>
        </is>
      </c>
      <c r="D497" s="12" t="inlineStr">
        <is>
          <t>This nugget has learning material and questions covering the topic of Simultaneous Equations: 2.</t>
        </is>
      </c>
      <c r="E497" s="12" t="inlineStr">
        <is>
          <t>045e42bf-94b4-4995-9e08-9814af2df4e8</t>
        </is>
      </c>
    </row>
    <row r="498" ht="45" customHeight="1">
      <c r="A498" s="12" t="inlineStr">
        <is>
          <t>Equations and Inequalities</t>
        </is>
      </c>
      <c r="B498" s="12" t="inlineStr">
        <is>
          <t>Simultaneous Linear Equations</t>
        </is>
      </c>
      <c r="C498" s="13" t="inlineStr">
        <is>
          <t>Simultaneous Equations 3: Scale Both Equations [MF19.23]</t>
        </is>
      </c>
      <c r="D498" s="12" t="inlineStr">
        <is>
          <t>This nugget has learning material and questions covering the topic of Simultaneous Equations: 3.</t>
        </is>
      </c>
      <c r="E498" s="12" t="inlineStr">
        <is>
          <t>b9a6fbab-8713-41fc-a956-ef34251abe75</t>
        </is>
      </c>
    </row>
    <row r="499" ht="45" customHeight="1">
      <c r="A499" s="12" t="inlineStr">
        <is>
          <t>Equations and Inequalities</t>
        </is>
      </c>
      <c r="B499" s="12" t="inlineStr">
        <is>
          <t>Simultaneous Linear Equations</t>
        </is>
      </c>
      <c r="C499" s="13" t="inlineStr">
        <is>
          <t>Simultaneous Equations 4: Rearranging [MF19.24]</t>
        </is>
      </c>
      <c r="D499" s="12" t="inlineStr">
        <is>
          <t>This nugget has learning material and questions covering the topic of Simultaneous Equations: 4 (With Rearranging).</t>
        </is>
      </c>
      <c r="E499" s="12" t="inlineStr">
        <is>
          <t>1c922919-f3bb-48b7-914c-9150955ebe9a</t>
        </is>
      </c>
    </row>
    <row r="500" ht="45" customHeight="1">
      <c r="A500" s="12" t="inlineStr">
        <is>
          <t>Equations and Inequalities</t>
        </is>
      </c>
      <c r="B500" s="12" t="inlineStr">
        <is>
          <t>Simultaneous Linear Equations</t>
        </is>
      </c>
      <c r="C500" s="13" t="inlineStr">
        <is>
          <t>Simultaneous Equations: Substitution [MF19.25]</t>
        </is>
      </c>
      <c r="D500" s="12" t="inlineStr">
        <is>
          <t>This nugget has learning material and questions covering the topic of Simultaneous Equations: By Substitution.</t>
        </is>
      </c>
      <c r="E500" s="12" t="inlineStr">
        <is>
          <t>01dc31cd-bd8d-46f1-9bc0-50cb92ee3a27</t>
        </is>
      </c>
    </row>
    <row r="501" ht="45" customHeight="1">
      <c r="A501" s="12" t="inlineStr">
        <is>
          <t>Equations and Inequalities</t>
        </is>
      </c>
      <c r="B501" s="12" t="inlineStr">
        <is>
          <t>Simultaneous Linear Equations</t>
        </is>
      </c>
      <c r="C501" s="13" t="inlineStr">
        <is>
          <t>Simultaneous Equations: Worded Questions [MF19.26]</t>
        </is>
      </c>
      <c r="D501" s="12" t="inlineStr">
        <is>
          <t>This nugget has learning material and questions covering the topic of Simultaneous Equations: Worded Questions.</t>
        </is>
      </c>
      <c r="E501" s="12" t="inlineStr">
        <is>
          <t>9402315e-b2d2-4d7a-8f97-9061f3e827b1</t>
        </is>
      </c>
    </row>
    <row r="502" ht="45" customHeight="1">
      <c r="A502" s="12" t="inlineStr">
        <is>
          <t>Equations and Inequalities</t>
        </is>
      </c>
      <c r="B502" s="12" t="inlineStr">
        <is>
          <t>Simultaneous Linear Equations</t>
        </is>
      </c>
      <c r="C502" s="13" t="inlineStr">
        <is>
          <t>Forming Simultaneous Equations in Geometry [MF19.34]</t>
        </is>
      </c>
      <c r="D502" s="12" t="inlineStr">
        <is>
          <t>This nugget covers forming simultaneous equations in geometry, using properties of the sides and angles of triangles and quadrilaterals.</t>
        </is>
      </c>
      <c r="E502" s="12" t="inlineStr">
        <is>
          <t>4e83bc93-2d2a-4272-9e75-c5e5ca0ae2b9</t>
        </is>
      </c>
    </row>
    <row r="503" ht="45" customHeight="1">
      <c r="A503" s="12" t="inlineStr">
        <is>
          <t>Equations and Inequalities</t>
        </is>
      </c>
      <c r="B503" s="12" t="inlineStr">
        <is>
          <t>Solving Quadratic Equations</t>
        </is>
      </c>
      <c r="C503" s="13" t="inlineStr">
        <is>
          <t>Diagnostic: Solving Quadratic Equations [MF00.31]</t>
        </is>
      </c>
      <c r="D503" s="12" t="inlineStr">
        <is>
          <t>This is a short diagnostic with questions on the topic of Solving Quadratic Equations 1.</t>
        </is>
      </c>
      <c r="E503" s="12" t="inlineStr">
        <is>
          <t>5e3308e3-bc19-4e2a-9138-b39e5fc5672a</t>
        </is>
      </c>
    </row>
    <row r="504" ht="45" customHeight="1">
      <c r="A504" s="12" t="inlineStr">
        <is>
          <t>Equations and Inequalities</t>
        </is>
      </c>
      <c r="B504" s="12" t="inlineStr">
        <is>
          <t>Solving Quadratic Equations</t>
        </is>
      </c>
      <c r="C504" s="13" t="inlineStr">
        <is>
          <t>Solving Quadratics 1: x² + b = 0 [MF20.01]</t>
        </is>
      </c>
      <c r="D504" s="12" t="inlineStr">
        <is>
          <t>This nugget has learning material and questions covering the topic of solving quadratics of the form: x^2 + b = 0.</t>
        </is>
      </c>
      <c r="E504" s="12" t="inlineStr">
        <is>
          <t>e809b747-30ea-4580-9c2d-30d18ef09f71</t>
        </is>
      </c>
    </row>
    <row r="505" ht="45" customHeight="1">
      <c r="A505" s="12" t="inlineStr">
        <is>
          <t>Equations and Inequalities</t>
        </is>
      </c>
      <c r="B505" s="12" t="inlineStr">
        <is>
          <t>Solving Quadratic Equations</t>
        </is>
      </c>
      <c r="C505" s="13" t="inlineStr">
        <is>
          <t>Solving Quadratics 2: ax² + bx = 0 [MF20.02]</t>
        </is>
      </c>
      <c r="D505" s="12" t="inlineStr">
        <is>
          <t>This nugget has learning material and questions covering the topic of solving quadratics of the form: ax^2 + bx = 0.</t>
        </is>
      </c>
      <c r="E505" s="12" t="inlineStr">
        <is>
          <t>e36efd6a-a150-4206-af32-28ae984b4825</t>
        </is>
      </c>
    </row>
    <row r="506" ht="45" customHeight="1">
      <c r="A506" s="12" t="inlineStr">
        <is>
          <t>Equations and Inequalities</t>
        </is>
      </c>
      <c r="B506" s="12" t="inlineStr">
        <is>
          <t>Solving Quadratic Equations</t>
        </is>
      </c>
      <c r="C506" s="13" t="inlineStr">
        <is>
          <t>Solving Quadratics 3: x² + bx + c = 0 [MF20.03]</t>
        </is>
      </c>
      <c r="D506" s="12" t="inlineStr">
        <is>
          <t>This nugget has learning material and questions covering the topic of solving quadratics of the form: x^2 + bx + c = 0 (1).</t>
        </is>
      </c>
      <c r="E506" s="12" t="inlineStr">
        <is>
          <t>9b4f826d-c60c-425e-9a00-9fd3b3e7cb42</t>
        </is>
      </c>
    </row>
    <row r="507" ht="45" customHeight="1">
      <c r="A507" s="12" t="inlineStr">
        <is>
          <t>Equations and Inequalities</t>
        </is>
      </c>
      <c r="B507" s="12" t="inlineStr">
        <is>
          <t>Solving Quadratic Equations</t>
        </is>
      </c>
      <c r="C507" s="13" t="inlineStr">
        <is>
          <t>Solving Quadratics 4: x² + bx + c = 0 (incl. Rearranging) [MF20.04]</t>
        </is>
      </c>
      <c r="D507" s="12" t="inlineStr">
        <is>
          <t>This nugget has learning material and questions covering the topic of solving quadratics of the form: x^2 + bx + c = 0 (2).</t>
        </is>
      </c>
      <c r="E507" s="12" t="inlineStr">
        <is>
          <t>e6550b79-8360-4d34-88c7-1af0de4311f6</t>
        </is>
      </c>
    </row>
    <row r="508" ht="45" customHeight="1">
      <c r="A508" s="12" t="inlineStr">
        <is>
          <t>Equations and Inequalities</t>
        </is>
      </c>
      <c r="B508" s="12" t="inlineStr">
        <is>
          <t>Solving Quadratic Equations</t>
        </is>
      </c>
      <c r="C508" s="13" t="inlineStr">
        <is>
          <t>Diagnostic: Solving Quadratic Equations (a&gt;1) [MH00.15]</t>
        </is>
      </c>
      <c r="D508" s="12" t="inlineStr">
        <is>
          <t>This is a short diagnostic with questions on the topic of Solving Quadratic Equations 2.</t>
        </is>
      </c>
      <c r="E508" s="12" t="inlineStr">
        <is>
          <t>dff75612-a7c5-43a9-9e19-fb9e9bb75a47</t>
        </is>
      </c>
    </row>
    <row r="509" ht="45" customHeight="1">
      <c r="A509" s="12" t="inlineStr">
        <is>
          <t>Equations and Inequalities</t>
        </is>
      </c>
      <c r="B509" s="12" t="inlineStr">
        <is>
          <t>Solving Quadratic Equations</t>
        </is>
      </c>
      <c r="C509" s="13" t="inlineStr">
        <is>
          <t>Forming Quadratic Equations in Geometry [MH20.15]</t>
        </is>
      </c>
      <c r="D509" s="12" t="inlineStr">
        <is>
          <t>This nugget covers the skills needed to form quadratic expressions and equations for a geometric problems involving area.</t>
        </is>
      </c>
      <c r="E509" s="12" t="inlineStr">
        <is>
          <t>261f3a66-cefe-4d11-914c-118262945d39</t>
        </is>
      </c>
    </row>
    <row r="510" ht="45" customHeight="1">
      <c r="A510" s="12" t="inlineStr">
        <is>
          <t>Equations and Inequalities</t>
        </is>
      </c>
      <c r="B510" s="12" t="inlineStr">
        <is>
          <t>Solving Quadratic Equations</t>
        </is>
      </c>
      <c r="C510" s="13" t="inlineStr">
        <is>
          <t>Solving Quadratics 5: ax² + bx + c = 0 (a is Prime) [MH20.11]</t>
        </is>
      </c>
      <c r="D510" s="12" t="inlineStr">
        <is>
          <t>This nugget has learning material and questions covering the topic of solving quadratics of the form: ax^2 + bx + c (1).</t>
        </is>
      </c>
      <c r="E510" s="12" t="inlineStr">
        <is>
          <t>6988cc42-468a-4dba-84ee-23d31bf21176</t>
        </is>
      </c>
    </row>
    <row r="511" ht="45" customHeight="1">
      <c r="A511" s="12" t="inlineStr">
        <is>
          <t>Equations and Inequalities</t>
        </is>
      </c>
      <c r="B511" s="12" t="inlineStr">
        <is>
          <t>Solving Quadratic Equations</t>
        </is>
      </c>
      <c r="C511" s="13" t="inlineStr">
        <is>
          <t>Solving Quadratics 6: ax² + bx + c = 0 (a is Not Prime) [MH20.12]</t>
        </is>
      </c>
      <c r="D511" s="12" t="inlineStr">
        <is>
          <t>This nugget has learning material and questions covering the topic of solving quadratics of the form: ax^2 + bx + c (2).</t>
        </is>
      </c>
      <c r="E511" s="12" t="inlineStr">
        <is>
          <t>57d20744-79d4-4952-8f00-4e808bf3f178</t>
        </is>
      </c>
    </row>
    <row r="512" ht="45" customHeight="1">
      <c r="A512" s="12" t="inlineStr">
        <is>
          <t>Equations and Inequalities</t>
        </is>
      </c>
      <c r="B512" s="12" t="inlineStr">
        <is>
          <t>Solving Quadratic Equations</t>
        </is>
      </c>
      <c r="C512" s="13" t="inlineStr">
        <is>
          <t>Solving Quadratics 7: Challenge [MH20.13]</t>
        </is>
      </c>
      <c r="D512" s="12" t="inlineStr">
        <is>
          <t>This nugget has learning material and questions covering the topic of solving quadratics of the form: ax^2 + bx + c (3).</t>
        </is>
      </c>
      <c r="E512" s="12" t="inlineStr">
        <is>
          <t>cd7a4775-af37-41ca-b8db-13a6859aae46</t>
        </is>
      </c>
    </row>
    <row r="513" ht="45" customHeight="1">
      <c r="A513" s="12" t="inlineStr">
        <is>
          <t>Equations and Inequalities</t>
        </is>
      </c>
      <c r="B513" s="12" t="inlineStr">
        <is>
          <t>Solving Quadratic Equations</t>
        </is>
      </c>
      <c r="C513" s="13" t="inlineStr">
        <is>
          <t>Quadratic Simultaneous Equations [MH20.14]</t>
        </is>
      </c>
      <c r="D513" s="12" t="inlineStr">
        <is>
          <t>This nugget has learning material and questions covering the topic of Quadratic Simultaneous Equations 1.</t>
        </is>
      </c>
      <c r="E513" s="12" t="inlineStr">
        <is>
          <t>1954404e-4a0d-4fa0-9896-5ca1df8686ff</t>
        </is>
      </c>
    </row>
    <row r="514" ht="45" customHeight="1">
      <c r="A514" s="12" t="inlineStr">
        <is>
          <t>Equations and Inequalities</t>
        </is>
      </c>
      <c r="B514" s="12" t="inlineStr">
        <is>
          <t>Solving Quadratic Equations</t>
        </is>
      </c>
      <c r="C514" s="13" t="inlineStr">
        <is>
          <t>Simultaneous Equations: Other Curves [MH20.17]</t>
        </is>
      </c>
      <c r="D514" s="12" t="inlineStr">
        <is>
          <t>This nugget covers solving simultaneous equations by substitution where both the x and y terms are squared.</t>
        </is>
      </c>
      <c r="E514" s="12" t="inlineStr">
        <is>
          <t>8a0508b7-90cc-4337-b9ab-9676be7f2d11</t>
        </is>
      </c>
    </row>
    <row r="515" ht="45" customHeight="1">
      <c r="A515" s="12" t="inlineStr">
        <is>
          <t>Equations and Inequalities</t>
        </is>
      </c>
      <c r="B515" s="12" t="inlineStr">
        <is>
          <t>The Quadratic Formula</t>
        </is>
      </c>
      <c r="C515" s="13" t="inlineStr">
        <is>
          <t>Diagnostic: The Quadratic Formula [MH00.14]</t>
        </is>
      </c>
      <c r="D515" s="12" t="inlineStr">
        <is>
          <t>This is a short diagnostic with questions on the topic of The Quadratic Formula.</t>
        </is>
      </c>
      <c r="E515" s="12" t="inlineStr">
        <is>
          <t>9e50487a-4523-49c3-9e05-52a87ebaac70</t>
        </is>
      </c>
    </row>
    <row r="516" ht="45" customHeight="1">
      <c r="A516" s="12" t="inlineStr">
        <is>
          <t>Equations and Inequalities</t>
        </is>
      </c>
      <c r="B516" s="12" t="inlineStr">
        <is>
          <t>The Quadratic Formula</t>
        </is>
      </c>
      <c r="C516" s="13" t="inlineStr">
        <is>
          <t>The Discriminant [MH20.05]</t>
        </is>
      </c>
      <c r="D516" s="12" t="inlineStr">
        <is>
          <t>This nugget has learning material and questions covering the topic of The Discriminant .</t>
        </is>
      </c>
      <c r="E516" s="12" t="inlineStr">
        <is>
          <t>685fbd2b-38d5-4ee2-aa72-3f20556ff64e</t>
        </is>
      </c>
    </row>
    <row r="517" ht="45" customHeight="1">
      <c r="A517" s="12" t="inlineStr">
        <is>
          <t>Equations and Inequalities</t>
        </is>
      </c>
      <c r="B517" s="12" t="inlineStr">
        <is>
          <t>The Quadratic Formula</t>
        </is>
      </c>
      <c r="C517" s="13" t="inlineStr">
        <is>
          <t>Quadratic Formula 1: Identify A, B and C [MH20.06]</t>
        </is>
      </c>
      <c r="D517" s="12" t="inlineStr">
        <is>
          <t>This nugget has learning material and questions covering the topic of Quadratic Formula 1.</t>
        </is>
      </c>
      <c r="E517" s="12" t="inlineStr">
        <is>
          <t>4bf4b1c4-4886-4e06-b137-d6995d4fa3fe</t>
        </is>
      </c>
    </row>
    <row r="518" ht="45" customHeight="1">
      <c r="A518" s="12" t="inlineStr">
        <is>
          <t>Equations and Inequalities</t>
        </is>
      </c>
      <c r="B518" s="12" t="inlineStr">
        <is>
          <t>The Quadratic Formula</t>
        </is>
      </c>
      <c r="C518" s="13" t="inlineStr">
        <is>
          <t>Quadratic Formula 2: Applying the Formula [MH20.07]</t>
        </is>
      </c>
      <c r="D518" s="12" t="inlineStr">
        <is>
          <t>This nugget has learning material and questions covering the topic of Quadratic Formula 2.</t>
        </is>
      </c>
      <c r="E518" s="12" t="inlineStr">
        <is>
          <t>19405f7c-d26d-4033-a579-38e441789a51</t>
        </is>
      </c>
    </row>
    <row r="519" ht="45" customHeight="1">
      <c r="A519" s="12" t="inlineStr">
        <is>
          <t>Equations and Inequalities</t>
        </is>
      </c>
      <c r="B519" s="12" t="inlineStr">
        <is>
          <t>The Quadratic Formula</t>
        </is>
      </c>
      <c r="C519" s="13" t="inlineStr">
        <is>
          <t>Quadratic Formula 3: Applying the Formula [MH20.08]</t>
        </is>
      </c>
      <c r="D519" s="12" t="inlineStr">
        <is>
          <t>This nugget has learning material and questions covering the topic of Quadratic Formula 2.</t>
        </is>
      </c>
      <c r="E519" s="12" t="inlineStr">
        <is>
          <t>2bbfcc19-7fd0-49f8-9b41-fa456510af52</t>
        </is>
      </c>
    </row>
    <row r="520" ht="45" customHeight="1">
      <c r="A520" s="12" t="inlineStr">
        <is>
          <t>Equations and Inequalities</t>
        </is>
      </c>
      <c r="B520" s="12" t="inlineStr">
        <is>
          <t>The Quadratic Formula</t>
        </is>
      </c>
      <c r="C520" s="13" t="inlineStr">
        <is>
          <t>Quadratic Formula 4: Give Answer in Form (p ± √q)/r [MH20.09]</t>
        </is>
      </c>
      <c r="D520" s="12" t="inlineStr">
        <is>
          <t>This nugget has learning material and questions covering the topic of Quadratic Formula 3.</t>
        </is>
      </c>
      <c r="E520" s="12" t="inlineStr">
        <is>
          <t>91cac707-66dd-404b-b103-3d8b0615873c</t>
        </is>
      </c>
    </row>
    <row r="521" ht="45" customHeight="1">
      <c r="A521" s="12" t="inlineStr">
        <is>
          <t>Equations and Inequalities</t>
        </is>
      </c>
      <c r="B521" s="12" t="inlineStr">
        <is>
          <t>The Quadratic Formula</t>
        </is>
      </c>
      <c r="C521" s="13" t="inlineStr">
        <is>
          <t>Quadratic Formula 5: In Context [MH20.10]</t>
        </is>
      </c>
      <c r="D521" s="12" t="inlineStr">
        <is>
          <t>This nugget has learning material and questions covering the topic of Quadratic Formula 4.</t>
        </is>
      </c>
      <c r="E521" s="12" t="inlineStr">
        <is>
          <t>2e727f30-09d6-4890-a27a-6ff8e6819c70</t>
        </is>
      </c>
    </row>
    <row r="522" ht="45" customHeight="1">
      <c r="A522" s="12" t="inlineStr">
        <is>
          <t>Equations and Inequalities</t>
        </is>
      </c>
      <c r="B522" s="12" t="inlineStr">
        <is>
          <t>Completing the Square</t>
        </is>
      </c>
      <c r="C522" s="13" t="inlineStr">
        <is>
          <t>Diagnostic: Completing the Square [MH00.16]</t>
        </is>
      </c>
      <c r="D522" s="12" t="inlineStr">
        <is>
          <t>This is a short diagnostic with questions on the topic of Completing the Square.</t>
        </is>
      </c>
      <c r="E522" s="12" t="inlineStr">
        <is>
          <t>3d2e4795-4b56-4a6f-8551-20c4be73e0cd</t>
        </is>
      </c>
    </row>
    <row r="523" ht="45" customHeight="1">
      <c r="A523" s="12" t="inlineStr">
        <is>
          <t>Equations and Inequalities</t>
        </is>
      </c>
      <c r="B523" s="12" t="inlineStr">
        <is>
          <t>Completing the Square</t>
        </is>
      </c>
      <c r="C523" s="13" t="inlineStr">
        <is>
          <t>Completing the Square 1: (x + q)² + r [MH53.01]</t>
        </is>
      </c>
      <c r="D523" s="12" t="inlineStr">
        <is>
          <t>This nugget has learning material and questions covering the topic of Completing the Square 1.</t>
        </is>
      </c>
      <c r="E523" s="12" t="inlineStr">
        <is>
          <t>3545cfb9-6fca-42bd-aa1f-0e5ddc816c3d</t>
        </is>
      </c>
    </row>
    <row r="524" ht="45" customHeight="1">
      <c r="A524" s="12" t="inlineStr">
        <is>
          <t>Equations and Inequalities</t>
        </is>
      </c>
      <c r="B524" s="12" t="inlineStr">
        <is>
          <t>Completing the Square</t>
        </is>
      </c>
      <c r="C524" s="13" t="inlineStr">
        <is>
          <t>Completing the Square 2: (x + q/2)² + r [MH53.02]</t>
        </is>
      </c>
      <c r="D524" s="12" t="inlineStr">
        <is>
          <t>This nugget has learning material and questions covering the topic of Completing the Square 2.</t>
        </is>
      </c>
      <c r="E524" s="12" t="inlineStr">
        <is>
          <t>80669f64-d968-4323-bd37-fcc9646f9d3d</t>
        </is>
      </c>
    </row>
    <row r="525" ht="45" customHeight="1">
      <c r="A525" s="12" t="inlineStr">
        <is>
          <t>Equations and Inequalities</t>
        </is>
      </c>
      <c r="B525" s="12" t="inlineStr">
        <is>
          <t>Completing the Square</t>
        </is>
      </c>
      <c r="C525" s="13" t="inlineStr">
        <is>
          <t>Completing the Square 3: p(x + q)² + r [MH53.03]</t>
        </is>
      </c>
      <c r="D525" s="12" t="inlineStr">
        <is>
          <t>This nugget has learning material and questions covering the topic of Completing the Square 3.</t>
        </is>
      </c>
      <c r="E525" s="12" t="inlineStr">
        <is>
          <t>6e1b396b-4321-43a6-9c82-b4ffc642f3b0</t>
        </is>
      </c>
    </row>
    <row r="526" ht="45" customHeight="1">
      <c r="A526" s="12" t="inlineStr">
        <is>
          <t>Equations and Inequalities</t>
        </is>
      </c>
      <c r="B526" s="12" t="inlineStr">
        <is>
          <t>Completing the Square</t>
        </is>
      </c>
      <c r="C526" s="13" t="inlineStr">
        <is>
          <t>Completing the Square 4: –p(x + q/2)² + r [MH53.04]</t>
        </is>
      </c>
      <c r="D526" s="12" t="inlineStr">
        <is>
          <t>This nugget has learning material and questions covering the topic of Completing the Square 4.</t>
        </is>
      </c>
      <c r="E526" s="12" t="inlineStr">
        <is>
          <t>5dae9623-25f4-4412-9c6a-2e47f1e18eae</t>
        </is>
      </c>
    </row>
    <row r="527" ht="45" customHeight="1">
      <c r="A527" s="12" t="inlineStr">
        <is>
          <t>Equations and Inequalities</t>
        </is>
      </c>
      <c r="B527" s="12" t="inlineStr">
        <is>
          <t>Completing the Square</t>
        </is>
      </c>
      <c r="C527" s="13" t="inlineStr">
        <is>
          <t>Completing the Square to Solve Equations 1: x² + bx + c [MH53.05]</t>
        </is>
      </c>
      <c r="D527" s="12" t="inlineStr">
        <is>
          <t>This nugget has learning material and questions covering the topic of Completing the Square: Solving 1.</t>
        </is>
      </c>
      <c r="E527" s="12" t="inlineStr">
        <is>
          <t>ae907bd8-91d5-4672-9cd6-fe31759fadb3</t>
        </is>
      </c>
    </row>
    <row r="528" ht="45" customHeight="1">
      <c r="A528" s="12" t="inlineStr">
        <is>
          <t>Equations and Inequalities</t>
        </is>
      </c>
      <c r="B528" s="12" t="inlineStr">
        <is>
          <t>Completing the Square</t>
        </is>
      </c>
      <c r="C528" s="13" t="inlineStr">
        <is>
          <t>Completing the Square to Solve Equations 2: x² + bx + c (Including Fractions) [MH53.06]</t>
        </is>
      </c>
      <c r="D528" s="12" t="inlineStr">
        <is>
          <t>This nugget has learning material and questions covering the topic of Completing the Square: Solving 3.</t>
        </is>
      </c>
      <c r="E528" s="12" t="inlineStr">
        <is>
          <t>3e6e3307-56e5-4f28-a1dc-c9c3a04e7242</t>
        </is>
      </c>
    </row>
    <row r="529" ht="45" customHeight="1">
      <c r="A529" s="12" t="inlineStr">
        <is>
          <t>Equations and Inequalities</t>
        </is>
      </c>
      <c r="B529" s="12" t="inlineStr">
        <is>
          <t>Completing the Square</t>
        </is>
      </c>
      <c r="C529" s="13" t="inlineStr">
        <is>
          <t>Completing the Square to Solve Equations 3: ax² + bx + c [MH53.07]</t>
        </is>
      </c>
      <c r="D529" s="12" t="inlineStr">
        <is>
          <t>This nugget has learning material and questions covering the topic of Completing the Square: Solving 2.</t>
        </is>
      </c>
      <c r="E529" s="12" t="inlineStr">
        <is>
          <t>63cf7bda-8f03-4d50-acd6-af6b5332d297</t>
        </is>
      </c>
    </row>
    <row r="530" ht="45" customHeight="1">
      <c r="A530" s="12" t="inlineStr">
        <is>
          <t>Equations and Inequalities</t>
        </is>
      </c>
      <c r="B530" s="12" t="inlineStr">
        <is>
          <t>Completing the Square</t>
        </is>
      </c>
      <c r="C530" s="13" t="inlineStr">
        <is>
          <t>Completing the Square to Solve Equations 4: Mixed Exercise [MH53.08]</t>
        </is>
      </c>
      <c r="D530" s="12" t="inlineStr">
        <is>
          <t>This nugget has learning material and questions covering the topic of Completing the Square: Solving 4.</t>
        </is>
      </c>
      <c r="E530" s="12" t="inlineStr">
        <is>
          <t>614f9f9a-1e62-4a18-b40f-01857c0504fb</t>
        </is>
      </c>
    </row>
    <row r="531" ht="45" customHeight="1">
      <c r="A531" s="12" t="inlineStr">
        <is>
          <t>Equations and Inequalities</t>
        </is>
      </c>
      <c r="B531" s="12" t="inlineStr">
        <is>
          <t>Completing the Square</t>
        </is>
      </c>
      <c r="C531" s="13" t="inlineStr">
        <is>
          <t>Completing the Square: Turning Points [MH53.09]</t>
        </is>
      </c>
      <c r="D531" s="12" t="inlineStr">
        <is>
          <t>This nugget has learning material and questions covering the topic of Completing the Square: Turning Points.</t>
        </is>
      </c>
      <c r="E531" s="12" t="inlineStr">
        <is>
          <t>77385f9c-681b-4267-b62e-d99c9adb7e1e</t>
        </is>
      </c>
    </row>
    <row r="532" ht="45" customHeight="1">
      <c r="A532" s="12" t="inlineStr">
        <is>
          <t>Equations and Inequalities</t>
        </is>
      </c>
      <c r="B532" s="12" t="inlineStr">
        <is>
          <t>Completing the Square</t>
        </is>
      </c>
      <c r="C532" s="13" t="inlineStr">
        <is>
          <t>Quadratic Graphs: Turning Point from Completing Square 1: y = (x + q)² + r Given [MH24.13]</t>
        </is>
      </c>
      <c r="D532" s="12" t="inlineStr">
        <is>
          <t>This nugget has learning material and questions covering the topic of Quadratic Graphs: Turning Point from Completing Square 1.</t>
        </is>
      </c>
      <c r="E532" s="12" t="inlineStr">
        <is>
          <t>3bf97c14-8a1e-4540-b697-2f325d946dc6</t>
        </is>
      </c>
    </row>
    <row r="533" ht="45" customHeight="1">
      <c r="A533" s="12" t="inlineStr">
        <is>
          <t>Equations and Inequalities</t>
        </is>
      </c>
      <c r="B533" s="12" t="inlineStr">
        <is>
          <t>Completing the Square</t>
        </is>
      </c>
      <c r="C533" s="13" t="inlineStr">
        <is>
          <t>Quadratic Graphs: Turning Point from Completing Square 2: y = (x + q)² + r Not Given [MH24.14]</t>
        </is>
      </c>
      <c r="D533" s="12" t="inlineStr">
        <is>
          <t>This nugget has learning material and questions covering the topic of Quadratic Graphs: Turning Point from Completing Square 2.</t>
        </is>
      </c>
      <c r="E533" s="12" t="inlineStr">
        <is>
          <t>5e084468-c139-42bd-af91-4b09a6608f8e</t>
        </is>
      </c>
    </row>
    <row r="534" ht="45" customHeight="1">
      <c r="A534" s="12" t="inlineStr">
        <is>
          <t>Equations and Inequalities</t>
        </is>
      </c>
      <c r="B534" s="12" t="inlineStr">
        <is>
          <t>Completing the Square</t>
        </is>
      </c>
      <c r="C534" s="13" t="inlineStr">
        <is>
          <t>Quadratic Graphs: Turning Point from Completing Square 3: y = ±p(x + q)² + r Not Given [MH24.15]</t>
        </is>
      </c>
      <c r="D534" s="12" t="inlineStr">
        <is>
          <t>This nugget has learning material and questions covering the topic of Quadratic Graphs: Turning Point from Completing Square 3.</t>
        </is>
      </c>
      <c r="E534" s="12" t="inlineStr">
        <is>
          <t>95bf5fe4-c600-493a-bea2-bb07a99c16d4</t>
        </is>
      </c>
    </row>
    <row r="535" ht="45" customHeight="1">
      <c r="A535" s="12" t="inlineStr">
        <is>
          <t>Equations and Inequalities</t>
        </is>
      </c>
      <c r="B535" s="12" t="inlineStr">
        <is>
          <t>Inequalities</t>
        </is>
      </c>
      <c r="C535" s="13" t="inlineStr">
        <is>
          <t>Diagnostic: Inequalities [MF00.34]</t>
        </is>
      </c>
      <c r="D535" s="12" t="inlineStr">
        <is>
          <t>This is a short diagnostic with questions on the topic of Inequalities.</t>
        </is>
      </c>
      <c r="E535" s="12" t="inlineStr">
        <is>
          <t>37e052ec-2fe1-4372-8b12-236d21552a54</t>
        </is>
      </c>
    </row>
    <row r="536" ht="45" customHeight="1">
      <c r="A536" s="12" t="inlineStr">
        <is>
          <t>Equations and Inequalities</t>
        </is>
      </c>
      <c r="B536" s="12" t="inlineStr">
        <is>
          <t>Inequalities</t>
        </is>
      </c>
      <c r="C536" s="13" t="inlineStr">
        <is>
          <t>Representing Inequalities on a Number Line [MF25.01]</t>
        </is>
      </c>
      <c r="D536" s="12" t="inlineStr">
        <is>
          <t>This nugget has learning material and questions covering the topic of Representing Inequalities on a Number Line.</t>
        </is>
      </c>
      <c r="E536" s="12" t="inlineStr">
        <is>
          <t>256a60bf-d26e-444b-a4c5-1b7d61c9fff8</t>
        </is>
      </c>
    </row>
    <row r="537" ht="45" customHeight="1">
      <c r="A537" s="12" t="inlineStr">
        <is>
          <t>Equations and Inequalities</t>
        </is>
      </c>
      <c r="B537" s="12" t="inlineStr">
        <is>
          <t>Inequalities</t>
        </is>
      </c>
      <c r="C537" s="13" t="inlineStr">
        <is>
          <t>Representing Two Sided Inequalities on a Number Line [MF25.02]</t>
        </is>
      </c>
      <c r="D537" s="12" t="inlineStr">
        <is>
          <t>This nugget has learning material and questions covering the topic of Representing Two Sided Inequalities on a Number Line.</t>
        </is>
      </c>
      <c r="E537" s="12" t="inlineStr">
        <is>
          <t>bdcd69ca-ae95-463e-9aef-ab58d954c395</t>
        </is>
      </c>
    </row>
    <row r="538" ht="45" customHeight="1">
      <c r="A538" s="12" t="inlineStr">
        <is>
          <t>Equations and Inequalities</t>
        </is>
      </c>
      <c r="B538" s="12" t="inlineStr">
        <is>
          <t>Inequalities</t>
        </is>
      </c>
      <c r="C538" s="13" t="inlineStr">
        <is>
          <t>Interpreting Inequalities from a Number Line [MF25.03]</t>
        </is>
      </c>
      <c r="D538" s="12" t="inlineStr">
        <is>
          <t>This nugget has learning material and questions covering the topic of Interpreting Inequalities from a Number Line.</t>
        </is>
      </c>
      <c r="E538" s="12" t="inlineStr">
        <is>
          <t>fd683682-e330-4354-a761-c1bdb67e2316</t>
        </is>
      </c>
    </row>
    <row r="539" ht="45" customHeight="1">
      <c r="A539" s="12" t="inlineStr">
        <is>
          <t>Equations and Inequalities</t>
        </is>
      </c>
      <c r="B539" s="12" t="inlineStr">
        <is>
          <t>Inequalities</t>
        </is>
      </c>
      <c r="C539" s="13" t="inlineStr">
        <is>
          <t>Interpreting Two Sided Inequalities from a Number Line [MF25.04]</t>
        </is>
      </c>
      <c r="D539" s="12" t="inlineStr">
        <is>
          <t>This nugget contains learning material and questions on finding a two sided inequality from the representation on a number line.</t>
        </is>
      </c>
      <c r="E539" s="12" t="inlineStr">
        <is>
          <t>ac1191c2-67fb-4c6b-b992-de95c8343b19</t>
        </is>
      </c>
    </row>
    <row r="540" ht="45" customHeight="1">
      <c r="A540" s="12" t="inlineStr">
        <is>
          <t>Equations and Inequalities</t>
        </is>
      </c>
      <c r="B540" s="12" t="inlineStr">
        <is>
          <t>Inequalities</t>
        </is>
      </c>
      <c r="C540" s="13" t="inlineStr">
        <is>
          <t>Solving Quadratic Inequalities Graphically [MH25.13]</t>
        </is>
      </c>
      <c r="D540" s="12" t="inlineStr">
        <is>
          <t>This nugget has learning material and questions covering the topic of Solving Quadratic Inequalities Graphically.</t>
        </is>
      </c>
      <c r="E540" s="12" t="inlineStr">
        <is>
          <t>9e5b52ba-f722-453c-8cf1-939ca0c4333b</t>
        </is>
      </c>
    </row>
    <row r="541" ht="45" customHeight="1">
      <c r="A541" s="12" t="inlineStr">
        <is>
          <t>Equations and Inequalities</t>
        </is>
      </c>
      <c r="B541" s="12" t="inlineStr">
        <is>
          <t>Inequalities</t>
        </is>
      </c>
      <c r="C541" s="13" t="inlineStr">
        <is>
          <t>Finding Integer Solutions to Inequalities [MF25.05]</t>
        </is>
      </c>
      <c r="D541" s="12" t="inlineStr">
        <is>
          <t>This nugget has learning material and questions covering the topic of Finding Integer Solutions to Inequalities.</t>
        </is>
      </c>
      <c r="E541" s="12" t="inlineStr">
        <is>
          <t>99ebe452-5896-465e-9abb-029fb85bf4e0</t>
        </is>
      </c>
    </row>
    <row r="542" ht="45" customHeight="1">
      <c r="A542" s="12" t="inlineStr">
        <is>
          <t>Equations and Inequalities</t>
        </is>
      </c>
      <c r="B542" s="12" t="inlineStr">
        <is>
          <t>Inequalities</t>
        </is>
      </c>
      <c r="C542" s="13" t="inlineStr">
        <is>
          <t>Forming Inequalities [MF25.24]</t>
        </is>
      </c>
      <c r="D542" s="12" t="inlineStr">
        <is>
          <t xml:space="preserve">This nugget contains material on how to set up an inequality, or set of inequalities from information given in words. </t>
        </is>
      </c>
      <c r="E542" s="12" t="inlineStr">
        <is>
          <t>1c2a006b-19fb-4182-bada-2ac6e1a47ed1</t>
        </is>
      </c>
    </row>
    <row r="543" ht="45" customHeight="1">
      <c r="A543" s="12" t="inlineStr">
        <is>
          <t>Equations and Inequalities</t>
        </is>
      </c>
      <c r="B543" s="12" t="inlineStr">
        <is>
          <t>Inequalities</t>
        </is>
      </c>
      <c r="C543" s="13" t="inlineStr">
        <is>
          <t>Diagnostic: Solving Linear Inequalities [MF00.35]</t>
        </is>
      </c>
      <c r="D543" s="12" t="inlineStr">
        <is>
          <t>This is a short diagnostic with questions on the topic of Solving Inequalities 1.</t>
        </is>
      </c>
      <c r="E543" s="12" t="inlineStr">
        <is>
          <t>a93919db-836f-4605-ae07-dee8c2f5d6a1</t>
        </is>
      </c>
    </row>
    <row r="544" ht="45" customHeight="1">
      <c r="A544" s="12" t="inlineStr">
        <is>
          <t>Equations and Inequalities</t>
        </is>
      </c>
      <c r="B544" s="12" t="inlineStr">
        <is>
          <t>Inequalities</t>
        </is>
      </c>
      <c r="C544" s="13" t="inlineStr">
        <is>
          <t>Solving Inequalities: One Step [MF25.06]</t>
        </is>
      </c>
      <c r="D544" s="12" t="inlineStr">
        <is>
          <t>This nugget has learning material and questions covering the topic of Solving Inequalities: One Step.</t>
        </is>
      </c>
      <c r="E544" s="12" t="inlineStr">
        <is>
          <t>3e702e6b-7173-4f7b-a6ca-b1d3a8776226</t>
        </is>
      </c>
    </row>
    <row r="545" ht="45" customHeight="1">
      <c r="A545" s="12" t="inlineStr">
        <is>
          <t>Equations and Inequalities</t>
        </is>
      </c>
      <c r="B545" s="12" t="inlineStr">
        <is>
          <t>Inequalities</t>
        </is>
      </c>
      <c r="C545" s="13" t="inlineStr">
        <is>
          <t>Solving Inequalities: Negative Variable [MF25.07]</t>
        </is>
      </c>
      <c r="D545" s="12" t="inlineStr">
        <is>
          <t>This nugget has learning material and questions covering the topic of Solving Inequalities: Negative Variable.</t>
        </is>
      </c>
      <c r="E545" s="12" t="inlineStr">
        <is>
          <t>a85eabd3-d748-4844-83de-b390dd206ca0</t>
        </is>
      </c>
    </row>
    <row r="546" ht="45" customHeight="1">
      <c r="A546" s="12" t="inlineStr">
        <is>
          <t>Equations and Inequalities</t>
        </is>
      </c>
      <c r="B546" s="12" t="inlineStr">
        <is>
          <t>Inequalities</t>
        </is>
      </c>
      <c r="C546" s="13" t="inlineStr">
        <is>
          <t>Solving Inequalities: Two Step [MF25.08]</t>
        </is>
      </c>
      <c r="D546" s="12" t="inlineStr">
        <is>
          <t>This nugget has learning material and questions covering the topic of Solving Inequalities: Two Step.</t>
        </is>
      </c>
      <c r="E546" s="12" t="inlineStr">
        <is>
          <t>939b9a09-b2e0-4489-8d21-74b97eb49acc</t>
        </is>
      </c>
    </row>
    <row r="547" ht="45" customHeight="1">
      <c r="A547" s="12" t="inlineStr">
        <is>
          <t>Equations and Inequalities</t>
        </is>
      </c>
      <c r="B547" s="12" t="inlineStr">
        <is>
          <t>Inequalities</t>
        </is>
      </c>
      <c r="C547" s="13" t="inlineStr">
        <is>
          <t>Solving Inequalities: One Step and Two Sided [MF25.09]</t>
        </is>
      </c>
      <c r="D547" s="12" t="inlineStr">
        <is>
          <t>This nugget has learning material and questions covering the topic of Solving Inequalities: One Step and Two Sided.</t>
        </is>
      </c>
      <c r="E547" s="12" t="inlineStr">
        <is>
          <t>41645bce-d67f-4d76-90eb-74c11ac68c5d</t>
        </is>
      </c>
    </row>
    <row r="548" ht="45" customHeight="1">
      <c r="A548" s="12" t="inlineStr">
        <is>
          <t>Equations and Inequalities</t>
        </is>
      </c>
      <c r="B548" s="12" t="inlineStr">
        <is>
          <t>Inequalities</t>
        </is>
      </c>
      <c r="C548" s="13" t="inlineStr">
        <is>
          <t>Solving Inequalities: Multi Step and Two Sided [MF25.10]</t>
        </is>
      </c>
      <c r="D548" s="12" t="inlineStr">
        <is>
          <t>This nugget has learning material and questions covering the topic of Solving Inequalities: Multi Step and Two Sided.</t>
        </is>
      </c>
      <c r="E548" s="12" t="inlineStr">
        <is>
          <t>bddc9ca8-304a-48c1-81ed-205cccf0a6f5</t>
        </is>
      </c>
    </row>
    <row r="549" ht="45" customHeight="1">
      <c r="A549" s="12" t="inlineStr">
        <is>
          <t>Equations and Inequalities</t>
        </is>
      </c>
      <c r="B549" s="12" t="inlineStr">
        <is>
          <t>Inequalities</t>
        </is>
      </c>
      <c r="C549" s="13" t="inlineStr">
        <is>
          <t>Solving Inequalities: Finding Integer Solutions with Two Sides [MF25.11]</t>
        </is>
      </c>
      <c r="D549" s="12" t="inlineStr">
        <is>
          <t>This nugget has learning material and questions covering the topic of Solving Inequalities: Finding Integer Solutions with Two Sides.</t>
        </is>
      </c>
      <c r="E549" s="12" t="inlineStr">
        <is>
          <t>77e20768-bba3-4635-aa98-3a648d14b5c2</t>
        </is>
      </c>
    </row>
    <row r="550" ht="45" customHeight="1">
      <c r="A550" s="12" t="inlineStr">
        <is>
          <t>Equations and Inequalities</t>
        </is>
      </c>
      <c r="B550" s="12" t="inlineStr">
        <is>
          <t>Inequalities</t>
        </is>
      </c>
      <c r="C550" s="13" t="inlineStr">
        <is>
          <t>Solving Inequalities: Expressing Solutions on a Number Line [MF25.12]</t>
        </is>
      </c>
      <c r="D550" s="12" t="inlineStr">
        <is>
          <t>This nugget has learning material and questions covering the topic of Solving Inequalities: Expressing Solutions on a Number Line.</t>
        </is>
      </c>
      <c r="E550" s="12" t="inlineStr">
        <is>
          <t>a41fe688-88ef-4448-90d7-0a7d79eb5f38</t>
        </is>
      </c>
    </row>
    <row r="551" ht="45" customHeight="1">
      <c r="A551" s="12" t="inlineStr">
        <is>
          <t>Equations and Inequalities</t>
        </is>
      </c>
      <c r="B551" s="12" t="inlineStr">
        <is>
          <t>Inequalities</t>
        </is>
      </c>
      <c r="C551" s="13" t="inlineStr">
        <is>
          <t>Diagnostic: Solving Quadratic Inequalities [MH00.23]</t>
        </is>
      </c>
      <c r="D551" s="12" t="inlineStr">
        <is>
          <t>This is a short diagnostic with questions on the topic of Solving Inequalities 2.</t>
        </is>
      </c>
      <c r="E551" s="12" t="inlineStr">
        <is>
          <t>e54b5b37-43b7-4d8d-b367-ac76a66dad70</t>
        </is>
      </c>
    </row>
    <row r="552" ht="45" customHeight="1">
      <c r="A552" s="12" t="inlineStr">
        <is>
          <t>Equations and Inequalities</t>
        </is>
      </c>
      <c r="B552" s="12" t="inlineStr">
        <is>
          <t>Inequalities</t>
        </is>
      </c>
      <c r="C552" s="13" t="inlineStr">
        <is>
          <t>Solving Inequalities: Quadratics 1 [MH25.14]</t>
        </is>
      </c>
      <c r="D552" s="12" t="inlineStr">
        <is>
          <t>This nugget has learning material and questions covering the topic of Solving Inequalities: Quadratic Inequalities in One Variable 1.</t>
        </is>
      </c>
      <c r="E552" s="12" t="inlineStr">
        <is>
          <t>9563b389-65d3-42f5-8dd4-589ebcfe1447</t>
        </is>
      </c>
    </row>
    <row r="553" ht="45" customHeight="1">
      <c r="A553" s="12" t="inlineStr">
        <is>
          <t>Equations and Inequalities</t>
        </is>
      </c>
      <c r="B553" s="12" t="inlineStr">
        <is>
          <t>Inequalities</t>
        </is>
      </c>
      <c r="C553" s="13" t="inlineStr">
        <is>
          <t>Solving Inequalities: Quadratics 2 (Rearranging) [MH25.15]</t>
        </is>
      </c>
      <c r="D553" s="12" t="inlineStr">
        <is>
          <t>This nugget has learning material and questions covering the topic of Solving Inequalities: Quadratic Inequalities in One Variable 2.</t>
        </is>
      </c>
      <c r="E553" s="12" t="inlineStr">
        <is>
          <t>35303343-7fd7-4f3e-8f1e-d529fe0e1aa5</t>
        </is>
      </c>
    </row>
    <row r="554" ht="45" customHeight="1">
      <c r="A554" s="12" t="inlineStr">
        <is>
          <t>Equations and Inequalities</t>
        </is>
      </c>
      <c r="B554" s="12" t="inlineStr">
        <is>
          <t>Inequalities</t>
        </is>
      </c>
      <c r="C554" s="13" t="inlineStr">
        <is>
          <t>Solving Inequalities: Quadratics 3 (Factorising) [MH25.16]</t>
        </is>
      </c>
      <c r="D554" s="12" t="inlineStr">
        <is>
          <t>This nugget has learning material and questions covering the topic of Solving Inequalities: Quadratic Inequalities in One Variable 3.</t>
        </is>
      </c>
      <c r="E554" s="12" t="inlineStr">
        <is>
          <t>177b25cf-cf9d-4594-8eaf-d3fa754f9df9</t>
        </is>
      </c>
    </row>
    <row r="555" ht="45" customHeight="1">
      <c r="A555" s="12" t="inlineStr">
        <is>
          <t>Equations and Inequalities</t>
        </is>
      </c>
      <c r="B555" s="12" t="inlineStr">
        <is>
          <t>Inequalities</t>
        </is>
      </c>
      <c r="C555" s="13" t="inlineStr">
        <is>
          <t>Solving Multiple Linear Inequalities [MH25.17]</t>
        </is>
      </c>
      <c r="D555" s="12" t="inlineStr">
        <is>
          <t>This nugget has learning material and questions covering the topic of Solving Multiple Linear Inequalities.</t>
        </is>
      </c>
      <c r="E555" s="12" t="inlineStr">
        <is>
          <t>1e11b8fb-3d5f-40b2-8699-18d53aa3f2b8</t>
        </is>
      </c>
    </row>
    <row r="556" ht="45" customHeight="1">
      <c r="A556" s="12" t="inlineStr">
        <is>
          <t>Equations and Inequalities</t>
        </is>
      </c>
      <c r="B556" s="12" t="inlineStr">
        <is>
          <t>Inequalities</t>
        </is>
      </c>
      <c r="C556" s="13" t="inlineStr">
        <is>
          <t>Diagnostic: Inequality Regions [MH00.25]</t>
        </is>
      </c>
      <c r="D556" s="12" t="inlineStr">
        <is>
          <t>This is a short diagnostic with questions on the topic of Inequality Regions.</t>
        </is>
      </c>
      <c r="E556" s="12" t="inlineStr">
        <is>
          <t>256a5303-1672-4de1-af48-6790937c6810</t>
        </is>
      </c>
    </row>
    <row r="557" ht="45" customHeight="1">
      <c r="A557" s="12" t="inlineStr">
        <is>
          <t>Equations and Inequalities</t>
        </is>
      </c>
      <c r="B557" s="12" t="inlineStr">
        <is>
          <t>Inequalities</t>
        </is>
      </c>
      <c r="C557" s="13" t="inlineStr">
        <is>
          <t>Regions 1: One Vertical/Horizontal Line [MH25.18]</t>
        </is>
      </c>
      <c r="D557" s="12" t="inlineStr">
        <is>
          <t>This nugget has learning material and questions covering the topic of Regions 1.</t>
        </is>
      </c>
      <c r="E557" s="12" t="inlineStr">
        <is>
          <t>7526c0be-74aa-44f7-83ee-50b58792b30b</t>
        </is>
      </c>
    </row>
    <row r="558" ht="45" customHeight="1">
      <c r="A558" s="12" t="inlineStr">
        <is>
          <t>Equations and Inequalities</t>
        </is>
      </c>
      <c r="B558" s="12" t="inlineStr">
        <is>
          <t>Inequalities</t>
        </is>
      </c>
      <c r="C558" s="13" t="inlineStr">
        <is>
          <t>Regions 2: One Line of Form y = mx + c [MH25.19]</t>
        </is>
      </c>
      <c r="D558" s="12" t="inlineStr">
        <is>
          <t>This nugget has learning material and questions covering the topic of Regions 2.</t>
        </is>
      </c>
      <c r="E558" s="12" t="inlineStr">
        <is>
          <t>11356860-ad29-4857-9638-8be048138b40</t>
        </is>
      </c>
    </row>
    <row r="559" ht="45" customHeight="1">
      <c r="A559" s="12" t="inlineStr">
        <is>
          <t>Equations and Inequalities</t>
        </is>
      </c>
      <c r="B559" s="12" t="inlineStr">
        <is>
          <t>Inequalities</t>
        </is>
      </c>
      <c r="C559" s="13" t="inlineStr">
        <is>
          <t>Regions 3: Multiple Vertical/Horizontal Lines [MH25.20]</t>
        </is>
      </c>
      <c r="D559" s="12" t="inlineStr">
        <is>
          <t>This nugget has learning material and questions covering the topic of Regions 3.</t>
        </is>
      </c>
      <c r="E559" s="12" t="inlineStr">
        <is>
          <t>04a561cd-a431-4ac3-9060-8a78b1c94622</t>
        </is>
      </c>
    </row>
    <row r="560" ht="45" customHeight="1">
      <c r="A560" s="12" t="inlineStr">
        <is>
          <t>Equations and Inequalities</t>
        </is>
      </c>
      <c r="B560" s="12" t="inlineStr">
        <is>
          <t>Inequalities</t>
        </is>
      </c>
      <c r="C560" s="13" t="inlineStr">
        <is>
          <t>Regions 4: Multiple Lines of Form y = mx + c [MH25.21]</t>
        </is>
      </c>
      <c r="D560" s="12" t="inlineStr">
        <is>
          <t>This nugget has learning material and questions covering the topic of Regions 4.</t>
        </is>
      </c>
      <c r="E560" s="12" t="inlineStr">
        <is>
          <t>c9c8b113-9a5e-417b-aab7-243b64c378fd</t>
        </is>
      </c>
    </row>
    <row r="561" ht="45" customHeight="1">
      <c r="A561" s="12" t="inlineStr">
        <is>
          <t>Equations and Inequalities</t>
        </is>
      </c>
      <c r="B561" s="12" t="inlineStr">
        <is>
          <t>Iteration</t>
        </is>
      </c>
      <c r="C561" s="13" t="inlineStr">
        <is>
          <t>Diagnostic: Iteration [MH00.13]</t>
        </is>
      </c>
      <c r="D561" s="12" t="inlineStr">
        <is>
          <t>This is a short diagnostic with questions on the topic of Iteration.</t>
        </is>
      </c>
      <c r="E561" s="12" t="inlineStr">
        <is>
          <t>f238b413-50c6-488d-bca5-1bdd66288448</t>
        </is>
      </c>
    </row>
    <row r="562" ht="45" customHeight="1">
      <c r="A562" s="12" t="inlineStr">
        <is>
          <t>Equations and Inequalities</t>
        </is>
      </c>
      <c r="B562" s="12" t="inlineStr">
        <is>
          <t>Iteration</t>
        </is>
      </c>
      <c r="C562" s="13" t="inlineStr">
        <is>
          <t>Iteration 1: Find Solution Between [MH19.27]</t>
        </is>
      </c>
      <c r="D562" s="12" t="inlineStr">
        <is>
          <t>This nugget has learning material and questions covering the topic of Iteration 1: Find Solution Between.</t>
        </is>
      </c>
      <c r="E562" s="12" t="inlineStr">
        <is>
          <t>2da304b2-02be-4a57-a455-742ef8f12787</t>
        </is>
      </c>
    </row>
    <row r="563" ht="45" customHeight="1">
      <c r="A563" s="12" t="inlineStr">
        <is>
          <t>Equations and Inequalities</t>
        </is>
      </c>
      <c r="B563" s="12" t="inlineStr">
        <is>
          <t>Iteration</t>
        </is>
      </c>
      <c r="C563" s="13" t="inlineStr">
        <is>
          <t>Iteration 2: Rearrange Iterative Formula [MH19.28]</t>
        </is>
      </c>
      <c r="D563" s="12" t="inlineStr">
        <is>
          <t>This nugget has learning material and questions covering the topic of Iteration 2: Rearrange Iterative Formula.</t>
        </is>
      </c>
      <c r="E563" s="12" t="inlineStr">
        <is>
          <t>d8bd5d19-6037-41de-be92-4898382e9900</t>
        </is>
      </c>
    </row>
    <row r="564" ht="45" customHeight="1">
      <c r="A564" s="12" t="inlineStr">
        <is>
          <t>Equations and Inequalities</t>
        </is>
      </c>
      <c r="B564" s="12" t="inlineStr">
        <is>
          <t>Iteration</t>
        </is>
      </c>
      <c r="C564" s="13" t="inlineStr">
        <is>
          <t>Iteration 3: Recursive Iteration [MH19.29]</t>
        </is>
      </c>
      <c r="D564" s="12" t="inlineStr">
        <is>
          <t>This nugget has learning material and questions covering the topic of Iteration 3: Recursive Iteration.</t>
        </is>
      </c>
      <c r="E564" s="12" t="inlineStr">
        <is>
          <t>1b1bf893-5177-4f76-b80e-84fc278964fd</t>
        </is>
      </c>
    </row>
    <row r="565" ht="45" customHeight="1">
      <c r="A565" s="12" t="inlineStr">
        <is>
          <t>Graphs and Sequences</t>
        </is>
      </c>
      <c r="B565" s="12" t="inlineStr">
        <is>
          <t>Coordinates</t>
        </is>
      </c>
      <c r="C565" s="13" t="inlineStr">
        <is>
          <t>Diagnostic: Coordinates [MF00.36]</t>
        </is>
      </c>
      <c r="D565" s="12" t="inlineStr">
        <is>
          <t>This is a short diagnostic with questions on the topic of Coordinates.</t>
        </is>
      </c>
      <c r="E565" s="12" t="inlineStr">
        <is>
          <t>15401b3f-0ea3-4eff-ab41-844c4140d5d7</t>
        </is>
      </c>
    </row>
    <row r="566" ht="45" customHeight="1">
      <c r="A566" s="12" t="inlineStr">
        <is>
          <t>Graphs and Sequences</t>
        </is>
      </c>
      <c r="B566" s="12" t="inlineStr">
        <is>
          <t>Coordinates</t>
        </is>
      </c>
      <c r="C566" s="13" t="inlineStr">
        <is>
          <t>Understanding Coordinates: 1st Quadrant [MF23.01]</t>
        </is>
      </c>
      <c r="D566" s="12" t="inlineStr">
        <is>
          <t>This nugget has learning material and questions covering the topic of Understanding Coordinates: 1st Quadrant.</t>
        </is>
      </c>
      <c r="E566" s="12" t="inlineStr">
        <is>
          <t>c403ab47-3547-4d3b-8228-6e7a87d6f43f</t>
        </is>
      </c>
    </row>
    <row r="567" ht="45" customHeight="1">
      <c r="A567" s="12" t="inlineStr">
        <is>
          <t>Graphs and Sequences</t>
        </is>
      </c>
      <c r="B567" s="12" t="inlineStr">
        <is>
          <t>Coordinates</t>
        </is>
      </c>
      <c r="C567" s="13" t="inlineStr">
        <is>
          <t>Understanding Coordinates: 4 Quadrants [MF23.02]</t>
        </is>
      </c>
      <c r="D567" s="12" t="inlineStr">
        <is>
          <t>This nugget has learning material and questions covering the topic of Understanding Coordinates: 4 Quadrants.</t>
        </is>
      </c>
      <c r="E567" s="12" t="inlineStr">
        <is>
          <t>5b991c24-3817-46b9-93da-98a0e9ad9d1e</t>
        </is>
      </c>
    </row>
    <row r="568" ht="45" customHeight="1">
      <c r="A568" s="12" t="inlineStr">
        <is>
          <t>Graphs and Sequences</t>
        </is>
      </c>
      <c r="B568" s="12" t="inlineStr">
        <is>
          <t>Coordinates</t>
        </is>
      </c>
      <c r="C568" s="13" t="inlineStr">
        <is>
          <t>Coordinates and 2D Shapes [MF23.26]</t>
        </is>
      </c>
      <c r="D568" s="12" t="inlineStr">
        <is>
          <t>This nugget has learning material and questions covering the topic of Coordinates and 2D Shapes.</t>
        </is>
      </c>
      <c r="E568" s="12" t="inlineStr">
        <is>
          <t>c50604b4-7244-4aa4-ba46-8a46443d01a9</t>
        </is>
      </c>
    </row>
    <row r="569" ht="45" customHeight="1">
      <c r="A569" s="12" t="inlineStr">
        <is>
          <t>Graphs and Sequences</t>
        </is>
      </c>
      <c r="B569" s="12" t="inlineStr">
        <is>
          <t>Coordinates</t>
        </is>
      </c>
      <c r="C569" s="13" t="inlineStr">
        <is>
          <t>Midpoint of a Line Segment [MF23.03]</t>
        </is>
      </c>
      <c r="D569" s="12" t="inlineStr">
        <is>
          <t>This nugget has learning material and questions covering the topic of Midpoint of a Line Segment.</t>
        </is>
      </c>
      <c r="E569" s="12" t="inlineStr">
        <is>
          <t>fb84870a-fb43-4c0b-ac28-99c3a02d0fe9</t>
        </is>
      </c>
    </row>
    <row r="570" ht="45" customHeight="1">
      <c r="A570" s="12" t="inlineStr">
        <is>
          <t>Graphs and Sequences</t>
        </is>
      </c>
      <c r="B570" s="12" t="inlineStr">
        <is>
          <t>Coordinates</t>
        </is>
      </c>
      <c r="C570" s="13" t="inlineStr">
        <is>
          <t>Coordinates and Ratios [MH23.20]</t>
        </is>
      </c>
      <c r="D570" s="12" t="inlineStr">
        <is>
          <t>This nugget has learning material and questions covering the topic of Coordinates and Ratios.</t>
        </is>
      </c>
      <c r="E570" s="12" t="inlineStr">
        <is>
          <t>d2b540a9-8665-4c8e-a612-ce0db302b85b</t>
        </is>
      </c>
    </row>
    <row r="571" ht="45" customHeight="1">
      <c r="A571" s="12" t="inlineStr">
        <is>
          <t>Graphs and Sequences</t>
        </is>
      </c>
      <c r="B571" s="12" t="inlineStr">
        <is>
          <t>Straight Line Graphs</t>
        </is>
      </c>
      <c r="C571" s="13" t="inlineStr">
        <is>
          <t>Diagnostic: Straight Line Graphs [MF00.37]</t>
        </is>
      </c>
      <c r="D571" s="12" t="inlineStr">
        <is>
          <t>This is a short diagnostic with questions on the topic of Straight Line Graphs 1.</t>
        </is>
      </c>
      <c r="E571" s="12" t="inlineStr">
        <is>
          <t>753fb7de-aa6b-45d5-ac92-79e1b94f96e4</t>
        </is>
      </c>
    </row>
    <row r="572" ht="45" customHeight="1">
      <c r="A572" s="12" t="inlineStr">
        <is>
          <t>Graphs and Sequences</t>
        </is>
      </c>
      <c r="B572" s="12" t="inlineStr">
        <is>
          <t>Straight Line Graphs</t>
        </is>
      </c>
      <c r="C572" s="13" t="inlineStr">
        <is>
          <t>Horizontal and Vertical Graphs [MF23.04]</t>
        </is>
      </c>
      <c r="D572" s="12" t="inlineStr">
        <is>
          <t>This nugget has learning material and questions covering the topic of Horizontal and Vertical Graphs.</t>
        </is>
      </c>
      <c r="E572" s="12" t="inlineStr">
        <is>
          <t>a3a38e73-56c9-4bf8-b130-5642d21467e2</t>
        </is>
      </c>
    </row>
    <row r="573" ht="45" customHeight="1">
      <c r="A573" s="12" t="inlineStr">
        <is>
          <t>Graphs and Sequences</t>
        </is>
      </c>
      <c r="B573" s="12" t="inlineStr">
        <is>
          <t>Straight Line Graphs</t>
        </is>
      </c>
      <c r="C573" s="13" t="inlineStr">
        <is>
          <t>Other Important Linear Graphs [MF23.05]</t>
        </is>
      </c>
      <c r="D573" s="12" t="inlineStr">
        <is>
          <t>This nugget has learning material and questions covering the topic of Other Important Linear Graphs.</t>
        </is>
      </c>
      <c r="E573" s="12" t="inlineStr">
        <is>
          <t>60127b6f-a592-454c-8574-0d6b3ebd918f</t>
        </is>
      </c>
    </row>
    <row r="574" ht="45" customHeight="1">
      <c r="A574" s="12" t="inlineStr">
        <is>
          <t>Graphs and Sequences</t>
        </is>
      </c>
      <c r="B574" s="12" t="inlineStr">
        <is>
          <t>Straight Line Graphs</t>
        </is>
      </c>
      <c r="C574" s="13" t="inlineStr">
        <is>
          <t>Plotting Straight Line Graphs: Table of Values [MF23.30]</t>
        </is>
      </c>
      <c r="D574" s="12" t="inlineStr">
        <is>
          <t>This nugget covers how to fill in a table of values to aid with plotting a straight line graph. Equations for the graphs are given in the form y = mx ± c, y = c ± mx and ax ± by = d.</t>
        </is>
      </c>
      <c r="E574" s="12" t="inlineStr">
        <is>
          <t>e7fc0aad-9e75-49da-849a-c7d90faf4bb7</t>
        </is>
      </c>
    </row>
    <row r="575" ht="45" customHeight="1">
      <c r="A575" s="12" t="inlineStr">
        <is>
          <t>Graphs and Sequences</t>
        </is>
      </c>
      <c r="B575" s="12" t="inlineStr">
        <is>
          <t>Straight Line Graphs</t>
        </is>
      </c>
      <c r="C575" s="13" t="inlineStr">
        <is>
          <t>Plotting Straight Line Graphs: 1st Quadrant [MF23.06]</t>
        </is>
      </c>
      <c r="D575" s="12" t="inlineStr">
        <is>
          <t>This nugget has learning material and questions covering the topic of Plotting Straight Line Graphs: 1st Quadrant</t>
        </is>
      </c>
      <c r="E575" s="12" t="inlineStr">
        <is>
          <t>1671fb9e-2415-4a9f-9edc-90d7d2507d38</t>
        </is>
      </c>
    </row>
    <row r="576" ht="45" customHeight="1">
      <c r="A576" s="12" t="inlineStr">
        <is>
          <t>Graphs and Sequences</t>
        </is>
      </c>
      <c r="B576" s="12" t="inlineStr">
        <is>
          <t>Straight Line Graphs</t>
        </is>
      </c>
      <c r="C576" s="13" t="inlineStr">
        <is>
          <t>Plotting Straight Line Graphs: 4 Quadrants [MF23.07]</t>
        </is>
      </c>
      <c r="D576" s="12" t="inlineStr">
        <is>
          <t>This nugget has learning material and questions covering the topic of Plotting Straight Line Graphs: 4 Quadrants.</t>
        </is>
      </c>
      <c r="E576" s="12" t="inlineStr">
        <is>
          <t>0cde5f87-63db-44d9-9a80-8392640961da</t>
        </is>
      </c>
    </row>
    <row r="577" ht="45" customHeight="1">
      <c r="A577" s="12" t="inlineStr">
        <is>
          <t>Graphs and Sequences</t>
        </is>
      </c>
      <c r="B577" s="12" t="inlineStr">
        <is>
          <t>Straight Line Graphs</t>
        </is>
      </c>
      <c r="C577" s="13" t="inlineStr">
        <is>
          <t>Finding the Gradient of a Line Segment: Using the Graph [MF23.08]</t>
        </is>
      </c>
      <c r="D577" s="12" t="inlineStr">
        <is>
          <t>This nugget has learning material and questions covering the topic of Finding the Gradient of a Line Segment: Using the Graph.</t>
        </is>
      </c>
      <c r="E577" s="12" t="inlineStr">
        <is>
          <t>b539239e-ac53-4d0a-b6a0-0514dc5aa5b2</t>
        </is>
      </c>
    </row>
    <row r="578" ht="45" customHeight="1">
      <c r="A578" s="12" t="inlineStr">
        <is>
          <t>Graphs and Sequences</t>
        </is>
      </c>
      <c r="B578" s="12" t="inlineStr">
        <is>
          <t>Straight Line Graphs</t>
        </is>
      </c>
      <c r="C578" s="13" t="inlineStr">
        <is>
          <t>Finding the Gradient of a Line Segment: Using the Formula [MF23.09]</t>
        </is>
      </c>
      <c r="D578" s="12" t="inlineStr">
        <is>
          <t>This nugget has learning material and questions covering the topic of Finding the Gradient of a Line Segment: Using the Formula.</t>
        </is>
      </c>
      <c r="E578" s="12" t="inlineStr">
        <is>
          <t>2846c87d-9f3b-4d62-877a-d1d123249545</t>
        </is>
      </c>
    </row>
    <row r="579" ht="45" customHeight="1">
      <c r="A579" s="12" t="inlineStr">
        <is>
          <t>Graphs and Sequences</t>
        </is>
      </c>
      <c r="B579" s="12" t="inlineStr">
        <is>
          <t>Straight Line Graphs</t>
        </is>
      </c>
      <c r="C579" s="13" t="inlineStr">
        <is>
          <t>Understanding y = mx + c [MF23.10]</t>
        </is>
      </c>
      <c r="D579" s="12" t="inlineStr">
        <is>
          <t>This nugget has learning material and questions covering the topic of Understanding y=mx+c.</t>
        </is>
      </c>
      <c r="E579" s="12" t="inlineStr">
        <is>
          <t>45108fb2-0ddc-4dcf-b7f7-89b31e8d2944</t>
        </is>
      </c>
    </row>
    <row r="580" ht="45" customHeight="1">
      <c r="A580" s="12" t="inlineStr">
        <is>
          <t>Graphs and Sequences</t>
        </is>
      </c>
      <c r="B580" s="12" t="inlineStr">
        <is>
          <t>Straight Line Graphs</t>
        </is>
      </c>
      <c r="C580" s="13" t="inlineStr">
        <is>
          <t>Graphing y = mx + c (1) [MF23.11]</t>
        </is>
      </c>
      <c r="D580" s="12" t="inlineStr">
        <is>
          <t>This nugget has learning material and questions covering the topic of Other Important Linear Graphs.</t>
        </is>
      </c>
      <c r="E580" s="12" t="inlineStr">
        <is>
          <t>26cef172-4c28-421a-a457-5a092266073c</t>
        </is>
      </c>
    </row>
    <row r="581" ht="45" customHeight="1">
      <c r="A581" s="12" t="inlineStr">
        <is>
          <t>Graphs and Sequences</t>
        </is>
      </c>
      <c r="B581" s="12" t="inlineStr">
        <is>
          <t>Straight Line Graphs</t>
        </is>
      </c>
      <c r="C581" s="13" t="inlineStr">
        <is>
          <t>Graphing y = mx + c (2) [MF23.12]</t>
        </is>
      </c>
      <c r="D581" s="12" t="inlineStr">
        <is>
          <t>This nugget has learning material and questions covering the topic of Graphing y=mx+c 2.</t>
        </is>
      </c>
      <c r="E581" s="12" t="inlineStr">
        <is>
          <t>a232cfff-59ed-4997-bdbc-5c5ba69f8327</t>
        </is>
      </c>
    </row>
    <row r="582" ht="45" customHeight="1">
      <c r="A582" s="12" t="inlineStr">
        <is>
          <t>Graphs and Sequences</t>
        </is>
      </c>
      <c r="B582" s="12" t="inlineStr">
        <is>
          <t>Straight Line Graphs</t>
        </is>
      </c>
      <c r="C582" s="13" t="inlineStr">
        <is>
          <t>Finding y = mx + c from a Gradient and a Point [MF23.13]</t>
        </is>
      </c>
      <c r="D582" s="12" t="inlineStr">
        <is>
          <t>This nugget has learning material and questions covering the topic of Finding y=mx+c from a Gradient and a Point.</t>
        </is>
      </c>
      <c r="E582" s="12" t="inlineStr">
        <is>
          <t>e0e6c0b1-a9c9-4a39-9088-bff70ba66716</t>
        </is>
      </c>
    </row>
    <row r="583" ht="45" customHeight="1">
      <c r="A583" s="12" t="inlineStr">
        <is>
          <t>Graphs and Sequences</t>
        </is>
      </c>
      <c r="B583" s="12" t="inlineStr">
        <is>
          <t>Straight Line Graphs</t>
        </is>
      </c>
      <c r="C583" s="13" t="inlineStr">
        <is>
          <t>Finding y = mx + c from Two Points [MF23.14]</t>
        </is>
      </c>
      <c r="D583" s="12" t="inlineStr">
        <is>
          <t>This nugget has learning material and questions covering the topic of Finding y=mx+c from Two Points.</t>
        </is>
      </c>
      <c r="E583" s="12" t="inlineStr">
        <is>
          <t>bf39f45d-15ce-4054-b64d-0547202a3fe7</t>
        </is>
      </c>
    </row>
    <row r="584" ht="45" customHeight="1">
      <c r="A584" s="12" t="inlineStr">
        <is>
          <t>Graphs and Sequences</t>
        </is>
      </c>
      <c r="B584" s="12" t="inlineStr">
        <is>
          <t>Straight Line Graphs</t>
        </is>
      </c>
      <c r="C584" s="13" t="inlineStr">
        <is>
          <t>Finding y = mx + c from a Graph [MF23.27]</t>
        </is>
      </c>
      <c r="D584" s="12" t="inlineStr">
        <is>
          <t xml:space="preserve">This nugget contains questions on writing the equation of a straight line in the form y = mx + c from a line on a squared grid. Gradient are positive, negative, and can be proper or improper fractions. </t>
        </is>
      </c>
      <c r="E584" s="12" t="inlineStr">
        <is>
          <t>80c6e4fa-5267-4059-b9a2-e0342f178285</t>
        </is>
      </c>
    </row>
    <row r="585" ht="45" customHeight="1">
      <c r="A585" s="12" t="inlineStr">
        <is>
          <t>Graphs and Sequences</t>
        </is>
      </c>
      <c r="B585" s="12" t="inlineStr">
        <is>
          <t>Straight Line Graphs</t>
        </is>
      </c>
      <c r="C585" s="13" t="inlineStr">
        <is>
          <t>Rearranging y = mx + c [MF23.15]</t>
        </is>
      </c>
      <c r="D585" s="12" t="inlineStr">
        <is>
          <t>This nugget has learning material and questions covering the topic of Rearranging y=mx+c.</t>
        </is>
      </c>
      <c r="E585" s="12" t="inlineStr">
        <is>
          <t>de7fcddf-9fd6-446f-bf34-321897f668bf</t>
        </is>
      </c>
    </row>
    <row r="586" ht="45" customHeight="1">
      <c r="A586" s="12" t="inlineStr">
        <is>
          <t>Graphs and Sequences</t>
        </is>
      </c>
      <c r="B586" s="12" t="inlineStr">
        <is>
          <t>Straight Line Graphs</t>
        </is>
      </c>
      <c r="C586" s="13" t="inlineStr">
        <is>
          <t>Finding Parallel Lines [MF23.16]</t>
        </is>
      </c>
      <c r="D586" s="12" t="inlineStr">
        <is>
          <t>This nugget has learning material and questions covering the topic of Finding Parallel Lines.</t>
        </is>
      </c>
      <c r="E586" s="12" t="inlineStr">
        <is>
          <t>c856bc16-419d-4bb2-a601-0c40257288da</t>
        </is>
      </c>
    </row>
    <row r="587" ht="45" customHeight="1">
      <c r="A587" s="12" t="inlineStr">
        <is>
          <t>Graphs and Sequences</t>
        </is>
      </c>
      <c r="B587" s="12" t="inlineStr">
        <is>
          <t>Straight Line Graphs</t>
        </is>
      </c>
      <c r="C587" s="13" t="inlineStr">
        <is>
          <t>Diagnostic: Straight Line Graphs (Perpendicular Lines) [MH00.24]</t>
        </is>
      </c>
      <c r="D587" s="12" t="inlineStr">
        <is>
          <t>This is a short diagnostic with questions on the topic of Straight Line Graphs 2.</t>
        </is>
      </c>
      <c r="E587" s="12" t="inlineStr">
        <is>
          <t>080147f8-7187-4de8-b5b7-a1090799503a</t>
        </is>
      </c>
    </row>
    <row r="588" ht="45" customHeight="1">
      <c r="A588" s="12" t="inlineStr">
        <is>
          <t>Graphs and Sequences</t>
        </is>
      </c>
      <c r="B588" s="12" t="inlineStr">
        <is>
          <t>Straight Line Graphs</t>
        </is>
      </c>
      <c r="C588" s="13" t="inlineStr">
        <is>
          <t>Finding Perpendicular Lines 1: Gradient [MH23.21]</t>
        </is>
      </c>
      <c r="D588" s="12" t="inlineStr">
        <is>
          <t>This nugget has learning material and questions covering the topic of Finding Perpendicular Lines 1.</t>
        </is>
      </c>
      <c r="E588" s="12" t="inlineStr">
        <is>
          <t>f42edb11-68ea-428b-82b1-f239fba6f3df</t>
        </is>
      </c>
    </row>
    <row r="589" ht="45" customHeight="1">
      <c r="A589" s="12" t="inlineStr">
        <is>
          <t>Graphs and Sequences</t>
        </is>
      </c>
      <c r="B589" s="12" t="inlineStr">
        <is>
          <t>Straight Line Graphs</t>
        </is>
      </c>
      <c r="C589" s="13" t="inlineStr">
        <is>
          <t>Finding Perpendicular Lines 2: Equation [MH23.22]</t>
        </is>
      </c>
      <c r="D589" s="12" t="inlineStr">
        <is>
          <t>This nugget has learning material and questions covering the topic of Finding Perpendicular Lines 2.</t>
        </is>
      </c>
      <c r="E589" s="12" t="inlineStr">
        <is>
          <t>547b6eb1-dbdf-46d6-913f-01eaa915e085</t>
        </is>
      </c>
    </row>
    <row r="590" ht="45" customHeight="1">
      <c r="A590" s="12" t="inlineStr">
        <is>
          <t>Graphs and Sequences</t>
        </is>
      </c>
      <c r="B590" s="12" t="inlineStr">
        <is>
          <t>Straight Line Graphs</t>
        </is>
      </c>
      <c r="C590" s="13" t="inlineStr">
        <is>
          <t>Finding Perpendicular Lines 3: Problem Solving [MH23.23]</t>
        </is>
      </c>
      <c r="D590" s="12" t="inlineStr">
        <is>
          <t>This nugget has learning material and questions covering the topic of Finding Perpendicular Lines 3.</t>
        </is>
      </c>
      <c r="E590" s="12" t="inlineStr">
        <is>
          <t>82771754-8238-4782-9f02-2e532e0a2474</t>
        </is>
      </c>
    </row>
    <row r="591" ht="45" customHeight="1">
      <c r="A591" s="12" t="inlineStr">
        <is>
          <t>Graphs and Sequences</t>
        </is>
      </c>
      <c r="B591" s="12" t="inlineStr">
        <is>
          <t>Straight Line Graphs</t>
        </is>
      </c>
      <c r="C591" s="13" t="inlineStr">
        <is>
          <t>Equation of a Tangent 1: Circle Given [MH23.24]</t>
        </is>
      </c>
      <c r="D591" s="12" t="inlineStr">
        <is>
          <t>This nugget has learning material and questions covering the topic of Equation of a Tangent 1.</t>
        </is>
      </c>
      <c r="E591" s="12" t="inlineStr">
        <is>
          <t>cac7bfd7-6657-47ee-9cc5-6332980fabdd</t>
        </is>
      </c>
    </row>
    <row r="592" ht="45" customHeight="1">
      <c r="A592" s="12" t="inlineStr">
        <is>
          <t>Graphs and Sequences</t>
        </is>
      </c>
      <c r="B592" s="12" t="inlineStr">
        <is>
          <t>Straight Line Graphs</t>
        </is>
      </c>
      <c r="C592" s="13" t="inlineStr">
        <is>
          <t>Equation of a Tangent 2: Mixed Exercise [MH23.25]</t>
        </is>
      </c>
      <c r="D592" s="12" t="inlineStr">
        <is>
          <t>This nugget has learning material and questions covering the topic of Equation of a Tangent 2.</t>
        </is>
      </c>
      <c r="E592" s="12" t="inlineStr">
        <is>
          <t>a0f9bd7e-b155-4807-a67d-dd3f6189d788</t>
        </is>
      </c>
    </row>
    <row r="593" ht="45" customHeight="1">
      <c r="A593" s="12" t="inlineStr">
        <is>
          <t>Graphs and Sequences</t>
        </is>
      </c>
      <c r="B593" s="12" t="inlineStr">
        <is>
          <t>Straight Line Graphs</t>
        </is>
      </c>
      <c r="C593" s="13" t="inlineStr">
        <is>
          <t>Solving Using Straight Line Graphs [MF23.17]</t>
        </is>
      </c>
      <c r="D593" s="12" t="inlineStr">
        <is>
          <t>This nugget has learning material and questions covering the topic of Solving Using Straight Line Graphs.</t>
        </is>
      </c>
      <c r="E593" s="12" t="inlineStr">
        <is>
          <t>b78e988e-4607-4270-8762-efc2b57f6960</t>
        </is>
      </c>
    </row>
    <row r="594" ht="45" customHeight="1">
      <c r="A594" s="12" t="inlineStr">
        <is>
          <t>Graphs and Sequences</t>
        </is>
      </c>
      <c r="B594" s="12" t="inlineStr">
        <is>
          <t>Straight Line Graphs</t>
        </is>
      </c>
      <c r="C594" s="13" t="inlineStr">
        <is>
          <t>Solving Simultaneous Equations Using Straight Line Graphs 1: Graphs Given [MF23.18]</t>
        </is>
      </c>
      <c r="D594" s="12" t="inlineStr">
        <is>
          <t>This nugget has learning material and questions covering the topic of Solving Simultaneous Equations Using Straight Line Graphs 1.</t>
        </is>
      </c>
      <c r="E594" s="12" t="inlineStr">
        <is>
          <t>9b464865-1509-444d-97f7-31d0b66ee1d6</t>
        </is>
      </c>
    </row>
    <row r="595" ht="45" customHeight="1">
      <c r="A595" s="12" t="inlineStr">
        <is>
          <t>Graphs and Sequences</t>
        </is>
      </c>
      <c r="B595" s="12" t="inlineStr">
        <is>
          <t>Straight Line Graphs</t>
        </is>
      </c>
      <c r="C595" s="13" t="inlineStr">
        <is>
          <t>Solving Simultaneous Equations Using Straight Line Graphs 2: Graphs Not Given [MF23.19]</t>
        </is>
      </c>
      <c r="D595" s="12" t="inlineStr">
        <is>
          <t>This nugget has learning material and questions covering the topic of Solving Simultaneous Equations Using Straight Line Graphs 2.</t>
        </is>
      </c>
      <c r="E595" s="12" t="inlineStr">
        <is>
          <t>51ea12a1-ee43-4c6a-adf3-211ddc2127c4</t>
        </is>
      </c>
    </row>
    <row r="596" ht="45" customHeight="1">
      <c r="A596" s="12" t="inlineStr">
        <is>
          <t>Graphs and Sequences</t>
        </is>
      </c>
      <c r="B596" s="12" t="inlineStr">
        <is>
          <t>Straight Line Graphs</t>
        </is>
      </c>
      <c r="C596" s="13" t="inlineStr">
        <is>
          <t>Mixed Coordinate Geometry [MH24.43]</t>
        </is>
      </c>
      <c r="D596" s="12" t="inlineStr">
        <is>
          <t>This nugget covers the skills needed in common coordinate geometry problems, including: intercept with axes, parallel and perpendicular lines and the intercepts of lines and curves.</t>
        </is>
      </c>
      <c r="E596" s="12" t="inlineStr">
        <is>
          <t>932eeb5b-2d8e-41f0-b515-f4297cd5c06a</t>
        </is>
      </c>
    </row>
    <row r="597" ht="45" customHeight="1">
      <c r="A597" s="12" t="inlineStr">
        <is>
          <t>Graphs and Sequences</t>
        </is>
      </c>
      <c r="B597" s="12" t="inlineStr">
        <is>
          <t>Quadratic and Other Graphs</t>
        </is>
      </c>
      <c r="C597" s="13" t="inlineStr">
        <is>
          <t>Diagnostic: Quadratic Graphs [MF00.38]</t>
        </is>
      </c>
      <c r="D597" s="12" t="inlineStr">
        <is>
          <t>This is a short diagnostic with questions on the topic of Quadratic Graphs 1.</t>
        </is>
      </c>
      <c r="E597" s="12" t="inlineStr">
        <is>
          <t>e5001adc-da68-4f58-9b9f-3d95a24f8f0c</t>
        </is>
      </c>
    </row>
    <row r="598" ht="45" customHeight="1">
      <c r="A598" s="12" t="inlineStr">
        <is>
          <t>Graphs and Sequences</t>
        </is>
      </c>
      <c r="B598" s="12" t="inlineStr">
        <is>
          <t>Quadratic and Other Graphs</t>
        </is>
      </c>
      <c r="C598" s="13" t="inlineStr">
        <is>
          <t>Plotting Simple Quadratic Graphs 1: y = ax² + c [MF24.01]</t>
        </is>
      </c>
      <c r="D598" s="12" t="inlineStr">
        <is>
          <t>This nugget has learning material and questions covering the topic of Plotting Simple Quadratic Graphs 1.</t>
        </is>
      </c>
      <c r="E598" s="12" t="inlineStr">
        <is>
          <t>e2a768aa-4a2a-4716-a804-f985a2ee1fbe</t>
        </is>
      </c>
    </row>
    <row r="599" ht="45" customHeight="1">
      <c r="A599" s="12" t="inlineStr">
        <is>
          <t>Graphs and Sequences</t>
        </is>
      </c>
      <c r="B599" s="12" t="inlineStr">
        <is>
          <t>Quadratic and Other Graphs</t>
        </is>
      </c>
      <c r="C599" s="13" t="inlineStr">
        <is>
          <t>Plotting Simple Quadratic Graphs 2: y = ax² + bx + c [MF24.02]</t>
        </is>
      </c>
      <c r="D599" s="12" t="inlineStr">
        <is>
          <t>This nugget has learning material and questions covering the topic of Plotting Simple Quadratic Graphs 2.</t>
        </is>
      </c>
      <c r="E599" s="12" t="inlineStr">
        <is>
          <t>f774a3dd-442f-4ec7-8f6b-253c30e6dcc9</t>
        </is>
      </c>
    </row>
    <row r="600" ht="45" customHeight="1">
      <c r="A600" s="12" t="inlineStr">
        <is>
          <t>Graphs and Sequences</t>
        </is>
      </c>
      <c r="B600" s="12" t="inlineStr">
        <is>
          <t>Quadratic and Other Graphs</t>
        </is>
      </c>
      <c r="C600" s="13" t="inlineStr">
        <is>
          <t>Quadratic Graphs: Finding the y-intercept [MF24.03]</t>
        </is>
      </c>
      <c r="D600" s="12" t="inlineStr">
        <is>
          <t>This nugget has learning material and questions covering the topic of Quadratic Graphs: Finding the y-intercept.</t>
        </is>
      </c>
      <c r="E600" s="12" t="inlineStr">
        <is>
          <t>95f9a652-8312-4611-84e8-8a305b0412f7</t>
        </is>
      </c>
    </row>
    <row r="601" ht="45" customHeight="1">
      <c r="A601" s="12" t="inlineStr">
        <is>
          <t>Graphs and Sequences</t>
        </is>
      </c>
      <c r="B601" s="12" t="inlineStr">
        <is>
          <t>Quadratic and Other Graphs</t>
        </is>
      </c>
      <c r="C601" s="13" t="inlineStr">
        <is>
          <t>Quadratic Graphs: Finding the Line of Symmetry [MF24.04]</t>
        </is>
      </c>
      <c r="D601" s="12" t="inlineStr">
        <is>
          <t>This nugget has learning material and questions covering the topic of Quadratic Graphs: Finding the Line of Symmetry.</t>
        </is>
      </c>
      <c r="E601" s="12" t="inlineStr">
        <is>
          <t>af9d0b91-9ee0-493b-9801-613fbe839e75</t>
        </is>
      </c>
    </row>
    <row r="602" ht="45" customHeight="1">
      <c r="A602" s="12" t="inlineStr">
        <is>
          <t>Graphs and Sequences</t>
        </is>
      </c>
      <c r="B602" s="12" t="inlineStr">
        <is>
          <t>Quadratic and Other Graphs</t>
        </is>
      </c>
      <c r="C602" s="13" t="inlineStr">
        <is>
          <t>Quadratic Graphs: Finding the Turning Point [MF24.05]</t>
        </is>
      </c>
      <c r="D602" s="12" t="inlineStr">
        <is>
          <t>This nugget has learning material and questions covering the topic of Quadratic Graphs: Finding the Turning Point.</t>
        </is>
      </c>
      <c r="E602" s="12" t="inlineStr">
        <is>
          <t>434f1813-cf5b-46d0-bba9-962ed980f817</t>
        </is>
      </c>
    </row>
    <row r="603" ht="45" customHeight="1">
      <c r="A603" s="12" t="inlineStr">
        <is>
          <t>Graphs and Sequences</t>
        </is>
      </c>
      <c r="B603" s="12" t="inlineStr">
        <is>
          <t>Quadratic and Other Graphs</t>
        </is>
      </c>
      <c r="C603" s="13" t="inlineStr">
        <is>
          <t>Quadratic Graphs: Finding the Roots [MF24.06]</t>
        </is>
      </c>
      <c r="D603" s="12" t="inlineStr">
        <is>
          <t>This nugget has learning material and questions covering the topic of Quadratic Graphs: Finding the Roots.</t>
        </is>
      </c>
      <c r="E603" s="12" t="inlineStr">
        <is>
          <t>015b471e-d355-4ed4-b382-1aa69a73605f</t>
        </is>
      </c>
    </row>
    <row r="604" ht="45" customHeight="1">
      <c r="A604" s="12" t="inlineStr">
        <is>
          <t>Graphs and Sequences</t>
        </is>
      </c>
      <c r="B604" s="12" t="inlineStr">
        <is>
          <t>Quadratic and Other Graphs</t>
        </is>
      </c>
      <c r="C604" s="13" t="inlineStr">
        <is>
          <t>Approximate Solutions Using a Graph [MF24.10]</t>
        </is>
      </c>
      <c r="D604" s="12" t="inlineStr">
        <is>
          <t>This nugget has learning material and questions covering the topic of Approximate Solutions Using a Graph.</t>
        </is>
      </c>
      <c r="E604" s="12" t="inlineStr">
        <is>
          <t>542a5328-845a-4e18-a14e-f70c33a617a6</t>
        </is>
      </c>
    </row>
    <row r="605" ht="45" customHeight="1">
      <c r="A605" s="12" t="inlineStr">
        <is>
          <t>Graphs and Sequences</t>
        </is>
      </c>
      <c r="B605" s="12" t="inlineStr">
        <is>
          <t>Quadratic and Other Graphs</t>
        </is>
      </c>
      <c r="C605" s="13" t="inlineStr">
        <is>
          <t>Solving with Quadratic Graphs: y = a [MF24.41]</t>
        </is>
      </c>
      <c r="D605" s="12" t="inlineStr">
        <is>
          <t xml:space="preserve">This nugget covers solving quadratic equations graphically by finding the points of intersection of a quadratic curve and a horizontal line in the form y = a. It includes using a given graph of a curve to solve a related quadratic equation by rearranging. </t>
        </is>
      </c>
      <c r="E605" s="12" t="inlineStr">
        <is>
          <t>81366de8-52c1-43ab-abf4-66225e07cd79</t>
        </is>
      </c>
    </row>
    <row r="606" ht="45" customHeight="1">
      <c r="A606" s="12" t="inlineStr">
        <is>
          <t>Graphs and Sequences</t>
        </is>
      </c>
      <c r="B606" s="12" t="inlineStr">
        <is>
          <t>Quadratic and Other Graphs</t>
        </is>
      </c>
      <c r="C606" s="13" t="inlineStr">
        <is>
          <t>Solving with Quadratic Graphs: y = mx + c [MF24.42]</t>
        </is>
      </c>
      <c r="D606" s="12" t="inlineStr">
        <is>
          <t xml:space="preserve">This nugget covers solving quadratic equations graphically by finding the points of intersection of a quadratic curve and a line in the form y = mx + c. It includes using a given graph of a curve to solve a related quadratic equation by rearranging. </t>
        </is>
      </c>
      <c r="E606" s="12" t="inlineStr">
        <is>
          <t>83cdf2af-b3d1-4731-b901-bfcd9a5f67d9</t>
        </is>
      </c>
    </row>
    <row r="607" ht="45" customHeight="1">
      <c r="A607" s="12" t="inlineStr">
        <is>
          <t>Graphs and Sequences</t>
        </is>
      </c>
      <c r="B607" s="12" t="inlineStr">
        <is>
          <t>Quadratic and Other Graphs</t>
        </is>
      </c>
      <c r="C607" s="13" t="inlineStr">
        <is>
          <t>Recognising Key Graphs [MF24.09]</t>
        </is>
      </c>
      <c r="D607" s="12" t="inlineStr">
        <is>
          <t>This nugget has learning material and questions covering the topic of Recognising Key Graphs.</t>
        </is>
      </c>
      <c r="E607" s="12" t="inlineStr">
        <is>
          <t>a373cce8-876b-4b02-bff5-b3e5fcba81d3</t>
        </is>
      </c>
    </row>
    <row r="608" ht="45" customHeight="1">
      <c r="A608" s="12" t="inlineStr">
        <is>
          <t>Graphs and Sequences</t>
        </is>
      </c>
      <c r="B608" s="12" t="inlineStr">
        <is>
          <t>Quadratic and Other Graphs</t>
        </is>
      </c>
      <c r="C608" s="13" t="inlineStr">
        <is>
          <t>Plotting Other Polynomial Graphs [MF24.07]</t>
        </is>
      </c>
      <c r="D608" s="12" t="inlineStr">
        <is>
          <t>This nugget has learning material and questions covering plotting of polynomial graphs up to quartics.</t>
        </is>
      </c>
      <c r="E608" s="12" t="inlineStr">
        <is>
          <t>95ab46c7-ae5d-449f-9bf9-e0cb2182a1e8</t>
        </is>
      </c>
    </row>
    <row r="609" ht="45" customHeight="1">
      <c r="A609" s="12" t="inlineStr">
        <is>
          <t>Graphs and Sequences</t>
        </is>
      </c>
      <c r="B609" s="12" t="inlineStr">
        <is>
          <t>Quadratic and Other Graphs</t>
        </is>
      </c>
      <c r="C609" s="13" t="inlineStr">
        <is>
          <t>Quadratic Simultaneous Equations Graphically [MH24.35]</t>
        </is>
      </c>
      <c r="D609" s="12" t="inlineStr">
        <is>
          <t>This nugget has learning material and questions covering the topic of Quadratic Simultaneous Equations Graphically.</t>
        </is>
      </c>
      <c r="E609" s="12" t="inlineStr">
        <is>
          <t>ca2820d1-813e-4cec-9881-17be16a76c6a</t>
        </is>
      </c>
    </row>
    <row r="610" ht="45" customHeight="1">
      <c r="A610" s="12" t="inlineStr">
        <is>
          <t>Graphs and Sequences</t>
        </is>
      </c>
      <c r="B610" s="12" t="inlineStr">
        <is>
          <t>Quadratic and Other Graphs</t>
        </is>
      </c>
      <c r="C610" s="13" t="inlineStr">
        <is>
          <t>Polynomial Simultaneous Equations Graphically [MH24.36]</t>
        </is>
      </c>
      <c r="D610" s="12" t="inlineStr">
        <is>
          <t>This nugget has learning material and questions covering the topic of Polynomial Simultaneous Equations Graphically.</t>
        </is>
      </c>
      <c r="E610" s="12" t="inlineStr">
        <is>
          <t>2f247b3c-6a1a-460d-ba11-3405535a12c4</t>
        </is>
      </c>
    </row>
    <row r="611" ht="45" customHeight="1">
      <c r="A611" s="12" t="inlineStr">
        <is>
          <t>Graphs and Sequences</t>
        </is>
      </c>
      <c r="B611" s="12" t="inlineStr">
        <is>
          <t>Quadratic and Other Graphs</t>
        </is>
      </c>
      <c r="C611" s="13" t="inlineStr">
        <is>
          <t>Diagnostic: Trigonometric Graphs [MH00.28]</t>
        </is>
      </c>
      <c r="D611" s="12" t="inlineStr">
        <is>
          <t>This is a short diagnostic with questions on the topic of Trigonometric Graphs.</t>
        </is>
      </c>
      <c r="E611" s="12" t="inlineStr">
        <is>
          <t>57acab2e-85b8-4fdc-81cb-cb8748f11a68</t>
        </is>
      </c>
    </row>
    <row r="612" ht="45" customHeight="1">
      <c r="A612" s="12" t="inlineStr">
        <is>
          <t>Graphs and Sequences</t>
        </is>
      </c>
      <c r="B612" s="12" t="inlineStr">
        <is>
          <t>Quadratic and Other Graphs</t>
        </is>
      </c>
      <c r="C612" s="13" t="inlineStr">
        <is>
          <t>Trigonometric Functions: Sin Graph [MH24.18]</t>
        </is>
      </c>
      <c r="D612" s="12" t="inlineStr">
        <is>
          <t>This nugget has learning material and questions covering the topic of Trigonometric Functions: Sin Graph.</t>
        </is>
      </c>
      <c r="E612" s="12" t="inlineStr">
        <is>
          <t>761c05e9-baae-475f-876f-b61b28dbc796</t>
        </is>
      </c>
    </row>
    <row r="613" ht="45" customHeight="1">
      <c r="A613" s="12" t="inlineStr">
        <is>
          <t>Graphs and Sequences</t>
        </is>
      </c>
      <c r="B613" s="12" t="inlineStr">
        <is>
          <t>Quadratic and Other Graphs</t>
        </is>
      </c>
      <c r="C613" s="13" t="inlineStr">
        <is>
          <t>Trigonometric Functions: Cos Graph [MH24.19]</t>
        </is>
      </c>
      <c r="D613" s="12" t="inlineStr">
        <is>
          <t>This nugget has learning material and questions covering the topic of Trigonometric Functions: Cos Graph.</t>
        </is>
      </c>
      <c r="E613" s="12" t="inlineStr">
        <is>
          <t>25966660-42e0-485a-b3b5-fcd22ec24ef2</t>
        </is>
      </c>
    </row>
    <row r="614" ht="45" customHeight="1">
      <c r="A614" s="12" t="inlineStr">
        <is>
          <t>Graphs and Sequences</t>
        </is>
      </c>
      <c r="B614" s="12" t="inlineStr">
        <is>
          <t>Quadratic and Other Graphs</t>
        </is>
      </c>
      <c r="C614" s="13" t="inlineStr">
        <is>
          <t>Trigonometric Functions: Tan Graph [MH24.20]</t>
        </is>
      </c>
      <c r="D614" s="12" t="inlineStr">
        <is>
          <t>This nugget has learning material and questions covering the topic of Trigonometric Functions: Tan Graph.</t>
        </is>
      </c>
      <c r="E614" s="12" t="inlineStr">
        <is>
          <t>b02b00da-2d11-402d-9bc4-0ccfdd8a39a6</t>
        </is>
      </c>
    </row>
    <row r="615" ht="45" customHeight="1">
      <c r="A615" s="12" t="inlineStr">
        <is>
          <t>Graphs and Sequences</t>
        </is>
      </c>
      <c r="B615" s="12" t="inlineStr">
        <is>
          <t>Quadratic and Other Graphs</t>
        </is>
      </c>
      <c r="C615" s="13" t="inlineStr">
        <is>
          <t>Trigonometric Functions: Mixed [MH24.37]</t>
        </is>
      </c>
      <c r="D615" s="12" t="inlineStr">
        <is>
          <t>This nugget tests understanding of the sine, cosine and tangent graphs including their key features, symmetry and asymptotes.</t>
        </is>
      </c>
      <c r="E615" s="12" t="inlineStr">
        <is>
          <t>d069c7c1-f953-4974-b436-4d438b22a977</t>
        </is>
      </c>
    </row>
    <row r="616" ht="45" customHeight="1">
      <c r="A616" s="12" t="inlineStr">
        <is>
          <t>Graphs and Sequences</t>
        </is>
      </c>
      <c r="B616" s="12" t="inlineStr">
        <is>
          <t>Quadratic and Other Graphs</t>
        </is>
      </c>
      <c r="C616" s="13" t="inlineStr">
        <is>
          <t>Estimating Gradients [MH24.16]</t>
        </is>
      </c>
      <c r="D616" s="12" t="inlineStr">
        <is>
          <t>This nugget has learning material and questions covering the topic of Estimating Gradients.</t>
        </is>
      </c>
      <c r="E616" s="12" t="inlineStr">
        <is>
          <t>9ab3d7fd-2af0-497d-84d6-5fe309340a61</t>
        </is>
      </c>
    </row>
    <row r="617" ht="45" customHeight="1">
      <c r="A617" s="12" t="inlineStr">
        <is>
          <t>Graphs and Sequences</t>
        </is>
      </c>
      <c r="B617" s="12" t="inlineStr">
        <is>
          <t>Quadratic and Other Graphs</t>
        </is>
      </c>
      <c r="C617" s="13" t="inlineStr">
        <is>
          <t>Exponential Functions [MH24.17]</t>
        </is>
      </c>
      <c r="D617" s="12" t="inlineStr">
        <is>
          <t>This nugget has learning material and questions covering the topic of Exponential Functions.</t>
        </is>
      </c>
      <c r="E617" s="12" t="inlineStr">
        <is>
          <t>38e9d30c-4921-484d-bf3e-fc21f37f4a90</t>
        </is>
      </c>
    </row>
    <row r="618" ht="45" customHeight="1">
      <c r="A618" s="12" t="inlineStr">
        <is>
          <t>Graphs and Sequences</t>
        </is>
      </c>
      <c r="B618" s="12" t="inlineStr">
        <is>
          <t>Quadratic and Other Graphs</t>
        </is>
      </c>
      <c r="C618" s="13" t="inlineStr">
        <is>
          <t>Plotting Exponential Graphs [MH24.23]</t>
        </is>
      </c>
      <c r="D618" s="12" t="inlineStr">
        <is>
          <t>This nugget has learning material and questions covering the topic of Plotting Exponential Graphs.</t>
        </is>
      </c>
      <c r="E618" s="12" t="inlineStr">
        <is>
          <t>75a48373-ae76-42b7-8589-5c2cf0b49e65</t>
        </is>
      </c>
    </row>
    <row r="619" ht="45" customHeight="1">
      <c r="A619" s="12" t="inlineStr">
        <is>
          <t>Graphs and Sequences</t>
        </is>
      </c>
      <c r="B619" s="12" t="inlineStr">
        <is>
          <t>Quadratic and Other Graphs</t>
        </is>
      </c>
      <c r="C619" s="13" t="inlineStr">
        <is>
          <t>Equation of a Circle with Centre (0,0) [MH24.22]</t>
        </is>
      </c>
      <c r="D619" s="12" t="inlineStr">
        <is>
          <t>This nugget has learning material and questions covering the topic of Equations of Circles.</t>
        </is>
      </c>
      <c r="E619" s="12" t="inlineStr">
        <is>
          <t>7c6dfc55-bf97-44db-bcbf-974fddcb1dcb</t>
        </is>
      </c>
    </row>
    <row r="620" ht="45" customHeight="1">
      <c r="A620" s="12" t="inlineStr">
        <is>
          <t>Graphs and Sequences</t>
        </is>
      </c>
      <c r="B620" s="12" t="inlineStr">
        <is>
          <t>Quadratic and Other Graphs</t>
        </is>
      </c>
      <c r="C620" s="13" t="inlineStr">
        <is>
          <t>Plotting Reciprocal Graphs [MF24.08]</t>
        </is>
      </c>
      <c r="D620" s="12" t="inlineStr">
        <is>
          <t>This nugget has learning material and questions covering the topic of Plotting Reciprocal Graphs.</t>
        </is>
      </c>
      <c r="E620" s="12" t="inlineStr">
        <is>
          <t>452b5cac-ca80-4c9b-83dc-71578f3f3c98</t>
        </is>
      </c>
    </row>
    <row r="621" ht="45" customHeight="1">
      <c r="A621" s="12" t="inlineStr">
        <is>
          <t>Graphs and Sequences</t>
        </is>
      </c>
      <c r="B621" s="12" t="inlineStr">
        <is>
          <t>Quadratic and Other Graphs</t>
        </is>
      </c>
      <c r="C621" s="13" t="inlineStr">
        <is>
          <t>Real Life Graphs: Plotting [MF24.11]</t>
        </is>
      </c>
      <c r="D621" s="12" t="inlineStr">
        <is>
          <t>This nugget has learning material and questions covering the topic of Real Life Graphs: Plotting.</t>
        </is>
      </c>
      <c r="E621" s="12" t="inlineStr">
        <is>
          <t>b0ee20a8-50db-41b3-be5f-9a0a513b4cb2</t>
        </is>
      </c>
    </row>
    <row r="622" ht="45" customHeight="1">
      <c r="A622" s="12" t="inlineStr">
        <is>
          <t>Graphs and Sequences</t>
        </is>
      </c>
      <c r="B622" s="12" t="inlineStr">
        <is>
          <t>Quadratic and Other Graphs</t>
        </is>
      </c>
      <c r="C622" s="13" t="inlineStr">
        <is>
          <t>Real Life Graphs: Interpreting [MF24.12]</t>
        </is>
      </c>
      <c r="D622" s="12" t="inlineStr">
        <is>
          <t>This nugget has learning material and questions covering the topic of Real Life Graphs: Interpreting .</t>
        </is>
      </c>
      <c r="E622" s="12" t="inlineStr">
        <is>
          <t>b8d70c65-8d84-47ff-a725-2f88848122dd</t>
        </is>
      </c>
    </row>
    <row r="623" ht="45" customHeight="1">
      <c r="A623" s="12" t="inlineStr">
        <is>
          <t>Graphs and Sequences</t>
        </is>
      </c>
      <c r="B623" s="12" t="inlineStr">
        <is>
          <t>Quadratic and Other Graphs</t>
        </is>
      </c>
      <c r="C623" s="13" t="inlineStr">
        <is>
          <t>Real Life Graphs: Interpreting 2 [MF24.40]</t>
        </is>
      </c>
      <c r="D623" s="12" t="inlineStr">
        <is>
          <t xml:space="preserve">This nugget covers linear graphs in the context of real life situations, such as a the cost of a plumber being split into a call out fee plus an hourly rate. Questions ask students to interpret the y-intercept and the gradient of the line in the context of the problem. </t>
        </is>
      </c>
      <c r="E623" s="12" t="inlineStr">
        <is>
          <t>bfb62453-b525-4384-a094-b5de4d83b27f</t>
        </is>
      </c>
    </row>
    <row r="624" ht="45" customHeight="1">
      <c r="A624" s="12" t="inlineStr">
        <is>
          <t>Graphs and Sequences</t>
        </is>
      </c>
      <c r="B624" s="12" t="inlineStr">
        <is>
          <t>Graph Transformations</t>
        </is>
      </c>
      <c r="C624" s="13" t="inlineStr">
        <is>
          <t>Diagnostic: Graph Transformations [MH00.29]</t>
        </is>
      </c>
      <c r="D624" s="12" t="inlineStr">
        <is>
          <t>This is a short diagnostic with questions on the topic of Graph Transformations.</t>
        </is>
      </c>
      <c r="E624" s="12" t="inlineStr">
        <is>
          <t>98cc6f5a-13c4-46d1-afef-f73bd484d0d9</t>
        </is>
      </c>
    </row>
    <row r="625" ht="45" customHeight="1">
      <c r="A625" s="12" t="inlineStr">
        <is>
          <t>Graphs and Sequences</t>
        </is>
      </c>
      <c r="B625" s="12" t="inlineStr">
        <is>
          <t>Graph Transformations</t>
        </is>
      </c>
      <c r="C625" s="13" t="inlineStr">
        <is>
          <t>Transforming Graphs: Translating Vertical [MH24.24]</t>
        </is>
      </c>
      <c r="D625" s="12" t="inlineStr">
        <is>
          <t>This nugget has learning material and questions covering the topic of Transforming Graphs: Translating Vertical.</t>
        </is>
      </c>
      <c r="E625" s="12" t="inlineStr">
        <is>
          <t>89c8277d-29d9-4f2d-8696-126e5a88fe21</t>
        </is>
      </c>
    </row>
    <row r="626" ht="45" customHeight="1">
      <c r="A626" s="12" t="inlineStr">
        <is>
          <t>Graphs and Sequences</t>
        </is>
      </c>
      <c r="B626" s="12" t="inlineStr">
        <is>
          <t>Graph Transformations</t>
        </is>
      </c>
      <c r="C626" s="13" t="inlineStr">
        <is>
          <t>Transforming Graphs: Translating Horizontal [MH24.25]</t>
        </is>
      </c>
      <c r="D626" s="12" t="inlineStr">
        <is>
          <t>This nugget has learning material and questions covering the topic of Transforming Graphs: Translating Horizontal.</t>
        </is>
      </c>
      <c r="E626" s="12" t="inlineStr">
        <is>
          <t>c17adbc6-d023-4437-9d0e-e96b728b000b</t>
        </is>
      </c>
    </row>
    <row r="627" ht="45" customHeight="1">
      <c r="A627" s="12" t="inlineStr">
        <is>
          <t>Graphs and Sequences</t>
        </is>
      </c>
      <c r="B627" s="12" t="inlineStr">
        <is>
          <t>Graph Transformations</t>
        </is>
      </c>
      <c r="C627" s="13" t="inlineStr">
        <is>
          <t>Transforming Graphs: Reflections [MH24.26]</t>
        </is>
      </c>
      <c r="D627" s="12" t="inlineStr">
        <is>
          <t>This nugget has learning material and questions covering the topic of Transforming Graphs: Reflections.</t>
        </is>
      </c>
      <c r="E627" s="12" t="inlineStr">
        <is>
          <t>2a8f5fcb-a518-476e-b2cc-12d0217c8a30</t>
        </is>
      </c>
    </row>
    <row r="628" ht="45" customHeight="1">
      <c r="A628" s="12" t="inlineStr">
        <is>
          <t>Graphs and Sequences</t>
        </is>
      </c>
      <c r="B628" s="12" t="inlineStr">
        <is>
          <t>Graph Transformations</t>
        </is>
      </c>
      <c r="C628" s="13" t="inlineStr">
        <is>
          <t>Transforming Graphs: Stretching y-direction [MH24.27]</t>
        </is>
      </c>
      <c r="D628" s="12" t="inlineStr">
        <is>
          <t>This nugget has learning material and questions covering the topic of Transforming Graphs: Stretching y-direction.</t>
        </is>
      </c>
      <c r="E628" s="12" t="inlineStr">
        <is>
          <t>83dba513-e488-4c97-a8b2-82c6909e8197</t>
        </is>
      </c>
    </row>
    <row r="629" ht="45" customHeight="1">
      <c r="A629" s="12" t="inlineStr">
        <is>
          <t>Graphs and Sequences</t>
        </is>
      </c>
      <c r="B629" s="12" t="inlineStr">
        <is>
          <t>Graph Transformations</t>
        </is>
      </c>
      <c r="C629" s="13" t="inlineStr">
        <is>
          <t>Transforming Graphs: Stretching x-direction [MH24.28]</t>
        </is>
      </c>
      <c r="D629" s="12" t="inlineStr">
        <is>
          <t>This nugget has learning material and questions covering the topic of Transforming Graphs: Stretching x-direction.</t>
        </is>
      </c>
      <c r="E629" s="12" t="inlineStr">
        <is>
          <t>b4d8f509-75aa-4d9c-a6ab-d16e520e57dd</t>
        </is>
      </c>
    </row>
    <row r="630" ht="45" customHeight="1">
      <c r="A630" s="12" t="inlineStr">
        <is>
          <t>Graphs and Sequences</t>
        </is>
      </c>
      <c r="B630" s="12" t="inlineStr">
        <is>
          <t>Graph Transformations</t>
        </is>
      </c>
      <c r="C630" s="13" t="inlineStr">
        <is>
          <t>Transforming Graphs: Mixed Translations [MH24.29]</t>
        </is>
      </c>
      <c r="D630" s="12" t="inlineStr">
        <is>
          <t>This nugget has learning material and questions covering the topic of Transforming Graphs: Mixed stretches.</t>
        </is>
      </c>
      <c r="E630" s="12" t="inlineStr">
        <is>
          <t>be4779f4-c3b1-48de-8df5-dcee41f9d746</t>
        </is>
      </c>
    </row>
    <row r="631" ht="45" customHeight="1">
      <c r="A631" s="12" t="inlineStr">
        <is>
          <t>Graphs and Sequences</t>
        </is>
      </c>
      <c r="B631" s="12" t="inlineStr">
        <is>
          <t>Graph Transformations</t>
        </is>
      </c>
      <c r="C631" s="13" t="inlineStr">
        <is>
          <t>Transforming Graphs: Mixed Stretches [MH24.30]</t>
        </is>
      </c>
      <c r="D631" s="12" t="inlineStr">
        <is>
          <t>This graph has learning material and questions covering the topic of Transforming Graphs: Mixed Stretches.</t>
        </is>
      </c>
      <c r="E631" s="12" t="inlineStr">
        <is>
          <t>d14f30f7-93cc-4447-b8ef-b5c4544f4d2b</t>
        </is>
      </c>
    </row>
    <row r="632" ht="45" customHeight="1">
      <c r="A632" s="12" t="inlineStr">
        <is>
          <t>Graphs and Sequences</t>
        </is>
      </c>
      <c r="B632" s="12" t="inlineStr">
        <is>
          <t>Graph Transformations</t>
        </is>
      </c>
      <c r="C632" s="13" t="inlineStr">
        <is>
          <t>Transforming Graphs: Mixed [MH24.31]</t>
        </is>
      </c>
      <c r="D632" s="12" t="inlineStr">
        <is>
          <t>This nugget has learning material and questions covering the topic of Transforming Graphs: Mixed.</t>
        </is>
      </c>
      <c r="E632" s="12" t="inlineStr">
        <is>
          <t>6da24883-821d-4e81-b5df-7076c1ebf100</t>
        </is>
      </c>
    </row>
    <row r="633" ht="45" customHeight="1">
      <c r="A633" s="12" t="inlineStr">
        <is>
          <t>Graphs and Sequences</t>
        </is>
      </c>
      <c r="B633" s="12" t="inlineStr">
        <is>
          <t>Graph Transformations</t>
        </is>
      </c>
      <c r="C633" s="13" t="inlineStr">
        <is>
          <t>Transforming Graphs: Mixed (Trig Functions) [MH24.21]</t>
        </is>
      </c>
      <c r="D633" s="12" t="inlineStr">
        <is>
          <t>This nugget has learning material and questions covering the topic of Trigonometric Functions: Combined.</t>
        </is>
      </c>
      <c r="E633" s="12" t="inlineStr">
        <is>
          <t>98356130-6e57-4aa5-a966-a17f7f22cf53</t>
        </is>
      </c>
    </row>
    <row r="634" ht="45" customHeight="1">
      <c r="A634" s="12" t="inlineStr">
        <is>
          <t>Graphs and Sequences</t>
        </is>
      </c>
      <c r="B634" s="12" t="inlineStr">
        <is>
          <t>Graph Transformations</t>
        </is>
      </c>
      <c r="C634" s="13" t="inlineStr">
        <is>
          <t>Transforming Graphs: Combined 1 [MH24.32]</t>
        </is>
      </c>
      <c r="D634" s="12" t="inlineStr">
        <is>
          <t>This nugget has learning material and questions covering the topic of Transforming Graphs: Combined 1.</t>
        </is>
      </c>
      <c r="E634" s="12" t="inlineStr">
        <is>
          <t>220d6b76-32ad-41b5-84a9-efb764f5c820</t>
        </is>
      </c>
    </row>
    <row r="635" ht="45" customHeight="1">
      <c r="A635" s="12" t="inlineStr">
        <is>
          <t>Graphs and Sequences</t>
        </is>
      </c>
      <c r="B635" s="12" t="inlineStr">
        <is>
          <t>Graph Transformations</t>
        </is>
      </c>
      <c r="C635" s="13" t="inlineStr">
        <is>
          <t>Transforming Graphs: Combined 2 [MH24.33]</t>
        </is>
      </c>
      <c r="D635" s="12" t="inlineStr">
        <is>
          <t>This nugget has learning material and questions covering the topic of Transforming Graphs: Combined 2.</t>
        </is>
      </c>
      <c r="E635" s="12" t="inlineStr">
        <is>
          <t>fd269cab-01db-4810-aa50-b3c75f219127</t>
        </is>
      </c>
    </row>
    <row r="636" ht="45" customHeight="1">
      <c r="A636" s="12" t="inlineStr">
        <is>
          <t>Graphs and Sequences</t>
        </is>
      </c>
      <c r="B636" s="12" t="inlineStr">
        <is>
          <t>Sequences</t>
        </is>
      </c>
      <c r="C636" s="13" t="inlineStr">
        <is>
          <t>Diagnostic: Sequences [MF00.33]</t>
        </is>
      </c>
      <c r="D636" s="12" t="inlineStr">
        <is>
          <t>This is a short diagnostic with questions on the topic of Sequences.</t>
        </is>
      </c>
      <c r="E636" s="12" t="inlineStr">
        <is>
          <t>c2fdbba8-3f46-47c6-baa0-3549aa734232</t>
        </is>
      </c>
    </row>
    <row r="637" ht="45" customHeight="1">
      <c r="A637" s="12" t="inlineStr">
        <is>
          <t>Graphs and Sequences</t>
        </is>
      </c>
      <c r="B637" s="12" t="inlineStr">
        <is>
          <t>Sequences</t>
        </is>
      </c>
      <c r="C637" s="13" t="inlineStr">
        <is>
          <t>Continuing Sequences [MF22.01]</t>
        </is>
      </c>
      <c r="D637" s="12" t="inlineStr">
        <is>
          <t>This nugget has learning material and questions covering the topic of Continuing Sequences.</t>
        </is>
      </c>
      <c r="E637" s="12" t="inlineStr">
        <is>
          <t>4320dbd0-40a9-47ee-8613-37460c3f8d0a</t>
        </is>
      </c>
    </row>
    <row r="638" ht="45" customHeight="1">
      <c r="A638" s="12" t="inlineStr">
        <is>
          <t>Graphs and Sequences</t>
        </is>
      </c>
      <c r="B638" s="12" t="inlineStr">
        <is>
          <t>Sequences</t>
        </is>
      </c>
      <c r="C638" s="13" t="inlineStr">
        <is>
          <t>Linear Sequences: Finding the Term-to-Term Rule [MF22.02]</t>
        </is>
      </c>
      <c r="D638" s="12" t="inlineStr">
        <is>
          <t>This nugget has learning material and questions covering the topic of Sequences: Finding the Term-to-Term Rule.</t>
        </is>
      </c>
      <c r="E638" s="12" t="inlineStr">
        <is>
          <t>d685208d-0906-46e2-b431-1af590f31a7c</t>
        </is>
      </c>
    </row>
    <row r="639" ht="45" customHeight="1">
      <c r="A639" s="12" t="inlineStr">
        <is>
          <t>Graphs and Sequences</t>
        </is>
      </c>
      <c r="B639" s="12" t="inlineStr">
        <is>
          <t>Sequences</t>
        </is>
      </c>
      <c r="C639" s="13" t="inlineStr">
        <is>
          <t>Linear Sequences: Using the Term-to-Term Rule [MF22.03]</t>
        </is>
      </c>
      <c r="D639" s="12" t="inlineStr">
        <is>
          <t>This nugget has learning material and questions covering the topic of Sequences: Using the Term-to-Term Rule.</t>
        </is>
      </c>
      <c r="E639" s="12" t="inlineStr">
        <is>
          <t>5f998444-d83c-46d3-b743-a1c815145dc2</t>
        </is>
      </c>
    </row>
    <row r="640" ht="45" customHeight="1">
      <c r="A640" s="12" t="inlineStr">
        <is>
          <t>Graphs and Sequences</t>
        </is>
      </c>
      <c r="B640" s="12" t="inlineStr">
        <is>
          <t>Sequences</t>
        </is>
      </c>
      <c r="C640" s="13" t="inlineStr">
        <is>
          <t>Linear Sequences with Diagrams 1: Term-to-Term Rule [MF22.04]</t>
        </is>
      </c>
      <c r="D640" s="12" t="inlineStr">
        <is>
          <t>This nugget has learning material and questions covering the topic of Sequences: Diagrams 1.</t>
        </is>
      </c>
      <c r="E640" s="12" t="inlineStr">
        <is>
          <t>9881336e-9cb5-49a2-9bce-64870d65f35b</t>
        </is>
      </c>
    </row>
    <row r="641" ht="45" customHeight="1">
      <c r="A641" s="12" t="inlineStr">
        <is>
          <t>Graphs and Sequences</t>
        </is>
      </c>
      <c r="B641" s="12" t="inlineStr">
        <is>
          <t>Sequences</t>
        </is>
      </c>
      <c r="C641" s="13" t="inlineStr">
        <is>
          <t>Linear Sequences: Using the nth Term 1 (Substitute) [MF22.05]</t>
        </is>
      </c>
      <c r="D641" s="12" t="inlineStr">
        <is>
          <t>This nugget has learning material and questions covering the topic of Sequences: Using the nth Term (Linear).</t>
        </is>
      </c>
      <c r="E641" s="12" t="inlineStr">
        <is>
          <t>eac44e49-9d7d-40f5-ac9d-4458ee857d0d</t>
        </is>
      </c>
    </row>
    <row r="642" ht="45" customHeight="1">
      <c r="A642" s="12" t="inlineStr">
        <is>
          <t>Graphs and Sequences</t>
        </is>
      </c>
      <c r="B642" s="12" t="inlineStr">
        <is>
          <t>Sequences</t>
        </is>
      </c>
      <c r="C642" s="13" t="inlineStr">
        <is>
          <t>Linear Sequences: Using the nth Term 2 (Solve) [MF22.06]</t>
        </is>
      </c>
      <c r="D642" s="12" t="inlineStr">
        <is>
          <t>This nugget contains learning material and questions on using the nth term to determine what position a given term appears in a linear sequence.</t>
        </is>
      </c>
      <c r="E642" s="12" t="inlineStr">
        <is>
          <t>f8f99b42-f360-425c-9526-ae15dab48bff</t>
        </is>
      </c>
    </row>
    <row r="643" ht="45" customHeight="1">
      <c r="A643" s="12" t="inlineStr">
        <is>
          <t>Graphs and Sequences</t>
        </is>
      </c>
      <c r="B643" s="12" t="inlineStr">
        <is>
          <t>Sequences</t>
        </is>
      </c>
      <c r="C643" s="13" t="inlineStr">
        <is>
          <t>Linear Sequences: Finding the nth Term 1 (Increasing) [MF22.07]</t>
        </is>
      </c>
      <c r="D643" s="12" t="inlineStr">
        <is>
          <t>This nugget has learning material and questions covering the topic of Sequences: Finding the nth Term 1 (Linear).</t>
        </is>
      </c>
      <c r="E643" s="12" t="inlineStr">
        <is>
          <t>de0287f9-4f56-4475-8e2b-15a69b93775f</t>
        </is>
      </c>
    </row>
    <row r="644" ht="45" customHeight="1">
      <c r="A644" s="12" t="inlineStr">
        <is>
          <t>Graphs and Sequences</t>
        </is>
      </c>
      <c r="B644" s="12" t="inlineStr">
        <is>
          <t>Sequences</t>
        </is>
      </c>
      <c r="C644" s="13" t="inlineStr">
        <is>
          <t>Linear Sequences: Finding the nth Term 2 (Decreasing) [MF22.08]</t>
        </is>
      </c>
      <c r="D644" s="12" t="inlineStr">
        <is>
          <t>This nugget has learning material and questions covering the topic of Sequences: Finding the nth Term 2 (Linear).</t>
        </is>
      </c>
      <c r="E644" s="12" t="inlineStr">
        <is>
          <t>73292253-cae9-4d27-a0e4-fc327e556978</t>
        </is>
      </c>
    </row>
    <row r="645" ht="45" customHeight="1">
      <c r="A645" s="12" t="inlineStr">
        <is>
          <t>Graphs and Sequences</t>
        </is>
      </c>
      <c r="B645" s="12" t="inlineStr">
        <is>
          <t>Sequences</t>
        </is>
      </c>
      <c r="C645" s="13" t="inlineStr">
        <is>
          <t>Linear Sequences with Diagrams 2: nth Term [MF22.09]</t>
        </is>
      </c>
      <c r="D645" s="12" t="inlineStr">
        <is>
          <t>This nugget has learning material and questions covering the topic of Sequences: Diagrams 2.</t>
        </is>
      </c>
      <c r="E645" s="12" t="inlineStr">
        <is>
          <t>f8a43636-c958-45bd-8296-bc5aeea4d570</t>
        </is>
      </c>
    </row>
    <row r="646" ht="45" customHeight="1">
      <c r="A646" s="12" t="inlineStr">
        <is>
          <t>Graphs and Sequences</t>
        </is>
      </c>
      <c r="B646" s="12" t="inlineStr">
        <is>
          <t>Sequences</t>
        </is>
      </c>
      <c r="C646" s="13" t="inlineStr">
        <is>
          <t>Important Sequences: Squares, Cubes and Triangular Numbers [MF22.10]</t>
        </is>
      </c>
      <c r="D646" s="12" t="inlineStr">
        <is>
          <t>This nugget has learning material and questions covering the topic of Important Sequences: Squares, Cubes and Triangular Numbers.</t>
        </is>
      </c>
      <c r="E646" s="12" t="inlineStr">
        <is>
          <t>d0747d60-f206-4bf7-a852-3efa3b3b8b04</t>
        </is>
      </c>
    </row>
    <row r="647" ht="45" customHeight="1">
      <c r="A647" s="12" t="inlineStr">
        <is>
          <t>Graphs and Sequences</t>
        </is>
      </c>
      <c r="B647" s="12" t="inlineStr">
        <is>
          <t>Sequences</t>
        </is>
      </c>
      <c r="C647" s="13" t="inlineStr">
        <is>
          <t>Important Sequences: Geometric [MF22.11]</t>
        </is>
      </c>
      <c r="D647" s="12" t="inlineStr">
        <is>
          <t>This nugget has learning material and questions covering the topic of Important Sequences: Geometric.</t>
        </is>
      </c>
      <c r="E647" s="12" t="inlineStr">
        <is>
          <t>9c7b9e77-2787-44e2-8fbc-9963504b3755</t>
        </is>
      </c>
    </row>
    <row r="648" ht="45" customHeight="1">
      <c r="A648" s="12" t="inlineStr">
        <is>
          <t>Graphs and Sequences</t>
        </is>
      </c>
      <c r="B648" s="12" t="inlineStr">
        <is>
          <t>Sequences</t>
        </is>
      </c>
      <c r="C648" s="13" t="inlineStr">
        <is>
          <t>Important Sequences: Fibonacci [MF22.12]</t>
        </is>
      </c>
      <c r="D648" s="12" t="inlineStr">
        <is>
          <t>This nugget has learning material and questions covering the topic of Important Sequences: Fibonacci.</t>
        </is>
      </c>
      <c r="E648" s="12" t="inlineStr">
        <is>
          <t>307a9bf7-accb-4756-8085-d86536cfde01</t>
        </is>
      </c>
    </row>
    <row r="649" ht="45" customHeight="1">
      <c r="A649" s="12" t="inlineStr">
        <is>
          <t>Graphs and Sequences</t>
        </is>
      </c>
      <c r="B649" s="12" t="inlineStr">
        <is>
          <t>Sequences</t>
        </is>
      </c>
      <c r="C649" s="13" t="inlineStr">
        <is>
          <t>Algebraic Sequences [MF22.23]</t>
        </is>
      </c>
      <c r="D649" s="12" t="inlineStr">
        <is>
          <t xml:space="preserve">This nugget contains questions on finding and applying a term to term rule of a sequence of algebraic terms. The missing term could be the final term or in the middle of the sequence. Sequences are linear, geometric or Fibonacci style. </t>
        </is>
      </c>
      <c r="E649" s="12" t="inlineStr">
        <is>
          <t>0afd2d2c-00a9-4d37-92b2-7c24a12e5fa4</t>
        </is>
      </c>
    </row>
    <row r="650" ht="45" customHeight="1">
      <c r="A650" s="12" t="inlineStr">
        <is>
          <t>Graphs and Sequences</t>
        </is>
      </c>
      <c r="B650" s="12" t="inlineStr">
        <is>
          <t>Quadratic Sequences</t>
        </is>
      </c>
      <c r="C650" s="13" t="inlineStr">
        <is>
          <t>Diagnostic: Quadratic Sequences [MH00.22]</t>
        </is>
      </c>
      <c r="D650" s="12" t="inlineStr">
        <is>
          <t>This is a short diagnostic with questions on the topic of Quadratic Sequences.</t>
        </is>
      </c>
      <c r="E650" s="12" t="inlineStr">
        <is>
          <t>0fbc00eb-877d-4b0b-bd3d-64b5448a1714</t>
        </is>
      </c>
    </row>
    <row r="651" ht="45" customHeight="1">
      <c r="A651" s="12" t="inlineStr">
        <is>
          <t>Graphs and Sequences</t>
        </is>
      </c>
      <c r="B651" s="12" t="inlineStr">
        <is>
          <t>Quadratic Sequences</t>
        </is>
      </c>
      <c r="C651" s="13" t="inlineStr">
        <is>
          <t>Quadratic Sequences: Using the nth Term [MF22.13]</t>
        </is>
      </c>
      <c r="D651" s="12" t="inlineStr">
        <is>
          <t>This nugget contains learning material and questions on finding a given term in a quadratic sequence when the nth term is given.</t>
        </is>
      </c>
      <c r="E651" s="12" t="inlineStr">
        <is>
          <t>270f950f-19cb-47c0-b6e2-14fdd1a7fe68</t>
        </is>
      </c>
    </row>
    <row r="652" ht="45" customHeight="1">
      <c r="A652" s="12" t="inlineStr">
        <is>
          <t>Graphs and Sequences</t>
        </is>
      </c>
      <c r="B652" s="12" t="inlineStr">
        <is>
          <t>Quadratic Sequences</t>
        </is>
      </c>
      <c r="C652" s="13" t="inlineStr">
        <is>
          <t>Subscript Notation [MH22.14]</t>
        </is>
      </c>
      <c r="D652" s="12" t="inlineStr">
        <is>
          <t>This nugget has learning material and questions covering the topic of Subscript Notation.</t>
        </is>
      </c>
      <c r="E652" s="12" t="inlineStr">
        <is>
          <t>9386b41f-195f-45fd-b4aa-02ae5658e4cd</t>
        </is>
      </c>
    </row>
    <row r="653" ht="45" customHeight="1">
      <c r="A653" s="12" t="inlineStr">
        <is>
          <t>Graphs and Sequences</t>
        </is>
      </c>
      <c r="B653" s="12" t="inlineStr">
        <is>
          <t>Quadratic Sequences</t>
        </is>
      </c>
      <c r="C653" s="13" t="inlineStr">
        <is>
          <t>Unusual Sequences [MH22.15]</t>
        </is>
      </c>
      <c r="D653" s="12" t="inlineStr">
        <is>
          <t>This nugget has learning material and questions covering the topic of Unusual Sequences.</t>
        </is>
      </c>
      <c r="E653" s="12" t="inlineStr">
        <is>
          <t>058d1507-343b-479c-ac86-854b8c2e60ed</t>
        </is>
      </c>
    </row>
    <row r="654" ht="45" customHeight="1">
      <c r="A654" s="12" t="inlineStr">
        <is>
          <t>Graphs and Sequences</t>
        </is>
      </c>
      <c r="B654" s="12" t="inlineStr">
        <is>
          <t>Quadratic Sequences</t>
        </is>
      </c>
      <c r="C654" s="13" t="inlineStr">
        <is>
          <t>Quadratic Sequences 1: n² + c [MH22.16]</t>
        </is>
      </c>
      <c r="D654" s="12" t="inlineStr">
        <is>
          <t>This nugget has learning material and questions covering the topic of Sequences: Quadratic 1.</t>
        </is>
      </c>
      <c r="E654" s="12" t="inlineStr">
        <is>
          <t>52c0406c-be7f-4777-a9ec-c16669dde3ca</t>
        </is>
      </c>
    </row>
    <row r="655" ht="45" customHeight="1">
      <c r="A655" s="12" t="inlineStr">
        <is>
          <t>Graphs and Sequences</t>
        </is>
      </c>
      <c r="B655" s="12" t="inlineStr">
        <is>
          <t>Quadratic Sequences</t>
        </is>
      </c>
      <c r="C655" s="13" t="inlineStr">
        <is>
          <t>Quadratic Sequences 2: an² + c [MH22.17]</t>
        </is>
      </c>
      <c r="D655" s="12" t="inlineStr">
        <is>
          <t>This nugget has learning material and questions covering the topic of Sequences: Quadratic 2.</t>
        </is>
      </c>
      <c r="E655" s="12" t="inlineStr">
        <is>
          <t>43efb333-19d2-45c7-8206-eed0f1a49c6c</t>
        </is>
      </c>
    </row>
    <row r="656" ht="45" customHeight="1">
      <c r="A656" s="12" t="inlineStr">
        <is>
          <t>Graphs and Sequences</t>
        </is>
      </c>
      <c r="B656" s="12" t="inlineStr">
        <is>
          <t>Quadratic Sequences</t>
        </is>
      </c>
      <c r="C656" s="13" t="inlineStr">
        <is>
          <t>Quadratic Sequences 3: an² + bn + c [MH22.18]</t>
        </is>
      </c>
      <c r="D656" s="12" t="inlineStr">
        <is>
          <t>This nugget has learning material and questions covering the topic of Sequences: Quadratic 3.</t>
        </is>
      </c>
      <c r="E656" s="12" t="inlineStr">
        <is>
          <t>2764b1b1-ef5c-4cac-8cb0-dee4079012f4</t>
        </is>
      </c>
    </row>
    <row r="657" ht="45" customHeight="1">
      <c r="A657" s="12" t="inlineStr">
        <is>
          <t>Graphs and Sequences</t>
        </is>
      </c>
      <c r="B657" s="12" t="inlineStr">
        <is>
          <t>Quadratic Sequences</t>
        </is>
      </c>
      <c r="C657" s="13" t="inlineStr">
        <is>
          <t>Quadratic Sequences 4: an² + bn + c and (an + b)² [MH22.19]</t>
        </is>
      </c>
      <c r="D657" s="12" t="inlineStr">
        <is>
          <t>This nugget has learning material and questions covering the topic of Sequences: Quadratic 4.</t>
        </is>
      </c>
      <c r="E657" s="12" t="inlineStr">
        <is>
          <t>6e6db4e0-aa16-48a1-9d91-8fadf615a894</t>
        </is>
      </c>
    </row>
    <row r="658" ht="45" customHeight="1">
      <c r="A658" s="12" t="inlineStr">
        <is>
          <t>Measures</t>
        </is>
      </c>
      <c r="B658" s="12" t="inlineStr">
        <is>
          <t>Measures of Time</t>
        </is>
      </c>
      <c r="C658" s="13" t="inlineStr">
        <is>
          <t>Diagnostic: Measures of Time [MF00.61]</t>
        </is>
      </c>
      <c r="D658" s="12" t="inlineStr">
        <is>
          <t>This is a short diagnostic with questions on the topic of Measures of Time.</t>
        </is>
      </c>
      <c r="E658" s="12" t="inlineStr">
        <is>
          <t>09ff1211-4209-4d74-81df-ecfa68a9ded9</t>
        </is>
      </c>
    </row>
    <row r="659" ht="45" customHeight="1">
      <c r="A659" s="12" t="inlineStr">
        <is>
          <t>Measures</t>
        </is>
      </c>
      <c r="B659" s="12" t="inlineStr">
        <is>
          <t>Measures of Time</t>
        </is>
      </c>
      <c r="C659" s="13" t="inlineStr">
        <is>
          <t>Reading a 12-Hour Clock 1: O'Clock and Half Past [MF37.01]</t>
        </is>
      </c>
      <c r="D659" s="12" t="inlineStr">
        <is>
          <t>This nugget involves reading the time from an analogue clock face and choosing the correct time given in words.</t>
        </is>
      </c>
      <c r="E659" s="12" t="inlineStr">
        <is>
          <t>f7f2a8c0-d665-46aa-9cad-481a5ad3fc79</t>
        </is>
      </c>
    </row>
    <row r="660" ht="45" customHeight="1">
      <c r="A660" s="12" t="inlineStr">
        <is>
          <t>Measures</t>
        </is>
      </c>
      <c r="B660" s="12" t="inlineStr">
        <is>
          <t>Measures of Time</t>
        </is>
      </c>
      <c r="C660" s="13" t="inlineStr">
        <is>
          <t>Reading a 12-Hour Clock 2: Multiples of 5 [MF37.02]</t>
        </is>
      </c>
      <c r="D660" s="12" t="inlineStr">
        <is>
          <t>This nugget has learning material and questions covering the topic of Reading a 12-Hour Clock 2: Multiples of 5.</t>
        </is>
      </c>
      <c r="E660" s="12" t="inlineStr">
        <is>
          <t>c4e658ad-f1ac-4cad-9198-20d1094a145f</t>
        </is>
      </c>
    </row>
    <row r="661" ht="45" customHeight="1">
      <c r="A661" s="12" t="inlineStr">
        <is>
          <t>Measures</t>
        </is>
      </c>
      <c r="B661" s="12" t="inlineStr">
        <is>
          <t>Measures of Time</t>
        </is>
      </c>
      <c r="C661" s="13" t="inlineStr">
        <is>
          <t>Reading a 12-Hour Clock 3: Mixed [MF37.03]</t>
        </is>
      </c>
      <c r="D661" s="12" t="inlineStr">
        <is>
          <t>This nugget has learning material and questions covering the topic of Reading a 12-Hour Clock 3: Mixed.</t>
        </is>
      </c>
      <c r="E661" s="12" t="inlineStr">
        <is>
          <t>cc255dfd-ea2a-4a7b-ad49-0465473c4b0a</t>
        </is>
      </c>
    </row>
    <row r="662" ht="45" customHeight="1">
      <c r="A662" s="12" t="inlineStr">
        <is>
          <t>Measures</t>
        </is>
      </c>
      <c r="B662" s="12" t="inlineStr">
        <is>
          <t>Measures of Time</t>
        </is>
      </c>
      <c r="C662" s="13" t="inlineStr">
        <is>
          <t>Converting Time: AM and PM [MF37.04]</t>
        </is>
      </c>
      <c r="D662" s="12" t="inlineStr">
        <is>
          <t>This nugget has learning material and questions covering the topic of Converting Time: AM and PM.</t>
        </is>
      </c>
      <c r="E662" s="12" t="inlineStr">
        <is>
          <t>2a583390-41af-4b32-9d30-da66c98fd1af</t>
        </is>
      </c>
    </row>
    <row r="663" ht="45" customHeight="1">
      <c r="A663" s="12" t="inlineStr">
        <is>
          <t>Measures</t>
        </is>
      </c>
      <c r="B663" s="12" t="inlineStr">
        <is>
          <t>Measures of Time</t>
        </is>
      </c>
      <c r="C663" s="13" t="inlineStr">
        <is>
          <t>Converting Time: Seconds, Minutes and Hours [MF37.05]</t>
        </is>
      </c>
      <c r="D663" s="12" t="inlineStr">
        <is>
          <t>This nugget has learning material and questions covering the topic of Converting Time: Seconds, Minutes and Hours.</t>
        </is>
      </c>
      <c r="E663" s="12" t="inlineStr">
        <is>
          <t>19b3224b-dc1b-487e-865f-e209886d98d0</t>
        </is>
      </c>
    </row>
    <row r="664" ht="45" customHeight="1">
      <c r="A664" s="12" t="inlineStr">
        <is>
          <t>Measures</t>
        </is>
      </c>
      <c r="B664" s="12" t="inlineStr">
        <is>
          <t>Measures of Time</t>
        </is>
      </c>
      <c r="C664" s="13" t="inlineStr">
        <is>
          <t>Converting Time: Days, Weeks and Years [MF37.06]</t>
        </is>
      </c>
      <c r="D664" s="12" t="inlineStr">
        <is>
          <t>This nugget has learning material and questions covering the topic of Converting Time: Days, Weeks and Years.</t>
        </is>
      </c>
      <c r="E664" s="12" t="inlineStr">
        <is>
          <t>630d8d41-4de7-405d-ae9e-4679879394c9</t>
        </is>
      </c>
    </row>
    <row r="665" ht="45" customHeight="1">
      <c r="A665" s="12" t="inlineStr">
        <is>
          <t>Measures</t>
        </is>
      </c>
      <c r="B665" s="12" t="inlineStr">
        <is>
          <t>Measures of Time</t>
        </is>
      </c>
      <c r="C665" s="13" t="inlineStr">
        <is>
          <t>Calendar Months [MF37.07]</t>
        </is>
      </c>
      <c r="D665" s="12" t="inlineStr">
        <is>
          <t>This nugget has learning material and questions covering the topic of Calendar Months.</t>
        </is>
      </c>
      <c r="E665" s="12" t="inlineStr">
        <is>
          <t>ceba81bd-524d-4fb5-877c-7c935f64d395</t>
        </is>
      </c>
    </row>
    <row r="666" ht="45" customHeight="1">
      <c r="A666" s="12" t="inlineStr">
        <is>
          <t>Measures</t>
        </is>
      </c>
      <c r="B666" s="12" t="inlineStr">
        <is>
          <t>Measures of Time</t>
        </is>
      </c>
      <c r="C666" s="13" t="inlineStr">
        <is>
          <t>Converting Time: Mixed Units [MF37.08]</t>
        </is>
      </c>
      <c r="D666" s="12" t="inlineStr">
        <is>
          <t>This nugget has learning material and questions covering the topic of Converting Time: Mixed Units.</t>
        </is>
      </c>
      <c r="E666" s="12" t="inlineStr">
        <is>
          <t>bb0f510e-826f-4f55-b5d9-e6eb67b5f223</t>
        </is>
      </c>
    </row>
    <row r="667" ht="45" customHeight="1">
      <c r="A667" s="12" t="inlineStr">
        <is>
          <t>Measures</t>
        </is>
      </c>
      <c r="B667" s="12" t="inlineStr">
        <is>
          <t>Measures of Time</t>
        </is>
      </c>
      <c r="C667" s="13" t="inlineStr">
        <is>
          <t>Problems with Time [MF37.09]</t>
        </is>
      </c>
      <c r="D667" s="12" t="inlineStr">
        <is>
          <t>This nugget has learning material and questions covering the topic of Problems with Time.</t>
        </is>
      </c>
      <c r="E667" s="12" t="inlineStr">
        <is>
          <t>c99897f8-1adf-4a77-b15c-344cc4423357</t>
        </is>
      </c>
    </row>
    <row r="668" ht="45" customHeight="1">
      <c r="A668" s="12" t="inlineStr">
        <is>
          <t>Measures</t>
        </is>
      </c>
      <c r="B668" s="12" t="inlineStr">
        <is>
          <t>Metric and Imperial Unit Conversions</t>
        </is>
      </c>
      <c r="C668" s="13" t="inlineStr">
        <is>
          <t>Diagnostic: Metric and Imperial Unit Conversions [MF00.77]</t>
        </is>
      </c>
      <c r="D668" s="12" t="inlineStr">
        <is>
          <t>This is a short diagnostic assessment covering the topic of Metric and Imperial Unit Conversions.</t>
        </is>
      </c>
      <c r="E668" s="12" t="inlineStr">
        <is>
          <t>69b9d4d6-b9f9-4514-ad00-7cd2faa7d53b</t>
        </is>
      </c>
    </row>
    <row r="669" ht="45" customHeight="1">
      <c r="A669" s="12" t="inlineStr">
        <is>
          <t>Measures</t>
        </is>
      </c>
      <c r="B669" s="12" t="inlineStr">
        <is>
          <t>Metric and Imperial Unit Conversions</t>
        </is>
      </c>
      <c r="C669" s="13" t="inlineStr">
        <is>
          <t>Reading Scales [MF36.01]</t>
        </is>
      </c>
      <c r="D669" s="12" t="inlineStr">
        <is>
          <t>This nugget has learning material and questions covering the topic of Reading Scales.</t>
        </is>
      </c>
      <c r="E669" s="12" t="inlineStr">
        <is>
          <t>488d469f-5ec1-4a53-b56b-a1b3da7ec705</t>
        </is>
      </c>
    </row>
    <row r="670" ht="45" customHeight="1">
      <c r="A670" s="12" t="inlineStr">
        <is>
          <t>Measures</t>
        </is>
      </c>
      <c r="B670" s="12" t="inlineStr">
        <is>
          <t>Metric and Imperial Unit Conversions</t>
        </is>
      </c>
      <c r="C670" s="13" t="inlineStr">
        <is>
          <t>Metric Units [MF36.02]</t>
        </is>
      </c>
      <c r="D670" s="12" t="inlineStr">
        <is>
          <t>This nugget has learning material and questions covering the topic of Metric Units.</t>
        </is>
      </c>
      <c r="E670" s="12" t="inlineStr">
        <is>
          <t>2c5e43ab-03b8-4e5f-bc8f-324267ad6227</t>
        </is>
      </c>
    </row>
    <row r="671" ht="45" customHeight="1">
      <c r="A671" s="12" t="inlineStr">
        <is>
          <t>Measures</t>
        </is>
      </c>
      <c r="B671" s="12" t="inlineStr">
        <is>
          <t>Metric and Imperial Unit Conversions</t>
        </is>
      </c>
      <c r="C671" s="13" t="inlineStr">
        <is>
          <t>Estimating with Metric Units [MF36.03]</t>
        </is>
      </c>
      <c r="D671" s="12" t="inlineStr">
        <is>
          <t>This nugget has learning material and questions covering the topic of Estimating with Metric Units.</t>
        </is>
      </c>
      <c r="E671" s="12" t="inlineStr">
        <is>
          <t>d9565956-ae55-49b8-aa37-3e7c9e2f2e67</t>
        </is>
      </c>
    </row>
    <row r="672" ht="45" customHeight="1">
      <c r="A672" s="12" t="inlineStr">
        <is>
          <t>Measures</t>
        </is>
      </c>
      <c r="B672" s="12" t="inlineStr">
        <is>
          <t>Metric and Imperial Unit Conversions</t>
        </is>
      </c>
      <c r="C672" s="13" t="inlineStr">
        <is>
          <t>Converting Metric Length (One Step) [MF36.04]</t>
        </is>
      </c>
      <c r="D672" s="12" t="inlineStr">
        <is>
          <t>This nugget has learning material and questions covering the topic of Converting Metric Length (One-Step).</t>
        </is>
      </c>
      <c r="E672" s="12" t="inlineStr">
        <is>
          <t>f6d9a6fe-0bde-472e-ac83-3499b5c09573</t>
        </is>
      </c>
    </row>
    <row r="673" ht="45" customHeight="1">
      <c r="A673" s="12" t="inlineStr">
        <is>
          <t>Measures</t>
        </is>
      </c>
      <c r="B673" s="12" t="inlineStr">
        <is>
          <t>Metric and Imperial Unit Conversions</t>
        </is>
      </c>
      <c r="C673" s="13" t="inlineStr">
        <is>
          <t>Converting Metric Length (Multi-Step) [MF36.05]</t>
        </is>
      </c>
      <c r="D673" s="12" t="inlineStr">
        <is>
          <t>This nugget has learning material and questions covering the topic of Converting Metric Length (Multi-Step).</t>
        </is>
      </c>
      <c r="E673" s="12" t="inlineStr">
        <is>
          <t>3bfe6b02-02b9-4a3e-b4f0-1aac7e0c8157</t>
        </is>
      </c>
    </row>
    <row r="674" ht="45" customHeight="1">
      <c r="A674" s="12" t="inlineStr">
        <is>
          <t>Measures</t>
        </is>
      </c>
      <c r="B674" s="12" t="inlineStr">
        <is>
          <t>Metric and Imperial Unit Conversions</t>
        </is>
      </c>
      <c r="C674" s="13" t="inlineStr">
        <is>
          <t>Converting Metric Length: Worded Questions [MF36.06]</t>
        </is>
      </c>
      <c r="D674" s="12" t="inlineStr">
        <is>
          <t>This nugget has learning material and questions covering the topic of Converting Metric Length: Worded Questions.</t>
        </is>
      </c>
      <c r="E674" s="12" t="inlineStr">
        <is>
          <t>f0f426a3-79ec-4963-8489-e065d826ff66</t>
        </is>
      </c>
    </row>
    <row r="675" ht="45" customHeight="1">
      <c r="A675" s="12" t="inlineStr">
        <is>
          <t>Measures</t>
        </is>
      </c>
      <c r="B675" s="12" t="inlineStr">
        <is>
          <t>Metric and Imperial Unit Conversions</t>
        </is>
      </c>
      <c r="C675" s="13" t="inlineStr">
        <is>
          <t>Converting Metric Mass (One Step) [MF36.07]</t>
        </is>
      </c>
      <c r="D675" s="12" t="inlineStr">
        <is>
          <t>This nugget has learning material and questions covering the topic of Converting Metric Mass (One-Step).</t>
        </is>
      </c>
      <c r="E675" s="12" t="inlineStr">
        <is>
          <t>1e96f84c-31bf-4ba8-ae67-63c693716b57</t>
        </is>
      </c>
    </row>
    <row r="676" ht="45" customHeight="1">
      <c r="A676" s="12" t="inlineStr">
        <is>
          <t>Measures</t>
        </is>
      </c>
      <c r="B676" s="12" t="inlineStr">
        <is>
          <t>Metric and Imperial Unit Conversions</t>
        </is>
      </c>
      <c r="C676" s="13" t="inlineStr">
        <is>
          <t>Converting Metric Mass (Multi-Step) [MF36.08]</t>
        </is>
      </c>
      <c r="D676" s="12" t="inlineStr">
        <is>
          <t>This nugget has learning material and questions covering the topic of Converting Metric Mass (Multi-Step).</t>
        </is>
      </c>
      <c r="E676" s="12" t="inlineStr">
        <is>
          <t>b8d33d09-f0d0-4230-87b6-70c14e768b22</t>
        </is>
      </c>
    </row>
    <row r="677" ht="45" customHeight="1">
      <c r="A677" s="12" t="inlineStr">
        <is>
          <t>Measures</t>
        </is>
      </c>
      <c r="B677" s="12" t="inlineStr">
        <is>
          <t>Metric and Imperial Unit Conversions</t>
        </is>
      </c>
      <c r="C677" s="13" t="inlineStr">
        <is>
          <t>Converting Metric Mass: Worded Questions [MF36.09]</t>
        </is>
      </c>
      <c r="D677" s="12" t="inlineStr">
        <is>
          <t>This nugget has learning material and questions covering the topic of Converting Metric Mass: Worded Questions.</t>
        </is>
      </c>
      <c r="E677" s="12" t="inlineStr">
        <is>
          <t>0f56a2b1-70f3-472c-afbf-b11e5c2ac972</t>
        </is>
      </c>
    </row>
    <row r="678" ht="45" customHeight="1">
      <c r="A678" s="12" t="inlineStr">
        <is>
          <t>Measures</t>
        </is>
      </c>
      <c r="B678" s="12" t="inlineStr">
        <is>
          <t>Metric and Imperial Unit Conversions</t>
        </is>
      </c>
      <c r="C678" s="13" t="inlineStr">
        <is>
          <t>Converting Metric Capacity [MF36.10]</t>
        </is>
      </c>
      <c r="D678" s="12" t="inlineStr">
        <is>
          <t>This nugget has learning material and questions covering the topic of Converting Metric Capacity.</t>
        </is>
      </c>
      <c r="E678" s="12" t="inlineStr">
        <is>
          <t>86ee886d-4b5d-4e6d-ac6d-4b22bf0624ae</t>
        </is>
      </c>
    </row>
    <row r="679" ht="45" customHeight="1">
      <c r="A679" s="12" t="inlineStr">
        <is>
          <t>Measures</t>
        </is>
      </c>
      <c r="B679" s="12" t="inlineStr">
        <is>
          <t>Metric and Imperial Unit Conversions</t>
        </is>
      </c>
      <c r="C679" s="13" t="inlineStr">
        <is>
          <t>Converting Metric Volume 1 [MF36.11]</t>
        </is>
      </c>
      <c r="D679" s="12" t="inlineStr">
        <is>
          <t>This nugget has learning material and questions covering the topic of Converting Metric Volume (One-Step).</t>
        </is>
      </c>
      <c r="E679" s="12" t="inlineStr">
        <is>
          <t>85f931a3-c4ed-4fcb-a8b2-980840b35428</t>
        </is>
      </c>
    </row>
    <row r="680" ht="45" customHeight="1">
      <c r="A680" s="12" t="inlineStr">
        <is>
          <t>Measures</t>
        </is>
      </c>
      <c r="B680" s="12" t="inlineStr">
        <is>
          <t>Metric and Imperial Unit Conversions</t>
        </is>
      </c>
      <c r="C680" s="13" t="inlineStr">
        <is>
          <t>Converting Metric Volume 2 [MF36.12]</t>
        </is>
      </c>
      <c r="D680" s="12" t="inlineStr">
        <is>
          <t>This nugget has learning material and questions covering the topic of Converting Metric Volume: Worded Questions.</t>
        </is>
      </c>
      <c r="E680" s="12" t="inlineStr">
        <is>
          <t>37c888dd-dad7-4c0e-8327-fd1282525790</t>
        </is>
      </c>
    </row>
    <row r="681" ht="45" customHeight="1">
      <c r="A681" s="12" t="inlineStr">
        <is>
          <t>Measures</t>
        </is>
      </c>
      <c r="B681" s="12" t="inlineStr">
        <is>
          <t>Metric and Imperial Unit Conversions</t>
        </is>
      </c>
      <c r="C681" s="13" t="inlineStr">
        <is>
          <t>Converting Area 2: Unit Conversions [MF36.13]</t>
        </is>
      </c>
      <c r="D681" s="12" t="inlineStr">
        <is>
          <t>This nugget has learning material and questions covering the topic of Converting Area 1.</t>
        </is>
      </c>
      <c r="E681" s="12" t="inlineStr">
        <is>
          <t>146b69b9-8df8-4f77-9e27-da48bcf2928e</t>
        </is>
      </c>
    </row>
    <row r="682" ht="45" customHeight="1">
      <c r="A682" s="12" t="inlineStr">
        <is>
          <t>Measures</t>
        </is>
      </c>
      <c r="B682" s="12" t="inlineStr">
        <is>
          <t>Metric and Imperial Unit Conversions</t>
        </is>
      </c>
      <c r="C682" s="13" t="inlineStr">
        <is>
          <t>Converting Area 1: Area Model [MF36.14]</t>
        </is>
      </c>
      <c r="D682" s="12" t="inlineStr">
        <is>
          <t>This nugget has learning material and questions covering the topic of Converting Area 2.</t>
        </is>
      </c>
      <c r="E682" s="12" t="inlineStr">
        <is>
          <t>0510901d-874f-4a2a-9f0a-c9d94d65b872</t>
        </is>
      </c>
    </row>
    <row r="683" ht="45" customHeight="1">
      <c r="A683" s="12" t="inlineStr">
        <is>
          <t>Measures</t>
        </is>
      </c>
      <c r="B683" s="12" t="inlineStr">
        <is>
          <t>Metric and Imperial Unit Conversions</t>
        </is>
      </c>
      <c r="C683" s="13" t="inlineStr">
        <is>
          <t>Converting Volume [MF36.15]</t>
        </is>
      </c>
      <c r="D683" s="12" t="inlineStr">
        <is>
          <t>This nugget has learning material and questions covering the topic of Converting Volume 1.</t>
        </is>
      </c>
      <c r="E683" s="12" t="inlineStr">
        <is>
          <t>9db670c6-de34-4c5c-a60d-0eeb5902a702</t>
        </is>
      </c>
    </row>
    <row r="684" ht="45" customHeight="1">
      <c r="A684" s="12" t="inlineStr">
        <is>
          <t>Measures</t>
        </is>
      </c>
      <c r="B684" s="12" t="inlineStr">
        <is>
          <t>Metric and Imperial Unit Conversions</t>
        </is>
      </c>
      <c r="C684" s="13" t="inlineStr">
        <is>
          <t>Metric and Imperial Length (No Calculator) [MF36.16]</t>
        </is>
      </c>
      <c r="D684" s="12" t="inlineStr">
        <is>
          <t>This nugget has learning material and questions covering the topic of Metric and Imperial Length (Non Calculator).</t>
        </is>
      </c>
      <c r="E684" s="12" t="inlineStr">
        <is>
          <t>45670b07-4a9a-4944-8c2a-6ea4ac68f426</t>
        </is>
      </c>
    </row>
    <row r="685" ht="45" customHeight="1">
      <c r="A685" s="12" t="inlineStr">
        <is>
          <t>Measures</t>
        </is>
      </c>
      <c r="B685" s="12" t="inlineStr">
        <is>
          <t>Metric and Imperial Unit Conversions</t>
        </is>
      </c>
      <c r="C685" s="13" t="inlineStr">
        <is>
          <t>Metric and Imperial Length (Calculator) [MF36.17]</t>
        </is>
      </c>
      <c r="D685" s="12" t="inlineStr">
        <is>
          <t>This nugget has learning material and questions covering the topic of Metric and Imperial Length (Calculator).</t>
        </is>
      </c>
      <c r="E685" s="12" t="inlineStr">
        <is>
          <t>5371999a-54e1-49d4-b988-c248e95ac210</t>
        </is>
      </c>
    </row>
    <row r="686" ht="45" customHeight="1">
      <c r="A686" s="12" t="inlineStr">
        <is>
          <t>Measures</t>
        </is>
      </c>
      <c r="B686" s="12" t="inlineStr">
        <is>
          <t>Metric and Imperial Unit Conversions</t>
        </is>
      </c>
      <c r="C686" s="13" t="inlineStr">
        <is>
          <t>Metric and Imperial Mass and Volume (No Calculator) [MF36.18]</t>
        </is>
      </c>
      <c r="D686" s="12" t="inlineStr">
        <is>
          <t>This nugget has learning material and questions covering the topic of Metric and Imperial Mass and Volume (Non Calculator).</t>
        </is>
      </c>
      <c r="E686" s="12" t="inlineStr">
        <is>
          <t>4748cad0-36d5-4eaf-9c25-9320500a17e5</t>
        </is>
      </c>
    </row>
    <row r="687" ht="45" customHeight="1">
      <c r="A687" s="12" t="inlineStr">
        <is>
          <t>Measures</t>
        </is>
      </c>
      <c r="B687" s="12" t="inlineStr">
        <is>
          <t>Metric and Imperial Unit Conversions</t>
        </is>
      </c>
      <c r="C687" s="13" t="inlineStr">
        <is>
          <t>Metric and Imperial Mass and Volume (Calculator) [MF36.19]</t>
        </is>
      </c>
      <c r="D687" s="12" t="inlineStr">
        <is>
          <t>This nugget has learning material and questions covering the topic of Metric and Imperial Mass and Volume (Calculator).</t>
        </is>
      </c>
      <c r="E687" s="12" t="inlineStr">
        <is>
          <t>73f47230-8055-4eec-a25f-bf1415e457a5</t>
        </is>
      </c>
    </row>
    <row r="688" ht="45" customHeight="1">
      <c r="A688" s="12" t="inlineStr">
        <is>
          <t>Measures</t>
        </is>
      </c>
      <c r="B688" s="12" t="inlineStr">
        <is>
          <t>Compound Measure</t>
        </is>
      </c>
      <c r="C688" s="13" t="inlineStr">
        <is>
          <t>Diagnostic: Compound Measures: Speed [MF00.63]</t>
        </is>
      </c>
      <c r="D688" s="12" t="inlineStr">
        <is>
          <t>This is a short diagnostic with questions on the topic of Compound Measures: Speed.</t>
        </is>
      </c>
      <c r="E688" s="12" t="inlineStr">
        <is>
          <t>9497097f-7ee8-481f-a7f0-7a744ee37e42</t>
        </is>
      </c>
    </row>
    <row r="689" ht="45" customHeight="1">
      <c r="A689" s="12" t="inlineStr">
        <is>
          <t>Measures</t>
        </is>
      </c>
      <c r="B689" s="12" t="inlineStr">
        <is>
          <t>Compound Measure</t>
        </is>
      </c>
      <c r="C689" s="13" t="inlineStr">
        <is>
          <t>Areas under Graphs [MH24.34]</t>
        </is>
      </c>
      <c r="D689" s="12" t="inlineStr">
        <is>
          <t>This nugget has learning material and questions covering the topic of Areas under Graphs.</t>
        </is>
      </c>
      <c r="E689" s="12" t="inlineStr">
        <is>
          <t>3360e3df-ead8-43e3-bae2-40aaf44e278a</t>
        </is>
      </c>
    </row>
    <row r="690" ht="45" customHeight="1">
      <c r="A690" s="12" t="inlineStr">
        <is>
          <t>Measures</t>
        </is>
      </c>
      <c r="B690" s="12" t="inlineStr">
        <is>
          <t>Compound Measure</t>
        </is>
      </c>
      <c r="C690" s="13" t="inlineStr">
        <is>
          <t>Finding Speed (SDT) [MF38.01]</t>
        </is>
      </c>
      <c r="D690" s="12" t="inlineStr">
        <is>
          <t>This nugget has learning material and questions covering the topic of Finding Speed (SDT).</t>
        </is>
      </c>
      <c r="E690" s="12" t="inlineStr">
        <is>
          <t>08c841e2-effc-4db9-9cc0-f04e238ce3c8</t>
        </is>
      </c>
    </row>
    <row r="691" ht="45" customHeight="1">
      <c r="A691" s="12" t="inlineStr">
        <is>
          <t>Measures</t>
        </is>
      </c>
      <c r="B691" s="12" t="inlineStr">
        <is>
          <t>Compound Measure</t>
        </is>
      </c>
      <c r="C691" s="13" t="inlineStr">
        <is>
          <t>Finding Speed with Conversions (SDT) [MF38.02]</t>
        </is>
      </c>
      <c r="D691" s="12" t="inlineStr">
        <is>
          <t>This nugget has learning material and questions covering the topic of Finding Speed with Conversions (SDT).</t>
        </is>
      </c>
      <c r="E691" s="12" t="inlineStr">
        <is>
          <t>7901f0a2-0de1-4379-a8d8-99773a12c78d</t>
        </is>
      </c>
    </row>
    <row r="692" ht="45" customHeight="1">
      <c r="A692" s="12" t="inlineStr">
        <is>
          <t>Measures</t>
        </is>
      </c>
      <c r="B692" s="12" t="inlineStr">
        <is>
          <t>Compound Measure</t>
        </is>
      </c>
      <c r="C692" s="13" t="inlineStr">
        <is>
          <t>Finding Distance (SDT) [MF38.03]</t>
        </is>
      </c>
      <c r="D692" s="12" t="inlineStr">
        <is>
          <t>This nugget has learning material and questions covering the topic of Finding Distance (SDT).</t>
        </is>
      </c>
      <c r="E692" s="12" t="inlineStr">
        <is>
          <t>e3de6ed8-85f7-456f-b450-50ee889d58af</t>
        </is>
      </c>
    </row>
    <row r="693" ht="45" customHeight="1">
      <c r="A693" s="12" t="inlineStr">
        <is>
          <t>Measures</t>
        </is>
      </c>
      <c r="B693" s="12" t="inlineStr">
        <is>
          <t>Compound Measure</t>
        </is>
      </c>
      <c r="C693" s="13" t="inlineStr">
        <is>
          <t>Finding Distance with Conversions (SDT) [MF38.04]</t>
        </is>
      </c>
      <c r="D693" s="12" t="inlineStr">
        <is>
          <t>This nugget has learning material and questions covering the topic of Finding Distance with Conversions (SDT).</t>
        </is>
      </c>
      <c r="E693" s="12" t="inlineStr">
        <is>
          <t>d5e78591-fac1-4b07-8957-16f25ab1ee58</t>
        </is>
      </c>
    </row>
    <row r="694" ht="45" customHeight="1">
      <c r="A694" s="12" t="inlineStr">
        <is>
          <t>Measures</t>
        </is>
      </c>
      <c r="B694" s="12" t="inlineStr">
        <is>
          <t>Compound Measure</t>
        </is>
      </c>
      <c r="C694" s="13" t="inlineStr">
        <is>
          <t>Finding Time (SDT) [MF38.05]</t>
        </is>
      </c>
      <c r="D694" s="12" t="inlineStr">
        <is>
          <t>This nugget has learning material and questions covering the topic of Finding Time (SDT).</t>
        </is>
      </c>
      <c r="E694" s="12" t="inlineStr">
        <is>
          <t>be302a9b-fa8b-4c93-b570-8d7315314e35</t>
        </is>
      </c>
    </row>
    <row r="695" ht="45" customHeight="1">
      <c r="A695" s="12" t="inlineStr">
        <is>
          <t>Measures</t>
        </is>
      </c>
      <c r="B695" s="12" t="inlineStr">
        <is>
          <t>Compound Measure</t>
        </is>
      </c>
      <c r="C695" s="13" t="inlineStr">
        <is>
          <t>Finding Time with Conversions (SDT) [MF38.06]</t>
        </is>
      </c>
      <c r="D695" s="12" t="inlineStr">
        <is>
          <t>This nugget has learning material and questions covering the topic of Finding Time with Conversions (SDT).</t>
        </is>
      </c>
      <c r="E695" s="12" t="inlineStr">
        <is>
          <t>6e05156a-c8bc-42b2-ba5b-3d387f9b708f</t>
        </is>
      </c>
    </row>
    <row r="696" ht="45" customHeight="1">
      <c r="A696" s="12" t="inlineStr">
        <is>
          <t>Measures</t>
        </is>
      </c>
      <c r="B696" s="12" t="inlineStr">
        <is>
          <t>Compound Measure</t>
        </is>
      </c>
      <c r="C696" s="13" t="inlineStr">
        <is>
          <t>Speed, Distance and Time: Mixed Questions [MF38.07]</t>
        </is>
      </c>
      <c r="D696" s="12" t="inlineStr">
        <is>
          <t>This nugget has learning material and questions covering the topic of Speed, Distance and Time: Mixed Questions.</t>
        </is>
      </c>
      <c r="E696" s="12" t="inlineStr">
        <is>
          <t>2f6c0860-473a-4837-95bc-1e6643e0fa06</t>
        </is>
      </c>
    </row>
    <row r="697" ht="45" customHeight="1">
      <c r="A697" s="12" t="inlineStr">
        <is>
          <t>Measures</t>
        </is>
      </c>
      <c r="B697" s="12" t="inlineStr">
        <is>
          <t>Compound Measure</t>
        </is>
      </c>
      <c r="C697" s="13" t="inlineStr">
        <is>
          <t>Converting Units with Speed, Distance and Time [MF38.08]</t>
        </is>
      </c>
      <c r="D697" s="12" t="inlineStr">
        <is>
          <t>This nugget has learning material and questions covering the topic of Converting Units with Speed, Distance and Time.</t>
        </is>
      </c>
      <c r="E697" s="12" t="inlineStr">
        <is>
          <t>af1c109f-3203-4cf9-8aac-625de81b26ae</t>
        </is>
      </c>
    </row>
    <row r="698" ht="45" customHeight="1">
      <c r="A698" s="12" t="inlineStr">
        <is>
          <t>Measures</t>
        </is>
      </c>
      <c r="B698" s="12" t="inlineStr">
        <is>
          <t>Compound Measure</t>
        </is>
      </c>
      <c r="C698" s="13" t="inlineStr">
        <is>
          <t>Understanding and converting units (DMV) [MF38.09]</t>
        </is>
      </c>
      <c r="D698" s="12" t="inlineStr">
        <is>
          <t>This nugget has learning material and questions covering the topic of Understanding and converting units (DMV).</t>
        </is>
      </c>
      <c r="E698" s="12" t="inlineStr">
        <is>
          <t>b72777bc-c5b3-4224-861f-5d5e07f69302</t>
        </is>
      </c>
    </row>
    <row r="699" ht="45" customHeight="1">
      <c r="A699" s="12" t="inlineStr">
        <is>
          <t>Measures</t>
        </is>
      </c>
      <c r="B699" s="12" t="inlineStr">
        <is>
          <t>Compound Measure</t>
        </is>
      </c>
      <c r="C699" s="13" t="inlineStr">
        <is>
          <t>Finding Density (DMV) [MF38.10]</t>
        </is>
      </c>
      <c r="D699" s="12" t="inlineStr">
        <is>
          <t>This nugget has learning material and questions covering the topic of Finding Density (DMV).</t>
        </is>
      </c>
      <c r="E699" s="12" t="inlineStr">
        <is>
          <t>a60f779f-f429-4689-bba1-bb0f206947d5</t>
        </is>
      </c>
    </row>
    <row r="700" ht="45" customHeight="1">
      <c r="A700" s="12" t="inlineStr">
        <is>
          <t>Measures</t>
        </is>
      </c>
      <c r="B700" s="12" t="inlineStr">
        <is>
          <t>Compound Measure</t>
        </is>
      </c>
      <c r="C700" s="13" t="inlineStr">
        <is>
          <t>Finding Density with Conversions (DMV) [MF38.11]</t>
        </is>
      </c>
      <c r="D700" s="12" t="inlineStr">
        <is>
          <t>This nugget has learning material and questions covering the topic of Finding Density with Conversions (DMV).</t>
        </is>
      </c>
      <c r="E700" s="12" t="inlineStr">
        <is>
          <t>64d21380-1a5c-4d98-b423-b8767a99ed61</t>
        </is>
      </c>
    </row>
    <row r="701" ht="45" customHeight="1">
      <c r="A701" s="12" t="inlineStr">
        <is>
          <t>Measures</t>
        </is>
      </c>
      <c r="B701" s="12" t="inlineStr">
        <is>
          <t>Compound Measure</t>
        </is>
      </c>
      <c r="C701" s="13" t="inlineStr">
        <is>
          <t>Finding Mass (DMV) [MF38.12]</t>
        </is>
      </c>
      <c r="D701" s="12" t="inlineStr">
        <is>
          <t>This nugget has learning material and questions covering the topic of Finding Mass (DMV).</t>
        </is>
      </c>
      <c r="E701" s="12" t="inlineStr">
        <is>
          <t>57a59fba-00de-4eab-88c5-813584f1d676</t>
        </is>
      </c>
    </row>
    <row r="702" ht="45" customHeight="1">
      <c r="A702" s="12" t="inlineStr">
        <is>
          <t>Measures</t>
        </is>
      </c>
      <c r="B702" s="12" t="inlineStr">
        <is>
          <t>Compound Measure</t>
        </is>
      </c>
      <c r="C702" s="13" t="inlineStr">
        <is>
          <t>Finding Mass with Conversions (DMV) [MF38.13]</t>
        </is>
      </c>
      <c r="D702" s="12" t="inlineStr">
        <is>
          <t>This nugget has learning material and questions covering the topic of Finding Mass with Conversions (DMV).</t>
        </is>
      </c>
      <c r="E702" s="12" t="inlineStr">
        <is>
          <t>df821860-aac8-479d-8b0e-2864b6b3a073</t>
        </is>
      </c>
    </row>
    <row r="703" ht="45" customHeight="1">
      <c r="A703" s="12" t="inlineStr">
        <is>
          <t>Measures</t>
        </is>
      </c>
      <c r="B703" s="12" t="inlineStr">
        <is>
          <t>Compound Measure</t>
        </is>
      </c>
      <c r="C703" s="13" t="inlineStr">
        <is>
          <t>Finding Volume (DMV) [MF38.14]</t>
        </is>
      </c>
      <c r="D703" s="12" t="inlineStr">
        <is>
          <t>This nugget has learning material and questions covering the topic of Finding Volume (DMV).</t>
        </is>
      </c>
      <c r="E703" s="12" t="inlineStr">
        <is>
          <t>025fb679-7a7d-4085-98c3-8eb044804a31</t>
        </is>
      </c>
    </row>
    <row r="704" ht="45" customHeight="1">
      <c r="A704" s="12" t="inlineStr">
        <is>
          <t>Measures</t>
        </is>
      </c>
      <c r="B704" s="12" t="inlineStr">
        <is>
          <t>Compound Measure</t>
        </is>
      </c>
      <c r="C704" s="13" t="inlineStr">
        <is>
          <t>Finding Volume with Conversions (DMV) [MF38.15]</t>
        </is>
      </c>
      <c r="D704" s="12" t="inlineStr">
        <is>
          <t>This nugget has learning material and questions covering the topic of Finding Volume with Conversions (DMV).</t>
        </is>
      </c>
      <c r="E704" s="12" t="inlineStr">
        <is>
          <t>3a9a1dab-c2c8-4d5f-9f02-80bbcf3437a1</t>
        </is>
      </c>
    </row>
    <row r="705" ht="45" customHeight="1">
      <c r="A705" s="12" t="inlineStr">
        <is>
          <t>Measures</t>
        </is>
      </c>
      <c r="B705" s="12" t="inlineStr">
        <is>
          <t>Compound Measure</t>
        </is>
      </c>
      <c r="C705" s="13" t="inlineStr">
        <is>
          <t>Diagnostic: Compound Measures: Density [MF00.64]</t>
        </is>
      </c>
      <c r="D705" s="12" t="inlineStr">
        <is>
          <t>This is a short diagnostic with questions on the topic of Compound Measures: Density.</t>
        </is>
      </c>
      <c r="E705" s="12" t="inlineStr">
        <is>
          <t>ae04cbc0-1376-4983-ba00-88c7221edd61</t>
        </is>
      </c>
    </row>
    <row r="706" ht="45" customHeight="1">
      <c r="A706" s="12" t="inlineStr">
        <is>
          <t>Measures</t>
        </is>
      </c>
      <c r="B706" s="12" t="inlineStr">
        <is>
          <t>Compound Measure</t>
        </is>
      </c>
      <c r="C706" s="13" t="inlineStr">
        <is>
          <t>Density, Mass and Volume: Mixed Questions [MF38.16]</t>
        </is>
      </c>
      <c r="D706" s="12" t="inlineStr">
        <is>
          <t>This nugget has learning material and questions covering the topic of Density, Mass and Volume: Mixed Questions.</t>
        </is>
      </c>
      <c r="E706" s="12" t="inlineStr">
        <is>
          <t>4fadd62c-d97a-4ff5-9f56-fd1a57ed0d28</t>
        </is>
      </c>
    </row>
    <row r="707" ht="45" customHeight="1">
      <c r="A707" s="12" t="inlineStr">
        <is>
          <t>Measures</t>
        </is>
      </c>
      <c r="B707" s="12" t="inlineStr">
        <is>
          <t>Compound Measure</t>
        </is>
      </c>
      <c r="C707" s="13" t="inlineStr">
        <is>
          <t>Converting Units with Density, Mass and Volume [MF38.17]</t>
        </is>
      </c>
      <c r="D707" s="12" t="inlineStr">
        <is>
          <t>This nugget has learning material and questions covering the topic of Converting Units with Density, Mass and Volume.</t>
        </is>
      </c>
      <c r="E707" s="12" t="inlineStr">
        <is>
          <t>4e8bb361-fabf-4284-acfc-c01ec6782d44</t>
        </is>
      </c>
    </row>
    <row r="708" ht="45" customHeight="1">
      <c r="A708" s="12" t="inlineStr">
        <is>
          <t>Measures</t>
        </is>
      </c>
      <c r="B708" s="12" t="inlineStr">
        <is>
          <t>Compound Measure</t>
        </is>
      </c>
      <c r="C708" s="13" t="inlineStr">
        <is>
          <t>Force, Pressure and Area [MF38.18]</t>
        </is>
      </c>
      <c r="D708" s="12" t="inlineStr">
        <is>
          <t>This nugget has learning material and questions covering the topic of Force, Pressure and Area.</t>
        </is>
      </c>
      <c r="E708" s="12" t="inlineStr">
        <is>
          <t>229e8536-be30-4c15-ba59-13ae289c2efb</t>
        </is>
      </c>
    </row>
    <row r="709" ht="45" customHeight="1">
      <c r="A709" s="12" t="inlineStr">
        <is>
          <t>Measures</t>
        </is>
      </c>
      <c r="B709" s="12" t="inlineStr">
        <is>
          <t>Compound Measure</t>
        </is>
      </c>
      <c r="C709" s="13" t="inlineStr">
        <is>
          <t>Diagnostic: Velocity-time Graphs [MH00.39]</t>
        </is>
      </c>
      <c r="D709" s="12" t="inlineStr">
        <is>
          <t>This is a short diagnostic with questions on the topic of Velocity-time Graphs.</t>
        </is>
      </c>
      <c r="E709" s="12" t="inlineStr">
        <is>
          <t>2370cd62-866f-45c0-af1c-0d009aa04e49</t>
        </is>
      </c>
    </row>
    <row r="710" ht="45" customHeight="1">
      <c r="A710" s="12" t="inlineStr">
        <is>
          <t>Measures</t>
        </is>
      </c>
      <c r="B710" s="12" t="inlineStr">
        <is>
          <t>Compound Measure</t>
        </is>
      </c>
      <c r="C710" s="13" t="inlineStr">
        <is>
          <t>Distance-Time Graphs: Drawing [MF38.19]</t>
        </is>
      </c>
      <c r="D710" s="12" t="inlineStr">
        <is>
          <t>This nugget has learning material and questions covering the topic of Distance-Time Graphs: Drawing.</t>
        </is>
      </c>
      <c r="E710" s="12" t="inlineStr">
        <is>
          <t>9ed9cf93-c602-4db9-b65c-77a928bdf061</t>
        </is>
      </c>
    </row>
    <row r="711" ht="45" customHeight="1">
      <c r="A711" s="12" t="inlineStr">
        <is>
          <t>Measures</t>
        </is>
      </c>
      <c r="B711" s="12" t="inlineStr">
        <is>
          <t>Compound Measure</t>
        </is>
      </c>
      <c r="C711" s="13" t="inlineStr">
        <is>
          <t>Distance-Time Graphs: Interpreting [MF38.20]</t>
        </is>
      </c>
      <c r="D711" s="12" t="inlineStr">
        <is>
          <t>This nugget has learning material and questions covering the topic of Distance-Time Graphs: Interpreting.</t>
        </is>
      </c>
      <c r="E711" s="12" t="inlineStr">
        <is>
          <t>745447cd-1a26-47ba-9cb0-2e36ca9bcb64</t>
        </is>
      </c>
    </row>
    <row r="712" ht="45" customHeight="1">
      <c r="A712" s="12" t="inlineStr">
        <is>
          <t>Measures</t>
        </is>
      </c>
      <c r="B712" s="12" t="inlineStr">
        <is>
          <t>Compound Measure</t>
        </is>
      </c>
      <c r="C712" s="13" t="inlineStr">
        <is>
          <t>Distance-Time Graphs: Speed [MF38.21]</t>
        </is>
      </c>
      <c r="D712" s="12" t="inlineStr">
        <is>
          <t>This nugget has learning material and questions covering the topic of Distance-Time Graphs: Speed.</t>
        </is>
      </c>
      <c r="E712" s="12" t="inlineStr">
        <is>
          <t>0f5f0da7-7002-4b09-9b6f-ace5a56eb47c</t>
        </is>
      </c>
    </row>
    <row r="713" ht="45" customHeight="1">
      <c r="A713" s="12" t="inlineStr">
        <is>
          <t>Measures</t>
        </is>
      </c>
      <c r="B713" s="12" t="inlineStr">
        <is>
          <t>Compound Measure</t>
        </is>
      </c>
      <c r="C713" s="13" t="inlineStr">
        <is>
          <t>Velocity-Time Graph: Interpreting [MH38.22]</t>
        </is>
      </c>
      <c r="D713" s="12" t="inlineStr">
        <is>
          <t>This nugget has learning material and questions covering the topic of Velocity-Time Graph: Interpreting.</t>
        </is>
      </c>
      <c r="E713" s="12" t="inlineStr">
        <is>
          <t>32d49f7f-9fe3-44a2-b267-6e478d62e5c3</t>
        </is>
      </c>
    </row>
    <row r="714" ht="45" customHeight="1">
      <c r="A714" s="12" t="inlineStr">
        <is>
          <t>Measures</t>
        </is>
      </c>
      <c r="B714" s="12" t="inlineStr">
        <is>
          <t>Compound Measure</t>
        </is>
      </c>
      <c r="C714" s="13" t="inlineStr">
        <is>
          <t>Velocity-Time Graph: Distance [MH38.23]</t>
        </is>
      </c>
      <c r="D714" s="12" t="inlineStr">
        <is>
          <t>This nugget has learning material and questions covering the topic of Velocity-Time Graph: Distance.</t>
        </is>
      </c>
      <c r="E714" s="12" t="inlineStr">
        <is>
          <t>f41a0f4d-1c2b-4414-a774-1f5f5b5b6039</t>
        </is>
      </c>
    </row>
    <row r="715" ht="45" customHeight="1">
      <c r="A715" s="12" t="inlineStr">
        <is>
          <t>Measures</t>
        </is>
      </c>
      <c r="B715" s="12" t="inlineStr">
        <is>
          <t>Compound Measure</t>
        </is>
      </c>
      <c r="C715" s="13" t="inlineStr">
        <is>
          <t>Velocity-Time Graph: Acceleration [MH38.24]</t>
        </is>
      </c>
      <c r="D715" s="12" t="inlineStr">
        <is>
          <t>This nugget has learning material and questions covering the topic of Velocity-Time Graph: Acceleration.</t>
        </is>
      </c>
      <c r="E715" s="12" t="inlineStr">
        <is>
          <t>367f24b6-799b-440b-b0ed-82e4dedd7c3a</t>
        </is>
      </c>
    </row>
    <row r="716" ht="45" customHeight="1">
      <c r="A716" s="12" t="inlineStr">
        <is>
          <t>Measures</t>
        </is>
      </c>
      <c r="B716" s="12" t="inlineStr">
        <is>
          <t>Compound Measure</t>
        </is>
      </c>
      <c r="C716" s="13" t="inlineStr">
        <is>
          <t>Velocity-Time Graph: Problem Solving [MH38.25]</t>
        </is>
      </c>
      <c r="D716" s="12" t="inlineStr">
        <is>
          <t>This nugget has learning material and questions covering the topic of Velocity-Time Graph: Problem Solving.</t>
        </is>
      </c>
      <c r="E716" s="12" t="inlineStr">
        <is>
          <t>302ed4e7-58bb-4681-91e3-e7698280a959</t>
        </is>
      </c>
    </row>
    <row r="717" ht="45" customHeight="1">
      <c r="A717" s="12" t="inlineStr">
        <is>
          <t>Geometry</t>
        </is>
      </c>
      <c r="B717" s="12" t="inlineStr">
        <is>
          <t>2D and 3D Shapes</t>
        </is>
      </c>
      <c r="C717" s="13" t="inlineStr">
        <is>
          <t>Diagnostic: 2D and 3D Shapes [MF00.40]</t>
        </is>
      </c>
      <c r="D717" s="12" t="inlineStr">
        <is>
          <t>This is a short diagnostic with questions on the topic of 2D and 3D Shapes.</t>
        </is>
      </c>
      <c r="E717" s="12" t="inlineStr">
        <is>
          <t>06330fd4-c980-4fe5-9341-62c2c6f5663b</t>
        </is>
      </c>
    </row>
    <row r="718" ht="45" customHeight="1">
      <c r="A718" s="12" t="inlineStr">
        <is>
          <t>Geometry</t>
        </is>
      </c>
      <c r="B718" s="12" t="inlineStr">
        <is>
          <t>2D and 3D Shapes</t>
        </is>
      </c>
      <c r="C718" s="13" t="inlineStr">
        <is>
          <t>Key Terms in 2D Geometry [MF26.01]</t>
        </is>
      </c>
      <c r="D718" s="12" t="inlineStr">
        <is>
          <t>This nugget has learning material and questions covering the topic of Key Terms in 2D Geometry.</t>
        </is>
      </c>
      <c r="E718" s="12" t="inlineStr">
        <is>
          <t>0fa92733-0d18-4ac4-9655-dbf43606634d</t>
        </is>
      </c>
    </row>
    <row r="719" ht="45" customHeight="1">
      <c r="A719" s="12" t="inlineStr">
        <is>
          <t>Geometry</t>
        </is>
      </c>
      <c r="B719" s="12" t="inlineStr">
        <is>
          <t>2D and 3D Shapes</t>
        </is>
      </c>
      <c r="C719" s="13" t="inlineStr">
        <is>
          <t>Faces, Edges and Vertices [MF26.02]</t>
        </is>
      </c>
      <c r="D719" s="12" t="inlineStr">
        <is>
          <t>This nugget has learning material and questions covering the topic of Key Terms in 3D Geometry.</t>
        </is>
      </c>
      <c r="E719" s="12" t="inlineStr">
        <is>
          <t>521c4c8f-c4d6-4626-9e62-4488639ea125</t>
        </is>
      </c>
    </row>
    <row r="720" ht="45" customHeight="1">
      <c r="A720" s="12" t="inlineStr">
        <is>
          <t>Geometry</t>
        </is>
      </c>
      <c r="B720" s="12" t="inlineStr">
        <is>
          <t>2D and 3D Shapes</t>
        </is>
      </c>
      <c r="C720" s="13" t="inlineStr">
        <is>
          <t>Naming 2D Shapes [MF26.06]</t>
        </is>
      </c>
      <c r="D720" s="12" t="inlineStr">
        <is>
          <t>This nugget has learning material and questions covering the topic of Naming 2D Shapes.</t>
        </is>
      </c>
      <c r="E720" s="12" t="inlineStr">
        <is>
          <t>45f41eba-c906-48a4-8184-4093d24fb7a7</t>
        </is>
      </c>
    </row>
    <row r="721" ht="45" customHeight="1">
      <c r="A721" s="12" t="inlineStr">
        <is>
          <t>Geometry</t>
        </is>
      </c>
      <c r="B721" s="12" t="inlineStr">
        <is>
          <t>2D and 3D Shapes</t>
        </is>
      </c>
      <c r="C721" s="13" t="inlineStr">
        <is>
          <t>Types of Triangles 1: Diagrams [MF26.07]</t>
        </is>
      </c>
      <c r="D721" s="12" t="inlineStr">
        <is>
          <t>This nugget has learning material and questions covering the topic of Types of Triangle 1.</t>
        </is>
      </c>
      <c r="E721" s="12" t="inlineStr">
        <is>
          <t>6782fa87-a55b-4109-8dce-2827e2416fd4</t>
        </is>
      </c>
    </row>
    <row r="722" ht="45" customHeight="1">
      <c r="A722" s="12" t="inlineStr">
        <is>
          <t>Geometry</t>
        </is>
      </c>
      <c r="B722" s="12" t="inlineStr">
        <is>
          <t>2D and 3D Shapes</t>
        </is>
      </c>
      <c r="C722" s="13" t="inlineStr">
        <is>
          <t>Types of Triangles 2: Words [MF26.08]</t>
        </is>
      </c>
      <c r="D722" s="12" t="inlineStr">
        <is>
          <t>This nugget has learning material and questions covering the topic of Types of Triangle 2.</t>
        </is>
      </c>
      <c r="E722" s="12" t="inlineStr">
        <is>
          <t>c6f37d99-186c-4aaf-ad2d-5f44d7d71cbf</t>
        </is>
      </c>
    </row>
    <row r="723" ht="45" customHeight="1">
      <c r="A723" s="12" t="inlineStr">
        <is>
          <t>Geometry</t>
        </is>
      </c>
      <c r="B723" s="12" t="inlineStr">
        <is>
          <t>2D and 3D Shapes</t>
        </is>
      </c>
      <c r="C723" s="13" t="inlineStr">
        <is>
          <t>Types of Quadrilateral [MF26.09]</t>
        </is>
      </c>
      <c r="D723" s="12" t="inlineStr">
        <is>
          <t>This nugget has learning material and questions covering the topic of Types of Quadrilateral.</t>
        </is>
      </c>
      <c r="E723" s="12" t="inlineStr">
        <is>
          <t>fadbc8cc-10cb-41e2-b5d6-c655f0bc9125</t>
        </is>
      </c>
    </row>
    <row r="724" ht="45" customHeight="1">
      <c r="A724" s="12" t="inlineStr">
        <is>
          <t>Geometry</t>
        </is>
      </c>
      <c r="B724" s="12" t="inlineStr">
        <is>
          <t>2D and 3D Shapes</t>
        </is>
      </c>
      <c r="C724" s="13" t="inlineStr">
        <is>
          <t>Naming 3D Shapes [MF26.10]</t>
        </is>
      </c>
      <c r="D724" s="12" t="inlineStr">
        <is>
          <t>This nugget has learning material and questions covering the topic of Naming 3D Shapes.</t>
        </is>
      </c>
      <c r="E724" s="12" t="inlineStr">
        <is>
          <t>2541690c-718d-46ea-9896-efc5298db2c7</t>
        </is>
      </c>
    </row>
    <row r="725" ht="45" customHeight="1">
      <c r="A725" s="12" t="inlineStr">
        <is>
          <t>Geometry</t>
        </is>
      </c>
      <c r="B725" s="12" t="inlineStr">
        <is>
          <t>2D and 3D Shapes</t>
        </is>
      </c>
      <c r="C725" s="13" t="inlineStr">
        <is>
          <t>Rotational Symmetry [MF29.01]</t>
        </is>
      </c>
      <c r="D725" s="12" t="inlineStr">
        <is>
          <t>This nugget has learning material and questions covering the topic of Rotational Symmetry.</t>
        </is>
      </c>
      <c r="E725" s="12" t="inlineStr">
        <is>
          <t>36ef36a7-507e-409d-90f6-2d04aef89e58</t>
        </is>
      </c>
    </row>
    <row r="726" ht="45" customHeight="1">
      <c r="A726" s="12" t="inlineStr">
        <is>
          <t>Geometry</t>
        </is>
      </c>
      <c r="B726" s="12" t="inlineStr">
        <is>
          <t>2D and 3D Shapes</t>
        </is>
      </c>
      <c r="C726" s="13" t="inlineStr">
        <is>
          <t>Reflective Symmetry [MF29.02]</t>
        </is>
      </c>
      <c r="D726" s="12" t="inlineStr">
        <is>
          <t>This nugget has learning material and questions covering the topic of Reflective Symmetry.</t>
        </is>
      </c>
      <c r="E726" s="12" t="inlineStr">
        <is>
          <t>8dd48b2f-4d4f-4cd9-a4a8-e42794e9ba72</t>
        </is>
      </c>
    </row>
    <row r="727" ht="45" customHeight="1">
      <c r="A727" s="12" t="inlineStr">
        <is>
          <t>Geometry</t>
        </is>
      </c>
      <c r="B727" s="12" t="inlineStr">
        <is>
          <t>2D and 3D Shapes</t>
        </is>
      </c>
      <c r="C727" s="13" t="inlineStr">
        <is>
          <t>Quadrilateral Facts [MF29.03]</t>
        </is>
      </c>
      <c r="D727" s="12" t="inlineStr">
        <is>
          <t>This nugget has learning material and questions covering the topic of Quadrilateral Facts.</t>
        </is>
      </c>
      <c r="E727" s="12" t="inlineStr">
        <is>
          <t>7074d2e7-ea6b-498d-92c2-0893923d21b7</t>
        </is>
      </c>
    </row>
    <row r="728" ht="45" customHeight="1">
      <c r="A728" s="12" t="inlineStr">
        <is>
          <t>Geometry</t>
        </is>
      </c>
      <c r="B728" s="12" t="inlineStr">
        <is>
          <t>2D and 3D Shapes</t>
        </is>
      </c>
      <c r="C728" s="13" t="inlineStr">
        <is>
          <t>Polygon Facts [MF29.04]</t>
        </is>
      </c>
      <c r="D728" s="12" t="inlineStr">
        <is>
          <t>This nugget has learning material and questions covering the topic of Polygon Facts.</t>
        </is>
      </c>
      <c r="E728" s="12" t="inlineStr">
        <is>
          <t>622e14ab-7785-4128-8fdc-e7d3fd91cb03</t>
        </is>
      </c>
    </row>
    <row r="729" ht="45" customHeight="1">
      <c r="A729" s="12" t="inlineStr">
        <is>
          <t>Geometry</t>
        </is>
      </c>
      <c r="B729" s="12" t="inlineStr">
        <is>
          <t>2D and 3D Shapes</t>
        </is>
      </c>
      <c r="C729" s="13" t="inlineStr">
        <is>
          <t>Naming the Parts of a Circle [MF29.05]</t>
        </is>
      </c>
      <c r="D729" s="12" t="inlineStr">
        <is>
          <t>This nugget has learning material and questions covering the topic of Naming the Parts of a Circle.</t>
        </is>
      </c>
      <c r="E729" s="12" t="inlineStr">
        <is>
          <t>6519dda6-e112-43ff-b0a7-42c9849c5b44</t>
        </is>
      </c>
    </row>
    <row r="730" ht="45" customHeight="1">
      <c r="A730" s="12" t="inlineStr">
        <is>
          <t>Geometry</t>
        </is>
      </c>
      <c r="B730" s="12" t="inlineStr">
        <is>
          <t>2D and 3D Shapes</t>
        </is>
      </c>
      <c r="C730" s="13" t="inlineStr">
        <is>
          <t>Congruence [MF29.06]</t>
        </is>
      </c>
      <c r="D730" s="12" t="inlineStr">
        <is>
          <t>This nugget has learning material and questions covering the topic of Congruence.</t>
        </is>
      </c>
      <c r="E730" s="12" t="inlineStr">
        <is>
          <t>5fdf1ac4-cf5f-423e-9999-af1b3724c7e3</t>
        </is>
      </c>
    </row>
    <row r="731" ht="45" customHeight="1">
      <c r="A731" s="12" t="inlineStr">
        <is>
          <t>Geometry</t>
        </is>
      </c>
      <c r="B731" s="12" t="inlineStr">
        <is>
          <t>2D and 3D Shapes</t>
        </is>
      </c>
      <c r="C731" s="13" t="inlineStr">
        <is>
          <t>Congruent Triangles [MF29.07]</t>
        </is>
      </c>
      <c r="D731" s="12" t="inlineStr">
        <is>
          <t>This nugget has learning material and questions covering the topic of Congruent Triangles.</t>
        </is>
      </c>
      <c r="E731" s="12" t="inlineStr">
        <is>
          <t>6f4a6762-f4cb-4ea3-bde0-8307633c25a7</t>
        </is>
      </c>
    </row>
    <row r="732" ht="45" customHeight="1">
      <c r="A732" s="12" t="inlineStr">
        <is>
          <t>Geometry</t>
        </is>
      </c>
      <c r="B732" s="12" t="inlineStr">
        <is>
          <t>2D and 3D Shapes</t>
        </is>
      </c>
      <c r="C732" s="13" t="inlineStr">
        <is>
          <t>Planes of Symmetry [MF33.01]</t>
        </is>
      </c>
      <c r="D732" s="12" t="inlineStr">
        <is>
          <t>This nugget has learning material and questions covering the topic of Planes of Symmetry.</t>
        </is>
      </c>
      <c r="E732" s="12" t="inlineStr">
        <is>
          <t>a4d829bc-5c51-4c39-825d-f1e359d0c756</t>
        </is>
      </c>
    </row>
    <row r="733" ht="45" customHeight="1">
      <c r="A733" s="12" t="inlineStr">
        <is>
          <t>Geometry</t>
        </is>
      </c>
      <c r="B733" s="12" t="inlineStr">
        <is>
          <t>2D and 3D Shapes</t>
        </is>
      </c>
      <c r="C733" s="13" t="inlineStr">
        <is>
          <t>Plane Sections [MF33.06]</t>
        </is>
      </c>
      <c r="D733" s="12" t="inlineStr">
        <is>
          <t>This nugget contains information on plane sections of cones and pyramids, including the similarity of plane sections parallel to the base and the shape of other plane sections.</t>
        </is>
      </c>
      <c r="E733" s="12" t="inlineStr">
        <is>
          <t>71bc3453-fae8-48dd-acc6-4aeb6aaf57c2</t>
        </is>
      </c>
    </row>
    <row r="734" ht="45" customHeight="1">
      <c r="A734" s="12" t="inlineStr">
        <is>
          <t>Geometry</t>
        </is>
      </c>
      <c r="B734" s="12" t="inlineStr">
        <is>
          <t>2D and 3D Shapes</t>
        </is>
      </c>
      <c r="C734" s="13" t="inlineStr">
        <is>
          <t>Nets of Cubes [MF33.02]</t>
        </is>
      </c>
      <c r="D734" s="12" t="inlineStr">
        <is>
          <t>This nugget has learning material and questions covering the topic of Nets of Cubes.</t>
        </is>
      </c>
      <c r="E734" s="12" t="inlineStr">
        <is>
          <t>060d2031-f1bf-49a8-9c12-ba5f83081131</t>
        </is>
      </c>
    </row>
    <row r="735" ht="45" customHeight="1">
      <c r="A735" s="12" t="inlineStr">
        <is>
          <t>Geometry</t>
        </is>
      </c>
      <c r="B735" s="12" t="inlineStr">
        <is>
          <t>2D and 3D Shapes</t>
        </is>
      </c>
      <c r="C735" s="13" t="inlineStr">
        <is>
          <t>Nets of 3D Shapes [MF33.05]</t>
        </is>
      </c>
      <c r="D735" s="12" t="inlineStr">
        <is>
          <t>This nugget shows how different nets fold up to make cuboids, cylinders, cones, pyramids with regular polygons as the base, and prisms.</t>
        </is>
      </c>
      <c r="E735" s="12" t="inlineStr">
        <is>
          <t>988687ba-d781-4e63-828d-f2b585b7e3dc</t>
        </is>
      </c>
    </row>
    <row r="736" ht="45" customHeight="1">
      <c r="A736" s="12" t="inlineStr">
        <is>
          <t>Geometry</t>
        </is>
      </c>
      <c r="B736" s="12" t="inlineStr">
        <is>
          <t>2D and 3D Shapes</t>
        </is>
      </c>
      <c r="C736" s="13" t="inlineStr">
        <is>
          <t>Plans and Elevations with Cuboids [MF33.03]</t>
        </is>
      </c>
      <c r="D736" s="12" t="inlineStr">
        <is>
          <t>This nugget has learning material and questions covering the topic of Plans and Elevations with Cuboids.</t>
        </is>
      </c>
      <c r="E736" s="12" t="inlineStr">
        <is>
          <t>99653930-8e3a-4b19-8c50-5df19b9f7f1a</t>
        </is>
      </c>
    </row>
    <row r="737" ht="45" customHeight="1">
      <c r="A737" s="12" t="inlineStr">
        <is>
          <t>Geometry</t>
        </is>
      </c>
      <c r="B737" s="12" t="inlineStr">
        <is>
          <t>2D and 3D Shapes</t>
        </is>
      </c>
      <c r="C737" s="13" t="inlineStr">
        <is>
          <t>Plans and Elevations [MF33.04]</t>
        </is>
      </c>
      <c r="D737" s="12" t="inlineStr">
        <is>
          <t>This nugget has learning material and questions covering the topic of Plans and Elevations.</t>
        </is>
      </c>
      <c r="E737" s="12" t="inlineStr">
        <is>
          <t>17072aa4-4633-4dce-9593-2df94b580170</t>
        </is>
      </c>
    </row>
    <row r="738" ht="45" customHeight="1">
      <c r="A738" s="12" t="inlineStr">
        <is>
          <t>Geometry</t>
        </is>
      </c>
      <c r="B738" s="12" t="inlineStr">
        <is>
          <t>Angles</t>
        </is>
      </c>
      <c r="C738" s="13" t="inlineStr">
        <is>
          <t>Diagnostic: Angles [MF00.76]</t>
        </is>
      </c>
      <c r="D738" s="12" t="inlineStr">
        <is>
          <t>This is a short diagnostic assessment covering the topic of Angles.</t>
        </is>
      </c>
      <c r="E738" s="12" t="inlineStr">
        <is>
          <t>511b120f-973a-4860-9c46-21aab5c5e745</t>
        </is>
      </c>
    </row>
    <row r="739" ht="45" customHeight="1">
      <c r="A739" s="12" t="inlineStr">
        <is>
          <t>Geometry</t>
        </is>
      </c>
      <c r="B739" s="12" t="inlineStr">
        <is>
          <t>Angles</t>
        </is>
      </c>
      <c r="C739" s="13" t="inlineStr">
        <is>
          <t>Types of Angles 1: Diagrams [MF26.03]</t>
        </is>
      </c>
      <c r="D739" s="12" t="inlineStr">
        <is>
          <t>This nugget has learning material and questions covering the topic of Types of Angles 1.</t>
        </is>
      </c>
      <c r="E739" s="12" t="inlineStr">
        <is>
          <t>e1495ed9-57d8-451d-9aa1-81f0d0bab241</t>
        </is>
      </c>
    </row>
    <row r="740" ht="45" customHeight="1">
      <c r="A740" s="12" t="inlineStr">
        <is>
          <t>Geometry</t>
        </is>
      </c>
      <c r="B740" s="12" t="inlineStr">
        <is>
          <t>Angles</t>
        </is>
      </c>
      <c r="C740" s="13" t="inlineStr">
        <is>
          <t>Types of Angles 2: Numbers [MF26.04]</t>
        </is>
      </c>
      <c r="D740" s="12" t="inlineStr">
        <is>
          <t>This nugget has learning material and questions covering the topic of Types of Angles 2.</t>
        </is>
      </c>
      <c r="E740" s="12" t="inlineStr">
        <is>
          <t>b1e6382d-c19b-43de-a199-2909872dc0d8</t>
        </is>
      </c>
    </row>
    <row r="741" ht="45" customHeight="1">
      <c r="A741" s="12" t="inlineStr">
        <is>
          <t>Geometry</t>
        </is>
      </c>
      <c r="B741" s="12" t="inlineStr">
        <is>
          <t>Angles</t>
        </is>
      </c>
      <c r="C741" s="13" t="inlineStr">
        <is>
          <t>Parallel and Perpendicular Lines [MF26.05]</t>
        </is>
      </c>
      <c r="D741" s="12" t="inlineStr">
        <is>
          <t>This nugget has learning material and questions covering the topic of Parallel and Perpendicular Lines.</t>
        </is>
      </c>
      <c r="E741" s="12" t="inlineStr">
        <is>
          <t>d29dbb56-ae38-4ba4-95fa-53554c6dfa09</t>
        </is>
      </c>
    </row>
    <row r="742" ht="45" customHeight="1">
      <c r="A742" s="12" t="inlineStr">
        <is>
          <t>Geometry</t>
        </is>
      </c>
      <c r="B742" s="12" t="inlineStr">
        <is>
          <t>Angles</t>
        </is>
      </c>
      <c r="C742" s="13" t="inlineStr">
        <is>
          <t>Measuring Angles 1: Angles &lt; 180° (horizontal) [MF26.11]</t>
        </is>
      </c>
      <c r="D742" s="12" t="inlineStr">
        <is>
          <t>This nugget has learning material and questions covering the topic of Measuring Angles 1.</t>
        </is>
      </c>
      <c r="E742" s="12" t="inlineStr">
        <is>
          <t>7b392955-40ca-43f8-b8b5-b22e5a6233ee</t>
        </is>
      </c>
    </row>
    <row r="743" ht="45" customHeight="1">
      <c r="A743" s="12" t="inlineStr">
        <is>
          <t>Geometry</t>
        </is>
      </c>
      <c r="B743" s="12" t="inlineStr">
        <is>
          <t>Angles</t>
        </is>
      </c>
      <c r="C743" s="13" t="inlineStr">
        <is>
          <t>Measuring Angles 2: Angles &lt; 180° [MF26.12]</t>
        </is>
      </c>
      <c r="D743" s="12" t="inlineStr">
        <is>
          <t>This nugget has learning material and questions covering the topic of Measuring Angles 2.</t>
        </is>
      </c>
      <c r="E743" s="12" t="inlineStr">
        <is>
          <t>ce18d6d2-1a4f-4a45-93b0-8b37e9a7c234</t>
        </is>
      </c>
    </row>
    <row r="744" ht="45" customHeight="1">
      <c r="A744" s="12" t="inlineStr">
        <is>
          <t>Geometry</t>
        </is>
      </c>
      <c r="B744" s="12" t="inlineStr">
        <is>
          <t>Angles</t>
        </is>
      </c>
      <c r="C744" s="13" t="inlineStr">
        <is>
          <t>Measuring Angles 3: Angles &gt; 180° [MF26.13]</t>
        </is>
      </c>
      <c r="D744" s="12" t="inlineStr">
        <is>
          <t>This nugget has learning material and questions covering the topic of Measuring Angles 3.</t>
        </is>
      </c>
      <c r="E744" s="12" t="inlineStr">
        <is>
          <t>d7e64c44-1780-4ffd-babf-fc159ddad5cf</t>
        </is>
      </c>
    </row>
    <row r="745" ht="45" customHeight="1">
      <c r="A745" s="12" t="inlineStr">
        <is>
          <t>Geometry</t>
        </is>
      </c>
      <c r="B745" s="12" t="inlineStr">
        <is>
          <t>Angles</t>
        </is>
      </c>
      <c r="C745" s="13" t="inlineStr">
        <is>
          <t>Estimating Angles [MF26.14]</t>
        </is>
      </c>
      <c r="D745" s="12" t="inlineStr">
        <is>
          <t>This nugget has learning material and questions covering the topic of Estimating Angles.</t>
        </is>
      </c>
      <c r="E745" s="12" t="inlineStr">
        <is>
          <t>08178cfb-50de-477f-bb6c-0120ba4891d4</t>
        </is>
      </c>
    </row>
    <row r="746" ht="45" customHeight="1">
      <c r="A746" s="12" t="inlineStr">
        <is>
          <t>Geometry</t>
        </is>
      </c>
      <c r="B746" s="12" t="inlineStr">
        <is>
          <t>Angles</t>
        </is>
      </c>
      <c r="C746" s="13" t="inlineStr">
        <is>
          <t>Drawing Angles [MF26.15]</t>
        </is>
      </c>
      <c r="D746" s="12" t="inlineStr">
        <is>
          <t>This nugget has learning material and questions covering the topic of Drawing Angles.</t>
        </is>
      </c>
      <c r="E746" s="12" t="inlineStr">
        <is>
          <t>8be26fd7-fece-4f68-bb88-037377ccd0e0</t>
        </is>
      </c>
    </row>
    <row r="747" ht="45" customHeight="1">
      <c r="A747" s="12" t="inlineStr">
        <is>
          <t>Geometry</t>
        </is>
      </c>
      <c r="B747" s="12" t="inlineStr">
        <is>
          <t>Angles</t>
        </is>
      </c>
      <c r="C747" s="13" t="inlineStr">
        <is>
          <t>Straight Line Angles 1: Multiples of 5° [MF27.01]</t>
        </is>
      </c>
      <c r="D747" s="12" t="inlineStr">
        <is>
          <t>This nugget has learning material and questions covering the topic of Straight Line Angles 1.</t>
        </is>
      </c>
      <c r="E747" s="12" t="inlineStr">
        <is>
          <t>7dc49cb7-df9a-489f-93c6-b32675de0181</t>
        </is>
      </c>
    </row>
    <row r="748" ht="45" customHeight="1">
      <c r="A748" s="12" t="inlineStr">
        <is>
          <t>Geometry</t>
        </is>
      </c>
      <c r="B748" s="12" t="inlineStr">
        <is>
          <t>Angles</t>
        </is>
      </c>
      <c r="C748" s="13" t="inlineStr">
        <is>
          <t>Straight Line Angles 2 [MF27.02]</t>
        </is>
      </c>
      <c r="D748" s="12" t="inlineStr">
        <is>
          <t>This nugget has learning material and questions covering the topic of Straight Line Angles 2.</t>
        </is>
      </c>
      <c r="E748" s="12" t="inlineStr">
        <is>
          <t>38130453-de0e-47f9-8732-72c28940a76b</t>
        </is>
      </c>
    </row>
    <row r="749" ht="45" customHeight="1">
      <c r="A749" s="12" t="inlineStr">
        <is>
          <t>Geometry</t>
        </is>
      </c>
      <c r="B749" s="12" t="inlineStr">
        <is>
          <t>Angles</t>
        </is>
      </c>
      <c r="C749" s="13" t="inlineStr">
        <is>
          <t>Straight Line Angles with Algebra [MF27.03]</t>
        </is>
      </c>
      <c r="D749" s="12" t="inlineStr">
        <is>
          <t>This nugget has learning material and questions covering the topic of Straight Line Angles with Algebra.</t>
        </is>
      </c>
      <c r="E749" s="12" t="inlineStr">
        <is>
          <t>882bc42b-21d8-4d3f-8db0-577148999e1a</t>
        </is>
      </c>
    </row>
    <row r="750" ht="45" customHeight="1">
      <c r="A750" s="12" t="inlineStr">
        <is>
          <t>Geometry</t>
        </is>
      </c>
      <c r="B750" s="12" t="inlineStr">
        <is>
          <t>Angles</t>
        </is>
      </c>
      <c r="C750" s="13" t="inlineStr">
        <is>
          <t>Angles Around a Point 1: Multiples of 5° [MF27.04]</t>
        </is>
      </c>
      <c r="D750" s="12" t="inlineStr">
        <is>
          <t>This nugget has learning material and questions covering the topic of Angles Around a Point 1.</t>
        </is>
      </c>
      <c r="E750" s="12" t="inlineStr">
        <is>
          <t>758fdf66-0977-4cb2-86bd-5ff525592f0d</t>
        </is>
      </c>
    </row>
    <row r="751" ht="45" customHeight="1">
      <c r="A751" s="12" t="inlineStr">
        <is>
          <t>Geometry</t>
        </is>
      </c>
      <c r="B751" s="12" t="inlineStr">
        <is>
          <t>Angles</t>
        </is>
      </c>
      <c r="C751" s="13" t="inlineStr">
        <is>
          <t>Angles Around a Point 2 [MF27.05]</t>
        </is>
      </c>
      <c r="D751" s="12" t="inlineStr">
        <is>
          <t>This nugget has learning material and questions covering the topic of Angles Around a Point 2.</t>
        </is>
      </c>
      <c r="E751" s="12" t="inlineStr">
        <is>
          <t>ae39c12b-72fb-4c61-a244-10b1b7763e3b</t>
        </is>
      </c>
    </row>
    <row r="752" ht="45" customHeight="1">
      <c r="A752" s="12" t="inlineStr">
        <is>
          <t>Geometry</t>
        </is>
      </c>
      <c r="B752" s="12" t="inlineStr">
        <is>
          <t>Angles</t>
        </is>
      </c>
      <c r="C752" s="13" t="inlineStr">
        <is>
          <t>Angles Around a Point with Algebra [MF27.06]</t>
        </is>
      </c>
      <c r="D752" s="12" t="inlineStr">
        <is>
          <t>This nugget has learning material and questions covering the topic of Angles Around a Point with Algebra.</t>
        </is>
      </c>
      <c r="E752" s="12" t="inlineStr">
        <is>
          <t>9355594a-829a-4be1-b9b2-f35f581b5b9b</t>
        </is>
      </c>
    </row>
    <row r="753" ht="45" customHeight="1">
      <c r="A753" s="12" t="inlineStr">
        <is>
          <t>Geometry</t>
        </is>
      </c>
      <c r="B753" s="12" t="inlineStr">
        <is>
          <t>Angles</t>
        </is>
      </c>
      <c r="C753" s="13" t="inlineStr">
        <is>
          <t>Diagnostic: Angles in Parallel Lines [MF00.43]</t>
        </is>
      </c>
      <c r="D753" s="12" t="inlineStr">
        <is>
          <t>This is a short diagnostic with questions on the topic of Angles in Parallel Lines.</t>
        </is>
      </c>
      <c r="E753" s="12" t="inlineStr">
        <is>
          <t>72fce3d6-deff-49ec-b425-2b02e58c113d</t>
        </is>
      </c>
    </row>
    <row r="754" ht="45" customHeight="1">
      <c r="A754" s="12" t="inlineStr">
        <is>
          <t>Geometry</t>
        </is>
      </c>
      <c r="B754" s="12" t="inlineStr">
        <is>
          <t>Angles</t>
        </is>
      </c>
      <c r="C754" s="13" t="inlineStr">
        <is>
          <t>Vertically Opposite Angles [MF27.07]</t>
        </is>
      </c>
      <c r="D754" s="12" t="inlineStr">
        <is>
          <t>This nugget has learning material and questions covering the topic of Vertically Opposite Angles.</t>
        </is>
      </c>
      <c r="E754" s="12" t="inlineStr">
        <is>
          <t>7375a6d7-472e-4809-a529-01072902ed10</t>
        </is>
      </c>
    </row>
    <row r="755" ht="45" customHeight="1">
      <c r="A755" s="12" t="inlineStr">
        <is>
          <t>Geometry</t>
        </is>
      </c>
      <c r="B755" s="12" t="inlineStr">
        <is>
          <t>Angles</t>
        </is>
      </c>
      <c r="C755" s="13" t="inlineStr">
        <is>
          <t>Alternate Angles [MF27.08]</t>
        </is>
      </c>
      <c r="D755" s="12" t="inlineStr">
        <is>
          <t>This nugget has learning material and questions covering the topic of Alternate Angles.</t>
        </is>
      </c>
      <c r="E755" s="12" t="inlineStr">
        <is>
          <t>e6c8f114-146e-47b6-a02e-e75f7a4f10c0</t>
        </is>
      </c>
    </row>
    <row r="756" ht="45" customHeight="1">
      <c r="A756" s="12" t="inlineStr">
        <is>
          <t>Geometry</t>
        </is>
      </c>
      <c r="B756" s="12" t="inlineStr">
        <is>
          <t>Angles</t>
        </is>
      </c>
      <c r="C756" s="13" t="inlineStr">
        <is>
          <t>Corresponding Angles [MF27.09]</t>
        </is>
      </c>
      <c r="D756" s="12" t="inlineStr">
        <is>
          <t>This nugget has learning material and questions covering the topic of Corresponding Angles.</t>
        </is>
      </c>
      <c r="E756" s="12" t="inlineStr">
        <is>
          <t>15d3d54e-77ce-4284-a1c8-1b477523573a</t>
        </is>
      </c>
    </row>
    <row r="757" ht="45" customHeight="1">
      <c r="A757" s="12" t="inlineStr">
        <is>
          <t>Geometry</t>
        </is>
      </c>
      <c r="B757" s="12" t="inlineStr">
        <is>
          <t>Angles</t>
        </is>
      </c>
      <c r="C757" s="13" t="inlineStr">
        <is>
          <t>Co-interior Angles [MF27.10]</t>
        </is>
      </c>
      <c r="D757" s="12" t="inlineStr">
        <is>
          <t>This nugget has learning material and questions covering the topic of Co-interior Angles.</t>
        </is>
      </c>
      <c r="E757" s="12" t="inlineStr">
        <is>
          <t>1b5bb9d5-569d-4e09-8e0b-d31e18469fef</t>
        </is>
      </c>
    </row>
    <row r="758" ht="45" customHeight="1">
      <c r="A758" s="12" t="inlineStr">
        <is>
          <t>Geometry</t>
        </is>
      </c>
      <c r="B758" s="12" t="inlineStr">
        <is>
          <t>Angles</t>
        </is>
      </c>
      <c r="C758" s="13" t="inlineStr">
        <is>
          <t>Angles in Parallel Lines 1 [MF27.11]</t>
        </is>
      </c>
      <c r="D758" s="12" t="inlineStr">
        <is>
          <t>This nugget has learning material and questions covering the topic of Angles in Parallel Lines.</t>
        </is>
      </c>
      <c r="E758" s="12" t="inlineStr">
        <is>
          <t>b387a117-3671-4c7e-8a2b-11b65b40039e</t>
        </is>
      </c>
    </row>
    <row r="759" ht="45" customHeight="1">
      <c r="A759" s="12" t="inlineStr">
        <is>
          <t>Geometry</t>
        </is>
      </c>
      <c r="B759" s="12" t="inlineStr">
        <is>
          <t>Angles</t>
        </is>
      </c>
      <c r="C759" s="13" t="inlineStr">
        <is>
          <t>Angles in Parallel Lines 2 [MF27.12]</t>
        </is>
      </c>
      <c r="D759" s="12" t="inlineStr">
        <is>
          <t>This nugget has learning material and questions covering the topic of Angles in Parallel Lines with Algebra.</t>
        </is>
      </c>
      <c r="E759" s="12" t="inlineStr">
        <is>
          <t>cafa9d8b-f39d-4c4a-84b7-73bc23395f08</t>
        </is>
      </c>
    </row>
    <row r="760" ht="45" customHeight="1">
      <c r="A760" s="12" t="inlineStr">
        <is>
          <t>Geometry</t>
        </is>
      </c>
      <c r="B760" s="12" t="inlineStr">
        <is>
          <t>Angles in Polygons</t>
        </is>
      </c>
      <c r="C760" s="13" t="inlineStr">
        <is>
          <t>Diagnostic: Angles in Polygons [MF00.44]</t>
        </is>
      </c>
      <c r="D760" s="12" t="inlineStr">
        <is>
          <t>This is a short diagnostic with questions on the topic of Angles in Polygons.</t>
        </is>
      </c>
      <c r="E760" s="12" t="inlineStr">
        <is>
          <t>cbbce8c1-bb35-4ad3-8e4d-a4fc59add062</t>
        </is>
      </c>
    </row>
    <row r="761" ht="45" customHeight="1">
      <c r="A761" s="12" t="inlineStr">
        <is>
          <t>Geometry</t>
        </is>
      </c>
      <c r="B761" s="12" t="inlineStr">
        <is>
          <t>Angles in Polygons</t>
        </is>
      </c>
      <c r="C761" s="13" t="inlineStr">
        <is>
          <t>Angles in a Triangle 1 [MF28.01]</t>
        </is>
      </c>
      <c r="D761" s="12" t="inlineStr">
        <is>
          <t>This nugget has learning material and questions covering the topic of Angles in a Triangle 1.</t>
        </is>
      </c>
      <c r="E761" s="12" t="inlineStr">
        <is>
          <t>bfe17c5c-5fbb-44bb-bd2f-3e59eb2ae76f</t>
        </is>
      </c>
    </row>
    <row r="762" ht="45" customHeight="1">
      <c r="A762" s="12" t="inlineStr">
        <is>
          <t>Geometry</t>
        </is>
      </c>
      <c r="B762" s="12" t="inlineStr">
        <is>
          <t>Angles in Polygons</t>
        </is>
      </c>
      <c r="C762" s="13" t="inlineStr">
        <is>
          <t>Angles in a Triangle 2: Isosceles Triangles [MF28.02]</t>
        </is>
      </c>
      <c r="D762" s="12" t="inlineStr">
        <is>
          <t>This nugget has learning material and questions covering the topic of Angles in a Triangle 2.</t>
        </is>
      </c>
      <c r="E762" s="12" t="inlineStr">
        <is>
          <t>29ff1527-a3a6-4d49-b3ec-d14bc9ee327f</t>
        </is>
      </c>
    </row>
    <row r="763" ht="45" customHeight="1">
      <c r="A763" s="12" t="inlineStr">
        <is>
          <t>Geometry</t>
        </is>
      </c>
      <c r="B763" s="12" t="inlineStr">
        <is>
          <t>Angles in Polygons</t>
        </is>
      </c>
      <c r="C763" s="13" t="inlineStr">
        <is>
          <t>Angles in a Triangle 3: Including Angles on a Straight Line [MF28.03]</t>
        </is>
      </c>
      <c r="D763" s="12" t="inlineStr">
        <is>
          <t>This nugget has learning material and questions covering the topic of Angles in a Triangle 3.</t>
        </is>
      </c>
      <c r="E763" s="12" t="inlineStr">
        <is>
          <t>76fea857-985e-42c0-a885-7a2b575d8ff5</t>
        </is>
      </c>
    </row>
    <row r="764" ht="45" customHeight="1">
      <c r="A764" s="12" t="inlineStr">
        <is>
          <t>Geometry</t>
        </is>
      </c>
      <c r="B764" s="12" t="inlineStr">
        <is>
          <t>Angles in Polygons</t>
        </is>
      </c>
      <c r="C764" s="13" t="inlineStr">
        <is>
          <t>Angles in a Triangle 4: Including Angles in Parallel Lines [MF28.04]</t>
        </is>
      </c>
      <c r="D764" s="12" t="inlineStr">
        <is>
          <t>This nugget has learning material and questions covering the topic of Angles in a Triangle 4.</t>
        </is>
      </c>
      <c r="E764" s="12" t="inlineStr">
        <is>
          <t>44843b3c-0c44-4842-9ffe-9b0981d6b4f4</t>
        </is>
      </c>
    </row>
    <row r="765" ht="45" customHeight="1">
      <c r="A765" s="12" t="inlineStr">
        <is>
          <t>Geometry</t>
        </is>
      </c>
      <c r="B765" s="12" t="inlineStr">
        <is>
          <t>Angles in Polygons</t>
        </is>
      </c>
      <c r="C765" s="13" t="inlineStr">
        <is>
          <t>Angles in Quadrilaterals [MF28.05]</t>
        </is>
      </c>
      <c r="D765" s="12" t="inlineStr">
        <is>
          <t>This nugget has learning material and questions covering the topic of Angles in Quadrilaterals.</t>
        </is>
      </c>
      <c r="E765" s="12" t="inlineStr">
        <is>
          <t>bb323893-8b60-49ad-bc1a-70bced6513ea</t>
        </is>
      </c>
    </row>
    <row r="766" ht="45" customHeight="1">
      <c r="A766" s="12" t="inlineStr">
        <is>
          <t>Geometry</t>
        </is>
      </c>
      <c r="B766" s="12" t="inlineStr">
        <is>
          <t>Angles in Polygons</t>
        </is>
      </c>
      <c r="C766" s="13" t="inlineStr">
        <is>
          <t>Introduction to Angles in Polygons [MF28.06]</t>
        </is>
      </c>
      <c r="D766" s="12" t="inlineStr">
        <is>
          <t>This nugget has learning material and questions covering the topic of an Introduction to Angles in Polygons.</t>
        </is>
      </c>
      <c r="E766" s="12" t="inlineStr">
        <is>
          <t>6bd1ce63-2c93-4224-83d9-d0bbb6afb5a9</t>
        </is>
      </c>
    </row>
    <row r="767" ht="45" customHeight="1">
      <c r="A767" s="12" t="inlineStr">
        <is>
          <t>Geometry</t>
        </is>
      </c>
      <c r="B767" s="12" t="inlineStr">
        <is>
          <t>Angles in Polygons</t>
        </is>
      </c>
      <c r="C767" s="13" t="inlineStr">
        <is>
          <t>Interior Angles 1: Sum of Interior Angles [MF28.07]</t>
        </is>
      </c>
      <c r="D767" s="12" t="inlineStr">
        <is>
          <t>This nugget has learning material and questions covering the topic of Interior Angles 1.</t>
        </is>
      </c>
      <c r="E767" s="12" t="inlineStr">
        <is>
          <t>0b0b9a2c-22c6-481e-975d-071af737feb8</t>
        </is>
      </c>
    </row>
    <row r="768" ht="45" customHeight="1">
      <c r="A768" s="12" t="inlineStr">
        <is>
          <t>Geometry</t>
        </is>
      </c>
      <c r="B768" s="12" t="inlineStr">
        <is>
          <t>Angles in Polygons</t>
        </is>
      </c>
      <c r="C768" s="13" t="inlineStr">
        <is>
          <t>Interior Angles 2: Angles in Regular Shapes [MF28.08]</t>
        </is>
      </c>
      <c r="D768" s="12" t="inlineStr">
        <is>
          <t>This nugget has learning material and questions covering the topic of Interior Angles 2.</t>
        </is>
      </c>
      <c r="E768" s="12" t="inlineStr">
        <is>
          <t>9889e9f5-7fe4-402e-85f7-7155156298f3</t>
        </is>
      </c>
    </row>
    <row r="769" ht="45" customHeight="1">
      <c r="A769" s="12" t="inlineStr">
        <is>
          <t>Geometry</t>
        </is>
      </c>
      <c r="B769" s="12" t="inlineStr">
        <is>
          <t>Angles in Polygons</t>
        </is>
      </c>
      <c r="C769" s="13" t="inlineStr">
        <is>
          <t>Interior Angles in Irregular Shapes [MF28.09]</t>
        </is>
      </c>
      <c r="D769" s="12" t="inlineStr">
        <is>
          <t>This nugget has learning material and questions covering the topic of Interior Angles in Irregular Shapes.</t>
        </is>
      </c>
      <c r="E769" s="12" t="inlineStr">
        <is>
          <t>f0194ab2-3f38-4dc6-97be-2b2f1a5e0dbc</t>
        </is>
      </c>
    </row>
    <row r="770" ht="45" customHeight="1">
      <c r="A770" s="12" t="inlineStr">
        <is>
          <t>Geometry</t>
        </is>
      </c>
      <c r="B770" s="12" t="inlineStr">
        <is>
          <t>Angles in Polygons</t>
        </is>
      </c>
      <c r="C770" s="13" t="inlineStr">
        <is>
          <t>Exterior Angles [MF28.10]</t>
        </is>
      </c>
      <c r="D770" s="12" t="inlineStr">
        <is>
          <t>This nugget has learning material and questions covering the topic of Exterior Angles.</t>
        </is>
      </c>
      <c r="E770" s="12" t="inlineStr">
        <is>
          <t>2a35ef08-cec5-4b26-97e8-02622fa38989</t>
        </is>
      </c>
    </row>
    <row r="771" ht="45" customHeight="1">
      <c r="A771" s="12" t="inlineStr">
        <is>
          <t>Geometry</t>
        </is>
      </c>
      <c r="B771" s="12" t="inlineStr">
        <is>
          <t>Angles in Polygons</t>
        </is>
      </c>
      <c r="C771" s="13" t="inlineStr">
        <is>
          <t>Using Multiple Rules with Angles in Polygons [MF28.11]</t>
        </is>
      </c>
      <c r="D771" s="12" t="inlineStr">
        <is>
          <t>This nugget has learning material and questions covering the topic of Using Multiple Rules with Angles in Polygons.</t>
        </is>
      </c>
      <c r="E771" s="12" t="inlineStr">
        <is>
          <t>78524392-5557-4385-b643-a317ad7a7826</t>
        </is>
      </c>
    </row>
    <row r="772" ht="45" customHeight="1">
      <c r="A772" s="12" t="inlineStr">
        <is>
          <t>Geometry</t>
        </is>
      </c>
      <c r="B772" s="12" t="inlineStr">
        <is>
          <t>Angles in Polygons</t>
        </is>
      </c>
      <c r="C772" s="13" t="inlineStr">
        <is>
          <t>Angles in Polygons with Algebra [MF28.13]</t>
        </is>
      </c>
      <c r="D772" s="12" t="inlineStr">
        <is>
          <t xml:space="preserve">This nugget covers methods for how to form and solve equations by using knowledge of the angles in polygons (mainly triangles and quadrilaterals).  </t>
        </is>
      </c>
      <c r="E772" s="12" t="inlineStr">
        <is>
          <t>6b69d20a-22b5-41dd-88a7-dc3a4599d3e2</t>
        </is>
      </c>
    </row>
    <row r="773" ht="45" customHeight="1">
      <c r="A773" s="12" t="inlineStr">
        <is>
          <t>Geometry</t>
        </is>
      </c>
      <c r="B773" s="12" t="inlineStr">
        <is>
          <t>Scale Drawings and Bearings</t>
        </is>
      </c>
      <c r="C773" s="13" t="inlineStr">
        <is>
          <t>Diagnostic: Scale Drawings and Bearings [MF00.58]</t>
        </is>
      </c>
      <c r="D773" s="12" t="inlineStr">
        <is>
          <t>This is a short diagnostic with questions on the topic of Scale Drawings and Bearings.</t>
        </is>
      </c>
      <c r="E773" s="12" t="inlineStr">
        <is>
          <t>d5da039a-bbcd-4f05-b4d9-286ffd5eb6ed</t>
        </is>
      </c>
    </row>
    <row r="774" ht="45" customHeight="1">
      <c r="A774" s="12" t="inlineStr">
        <is>
          <t>Geometry</t>
        </is>
      </c>
      <c r="B774" s="12" t="inlineStr">
        <is>
          <t>Scale Drawings and Bearings</t>
        </is>
      </c>
      <c r="C774" s="13" t="inlineStr">
        <is>
          <t>Using Scales with Units [MF39.01]</t>
        </is>
      </c>
      <c r="D774" s="12" t="inlineStr">
        <is>
          <t>This nugget has learning material and questions covering the topic of Using Scales with Units.</t>
        </is>
      </c>
      <c r="E774" s="12" t="inlineStr">
        <is>
          <t>ef114d44-2ac2-4864-ac0c-ed39567c943b</t>
        </is>
      </c>
    </row>
    <row r="775" ht="45" customHeight="1">
      <c r="A775" s="12" t="inlineStr">
        <is>
          <t>Geometry</t>
        </is>
      </c>
      <c r="B775" s="12" t="inlineStr">
        <is>
          <t>Scale Drawings and Bearings</t>
        </is>
      </c>
      <c r="C775" s="13" t="inlineStr">
        <is>
          <t>Finding Scales with Units [MF39.02]</t>
        </is>
      </c>
      <c r="D775" s="12" t="inlineStr">
        <is>
          <t>This nugget has learning material and questions covering the topic of Finding Scales with Units.</t>
        </is>
      </c>
      <c r="E775" s="12" t="inlineStr">
        <is>
          <t>8664c709-692b-41f5-8da1-9109c2caad81</t>
        </is>
      </c>
    </row>
    <row r="776" ht="45" customHeight="1">
      <c r="A776" s="12" t="inlineStr">
        <is>
          <t>Geometry</t>
        </is>
      </c>
      <c r="B776" s="12" t="inlineStr">
        <is>
          <t>Scale Drawings and Bearings</t>
        </is>
      </c>
      <c r="C776" s="13" t="inlineStr">
        <is>
          <t>Using Scales without Units [MF39.03]</t>
        </is>
      </c>
      <c r="D776" s="12" t="inlineStr">
        <is>
          <t>This nugget has learning material and questions covering the topic of Using Scales without Units.</t>
        </is>
      </c>
      <c r="E776" s="12" t="inlineStr">
        <is>
          <t>e6b12121-5558-4062-9951-573e26bd6185</t>
        </is>
      </c>
    </row>
    <row r="777" ht="45" customHeight="1">
      <c r="A777" s="12" t="inlineStr">
        <is>
          <t>Geometry</t>
        </is>
      </c>
      <c r="B777" s="12" t="inlineStr">
        <is>
          <t>Scale Drawings and Bearings</t>
        </is>
      </c>
      <c r="C777" s="13" t="inlineStr">
        <is>
          <t>Finding Scales without Units [MF39.04]</t>
        </is>
      </c>
      <c r="D777" s="12" t="inlineStr">
        <is>
          <t>This nugget has learning material and questions covering the topic of Finding Scales without Units.</t>
        </is>
      </c>
      <c r="E777" s="12" t="inlineStr">
        <is>
          <t>d3f225e1-8986-4e29-aa31-aa6a59a55268</t>
        </is>
      </c>
    </row>
    <row r="778" ht="45" customHeight="1">
      <c r="A778" s="12" t="inlineStr">
        <is>
          <t>Geometry</t>
        </is>
      </c>
      <c r="B778" s="12" t="inlineStr">
        <is>
          <t>Scale Drawings and Bearings</t>
        </is>
      </c>
      <c r="C778" s="13" t="inlineStr">
        <is>
          <t>Using Scales on a Map [MF39.05]</t>
        </is>
      </c>
      <c r="D778" s="12" t="inlineStr">
        <is>
          <t>This nugget has learning material and questions covering the topic of Using Scales on a Map.</t>
        </is>
      </c>
      <c r="E778" s="12" t="inlineStr">
        <is>
          <t>4b4effde-b718-4621-897a-8c0f70637738</t>
        </is>
      </c>
    </row>
    <row r="779" ht="45" customHeight="1">
      <c r="A779" s="12" t="inlineStr">
        <is>
          <t>Geometry</t>
        </is>
      </c>
      <c r="B779" s="12" t="inlineStr">
        <is>
          <t>Scale Drawings and Bearings</t>
        </is>
      </c>
      <c r="C779" s="13" t="inlineStr">
        <is>
          <t>Creating Scale Diagrams [MF39.10]</t>
        </is>
      </c>
      <c r="D779" s="12" t="inlineStr">
        <is>
          <t>This nugget has learning material and questions covering the topic of Creating Scale Diagrams.</t>
        </is>
      </c>
      <c r="E779" s="12" t="inlineStr">
        <is>
          <t>15aeb1fa-cb5c-47de-88e1-d0ef18382c53</t>
        </is>
      </c>
    </row>
    <row r="780" ht="45" customHeight="1">
      <c r="A780" s="12" t="inlineStr">
        <is>
          <t>Geometry</t>
        </is>
      </c>
      <c r="B780" s="12" t="inlineStr">
        <is>
          <t>Scale Drawings and Bearings</t>
        </is>
      </c>
      <c r="C780" s="13" t="inlineStr">
        <is>
          <t>Introduction to Bearings [MF39.06]</t>
        </is>
      </c>
      <c r="D780" s="12" t="inlineStr">
        <is>
          <t>This nugget has learning material and questions covering the topic of an Introduction to Bearings.</t>
        </is>
      </c>
      <c r="E780" s="12" t="inlineStr">
        <is>
          <t>69e8e436-6b3c-4b10-a412-c74bc5e70cb0</t>
        </is>
      </c>
    </row>
    <row r="781" ht="45" customHeight="1">
      <c r="A781" s="12" t="inlineStr">
        <is>
          <t>Geometry</t>
        </is>
      </c>
      <c r="B781" s="12" t="inlineStr">
        <is>
          <t>Scale Drawings and Bearings</t>
        </is>
      </c>
      <c r="C781" s="13" t="inlineStr">
        <is>
          <t>Bearings from North [MF39.07]</t>
        </is>
      </c>
      <c r="D781" s="12" t="inlineStr">
        <is>
          <t>This nugget has learning material and questions covering the topic of Bearings from North.</t>
        </is>
      </c>
      <c r="E781" s="12" t="inlineStr">
        <is>
          <t>5b5d4f2e-09b4-47c0-9ef0-a37f0a9a8729</t>
        </is>
      </c>
    </row>
    <row r="782" ht="45" customHeight="1">
      <c r="A782" s="12" t="inlineStr">
        <is>
          <t>Geometry</t>
        </is>
      </c>
      <c r="B782" s="12" t="inlineStr">
        <is>
          <t>Scale Drawings and Bearings</t>
        </is>
      </c>
      <c r="C782" s="13" t="inlineStr">
        <is>
          <t>Finding Bearings 1 [MF39.08]</t>
        </is>
      </c>
      <c r="D782" s="12" t="inlineStr">
        <is>
          <t>This nugget has learning material and questions covering the topic of Finding Bearings 1.</t>
        </is>
      </c>
      <c r="E782" s="12" t="inlineStr">
        <is>
          <t>e671444c-7359-4c65-9849-8eba74e6150a</t>
        </is>
      </c>
    </row>
    <row r="783" ht="45" customHeight="1">
      <c r="A783" s="12" t="inlineStr">
        <is>
          <t>Geometry</t>
        </is>
      </c>
      <c r="B783" s="12" t="inlineStr">
        <is>
          <t>Scale Drawings and Bearings</t>
        </is>
      </c>
      <c r="C783" s="13" t="inlineStr">
        <is>
          <t>Finding Bearings 2: Using Co-interior Angles [MF39.09]</t>
        </is>
      </c>
      <c r="D783" s="12" t="inlineStr">
        <is>
          <t>This nugget has learning material and questions covering the topic of Finding Bearings 2.</t>
        </is>
      </c>
      <c r="E783" s="12" t="inlineStr">
        <is>
          <t>a4bc0244-97a0-4e03-93e9-eda39e128037</t>
        </is>
      </c>
    </row>
    <row r="784" ht="45" customHeight="1">
      <c r="A784" s="12" t="inlineStr">
        <is>
          <t>Geometry</t>
        </is>
      </c>
      <c r="B784" s="12" t="inlineStr">
        <is>
          <t>Transformations</t>
        </is>
      </c>
      <c r="C784" s="13" t="inlineStr">
        <is>
          <t>Diagnostic: Reflection, Rotation and Translation [MF00.51]</t>
        </is>
      </c>
      <c r="D784" s="12" t="inlineStr">
        <is>
          <t>This is a short diagnostic with questions on the topic of Reflection, Rotation and Translation.</t>
        </is>
      </c>
      <c r="E784" s="12" t="inlineStr">
        <is>
          <t>0ece46b4-bd85-47a0-a3aa-8f600de7a611</t>
        </is>
      </c>
    </row>
    <row r="785" ht="45" customHeight="1">
      <c r="A785" s="12" t="inlineStr">
        <is>
          <t>Geometry</t>
        </is>
      </c>
      <c r="B785" s="12" t="inlineStr">
        <is>
          <t>Transformations</t>
        </is>
      </c>
      <c r="C785" s="13" t="inlineStr">
        <is>
          <t>Introduction to Reflection [MF40.01]</t>
        </is>
      </c>
      <c r="D785" s="12" t="inlineStr">
        <is>
          <t>This nugget has learning material and questions covering the topic of an Introduction to Reflection.</t>
        </is>
      </c>
      <c r="E785" s="12" t="inlineStr">
        <is>
          <t>7deb4c7f-1dc2-4faf-b433-54560828aaf3</t>
        </is>
      </c>
    </row>
    <row r="786" ht="45" customHeight="1">
      <c r="A786" s="12" t="inlineStr">
        <is>
          <t>Geometry</t>
        </is>
      </c>
      <c r="B786" s="12" t="inlineStr">
        <is>
          <t>Transformations</t>
        </is>
      </c>
      <c r="C786" s="13" t="inlineStr">
        <is>
          <t>Finding the Line of Reflection [MF40.02]</t>
        </is>
      </c>
      <c r="D786" s="12" t="inlineStr">
        <is>
          <t>This nugget has learning material and questions covering the topic of Finding the Line of Reflection.</t>
        </is>
      </c>
      <c r="E786" s="12" t="inlineStr">
        <is>
          <t>bb858068-0d45-4ba9-8f70-ed48e8fa4eb1</t>
        </is>
      </c>
    </row>
    <row r="787" ht="45" customHeight="1">
      <c r="A787" s="12" t="inlineStr">
        <is>
          <t>Geometry</t>
        </is>
      </c>
      <c r="B787" s="12" t="inlineStr">
        <is>
          <t>Transformations</t>
        </is>
      </c>
      <c r="C787" s="13" t="inlineStr">
        <is>
          <t>Coordinates in Reflection [MF40.03]</t>
        </is>
      </c>
      <c r="D787" s="12" t="inlineStr">
        <is>
          <t>This nugget has learning material and questions covering the topic of Coordinates in Reflection.</t>
        </is>
      </c>
      <c r="E787" s="12" t="inlineStr">
        <is>
          <t>a8371cff-887d-43e7-96c0-82af1408418f</t>
        </is>
      </c>
    </row>
    <row r="788" ht="45" customHeight="1">
      <c r="A788" s="12" t="inlineStr">
        <is>
          <t>Geometry</t>
        </is>
      </c>
      <c r="B788" s="12" t="inlineStr">
        <is>
          <t>Transformations</t>
        </is>
      </c>
      <c r="C788" s="13" t="inlineStr">
        <is>
          <t>Translating a Point [MF40.04]</t>
        </is>
      </c>
      <c r="D788" s="12" t="inlineStr">
        <is>
          <t>This nugget has learning material and questions covering the topic of Translating a Point.</t>
        </is>
      </c>
      <c r="E788" s="12" t="inlineStr">
        <is>
          <t>803542b3-940a-4427-84ce-48296b643e67</t>
        </is>
      </c>
    </row>
    <row r="789" ht="45" customHeight="1">
      <c r="A789" s="12" t="inlineStr">
        <is>
          <t>Geometry</t>
        </is>
      </c>
      <c r="B789" s="12" t="inlineStr">
        <is>
          <t>Transformations</t>
        </is>
      </c>
      <c r="C789" s="13" t="inlineStr">
        <is>
          <t>Translating a Shape [MF40.05]</t>
        </is>
      </c>
      <c r="D789" s="12" t="inlineStr">
        <is>
          <t>This nugget has learning material and questions covering the topic of Translating a Shape.</t>
        </is>
      </c>
      <c r="E789" s="12" t="inlineStr">
        <is>
          <t>8a6daad5-f94a-4ff5-95f0-56f797d1c4cf</t>
        </is>
      </c>
    </row>
    <row r="790" ht="45" customHeight="1">
      <c r="A790" s="12" t="inlineStr">
        <is>
          <t>Geometry</t>
        </is>
      </c>
      <c r="B790" s="12" t="inlineStr">
        <is>
          <t>Transformations</t>
        </is>
      </c>
      <c r="C790" s="13" t="inlineStr">
        <is>
          <t>Describing Translations [MF40.06]</t>
        </is>
      </c>
      <c r="D790" s="12" t="inlineStr">
        <is>
          <t>This nugget has learning material and questions covering the topic of Describing Translations.</t>
        </is>
      </c>
      <c r="E790" s="12" t="inlineStr">
        <is>
          <t>a4e54777-54cc-47e2-b694-c2df98dbd58e</t>
        </is>
      </c>
    </row>
    <row r="791" ht="45" customHeight="1">
      <c r="A791" s="12" t="inlineStr">
        <is>
          <t>Geometry</t>
        </is>
      </c>
      <c r="B791" s="12" t="inlineStr">
        <is>
          <t>Transformations</t>
        </is>
      </c>
      <c r="C791" s="13" t="inlineStr">
        <is>
          <t>Diagnostic: Enlargements and Mixed Transformations [MF00.52]</t>
        </is>
      </c>
      <c r="D791" s="12" t="inlineStr">
        <is>
          <t>This is a short diagnostic with questions on the topic of Enlargements and Mixed Transformations 1.</t>
        </is>
      </c>
      <c r="E791" s="12" t="inlineStr">
        <is>
          <t>c0b20975-3893-4fc3-94a8-56b0b69af83a</t>
        </is>
      </c>
    </row>
    <row r="792" ht="45" customHeight="1">
      <c r="A792" s="12" t="inlineStr">
        <is>
          <t>Geometry</t>
        </is>
      </c>
      <c r="B792" s="12" t="inlineStr">
        <is>
          <t>Transformations</t>
        </is>
      </c>
      <c r="C792" s="13" t="inlineStr">
        <is>
          <t>Enlarging Shapes [MF40.07]</t>
        </is>
      </c>
      <c r="D792" s="12" t="inlineStr">
        <is>
          <t>This nugget has learning material and questions covering the topic of Enlarging Shapes.</t>
        </is>
      </c>
      <c r="E792" s="12" t="inlineStr">
        <is>
          <t>d62a0534-865a-47db-b1ff-6fde249dda74</t>
        </is>
      </c>
    </row>
    <row r="793" ht="45" customHeight="1">
      <c r="A793" s="12" t="inlineStr">
        <is>
          <t>Geometry</t>
        </is>
      </c>
      <c r="B793" s="12" t="inlineStr">
        <is>
          <t>Transformations</t>
        </is>
      </c>
      <c r="C793" s="13" t="inlineStr">
        <is>
          <t>Enlargements with 0&lt;SF&lt;1 [MF40.08]</t>
        </is>
      </c>
      <c r="D793" s="12" t="inlineStr">
        <is>
          <t>This nugget has learning material and questions covering the topic of Enlargements with 0&lt;SF&lt;1.</t>
        </is>
      </c>
      <c r="E793" s="12" t="inlineStr">
        <is>
          <t>5b926237-00a0-4291-9872-08b429d2a445</t>
        </is>
      </c>
    </row>
    <row r="794" ht="45" customHeight="1">
      <c r="A794" s="12" t="inlineStr">
        <is>
          <t>Geometry</t>
        </is>
      </c>
      <c r="B794" s="12" t="inlineStr">
        <is>
          <t>Transformations</t>
        </is>
      </c>
      <c r="C794" s="13" t="inlineStr">
        <is>
          <t>Enlargement with Centre (0,0) [MF40.09]</t>
        </is>
      </c>
      <c r="D794" s="12" t="inlineStr">
        <is>
          <t>This nugget has learning material and questions covering the topic of Enlargement with Centre (0,0).</t>
        </is>
      </c>
      <c r="E794" s="12" t="inlineStr">
        <is>
          <t>59817b6c-164c-4c10-9a92-674e34d150cb</t>
        </is>
      </c>
    </row>
    <row r="795" ht="45" customHeight="1">
      <c r="A795" s="12" t="inlineStr">
        <is>
          <t>Geometry</t>
        </is>
      </c>
      <c r="B795" s="12" t="inlineStr">
        <is>
          <t>Transformations</t>
        </is>
      </c>
      <c r="C795" s="13" t="inlineStr">
        <is>
          <t>Enlargement with Centre (x,y) [MF40.10]</t>
        </is>
      </c>
      <c r="D795" s="12" t="inlineStr">
        <is>
          <t>This nugget has learning material and questions covering the topic of Enlargement with Centre (x,y).</t>
        </is>
      </c>
      <c r="E795" s="12" t="inlineStr">
        <is>
          <t>0b5c56c9-8ea2-4c85-9cbb-8c5c12835d4d</t>
        </is>
      </c>
    </row>
    <row r="796" ht="45" customHeight="1">
      <c r="A796" s="12" t="inlineStr">
        <is>
          <t>Geometry</t>
        </is>
      </c>
      <c r="B796" s="12" t="inlineStr">
        <is>
          <t>Transformations</t>
        </is>
      </c>
      <c r="C796" s="13" t="inlineStr">
        <is>
          <t>Enlargement with Fractional Scale Factor (0,0) [MF40.11]</t>
        </is>
      </c>
      <c r="D796" s="12" t="inlineStr">
        <is>
          <t>This nugget has learning material and questions covering the topic of Enlargement with Fractional Scale Factor (0,0).</t>
        </is>
      </c>
      <c r="E796" s="12" t="inlineStr">
        <is>
          <t>6d68cd71-1677-4710-b838-720ac1612f12</t>
        </is>
      </c>
    </row>
    <row r="797" ht="45" customHeight="1">
      <c r="A797" s="12" t="inlineStr">
        <is>
          <t>Geometry</t>
        </is>
      </c>
      <c r="B797" s="12" t="inlineStr">
        <is>
          <t>Transformations</t>
        </is>
      </c>
      <c r="C797" s="13" t="inlineStr">
        <is>
          <t>Enlargement with Fractional Scale Factor (x,y) [MF40.12]</t>
        </is>
      </c>
      <c r="D797" s="12" t="inlineStr">
        <is>
          <t>This nugget has learning material and questions covering the topic of Enlargement with Fractional Scale Factor (x,y).</t>
        </is>
      </c>
      <c r="E797" s="12" t="inlineStr">
        <is>
          <t>d4534548-155a-4cd0-8ba8-f0862f452651</t>
        </is>
      </c>
    </row>
    <row r="798" ht="45" customHeight="1">
      <c r="A798" s="12" t="inlineStr">
        <is>
          <t>Geometry</t>
        </is>
      </c>
      <c r="B798" s="12" t="inlineStr">
        <is>
          <t>Transformations</t>
        </is>
      </c>
      <c r="C798" s="13" t="inlineStr">
        <is>
          <t>Diagnostic: Enlargements and Mixed Transformations (inc. Negative SF) [MH00.32]</t>
        </is>
      </c>
      <c r="D798" s="12" t="inlineStr">
        <is>
          <t>This is a short diagnostic with questions on the topic of Enlargements and Mixed Transformations 2.</t>
        </is>
      </c>
      <c r="E798" s="12" t="inlineStr">
        <is>
          <t>a1bf5333-2932-44cb-93d0-50e456df7f3f</t>
        </is>
      </c>
    </row>
    <row r="799" ht="45" customHeight="1">
      <c r="A799" s="12" t="inlineStr">
        <is>
          <t>Geometry</t>
        </is>
      </c>
      <c r="B799" s="12" t="inlineStr">
        <is>
          <t>Transformations</t>
        </is>
      </c>
      <c r="C799" s="13" t="inlineStr">
        <is>
          <t>Enlargement with Negative Scale Factor [MH40.20]</t>
        </is>
      </c>
      <c r="D799" s="12" t="inlineStr">
        <is>
          <t>This nugget has learning material and questions covering the topic of Enlargement with Negative Scale Factor.</t>
        </is>
      </c>
      <c r="E799" s="12" t="inlineStr">
        <is>
          <t>b07444b9-9816-431c-ae17-1bd895532e7a</t>
        </is>
      </c>
    </row>
    <row r="800" ht="45" customHeight="1">
      <c r="A800" s="12" t="inlineStr">
        <is>
          <t>Geometry</t>
        </is>
      </c>
      <c r="B800" s="12" t="inlineStr">
        <is>
          <t>Transformations</t>
        </is>
      </c>
      <c r="C800" s="13" t="inlineStr">
        <is>
          <t>Enlargement with Negative Fractional Scale Factor [MH40.21]</t>
        </is>
      </c>
      <c r="D800" s="12" t="inlineStr">
        <is>
          <t>This nugget has learning material and questions covering the topic of Enlargement with Negative Fractional Scale Factor.</t>
        </is>
      </c>
      <c r="E800" s="12" t="inlineStr">
        <is>
          <t>f90f1375-b218-445b-b924-ba55b0158d2c</t>
        </is>
      </c>
    </row>
    <row r="801" ht="45" customHeight="1">
      <c r="A801" s="12" t="inlineStr">
        <is>
          <t>Geometry</t>
        </is>
      </c>
      <c r="B801" s="12" t="inlineStr">
        <is>
          <t>Transformations</t>
        </is>
      </c>
      <c r="C801" s="13" t="inlineStr">
        <is>
          <t>Enlargement with Mixed Scale Factor [MH40.22]</t>
        </is>
      </c>
      <c r="D801" s="12" t="inlineStr">
        <is>
          <t>This nugget has learning material and questions covering the topic of Enlargement with Mixed Scale Factor.</t>
        </is>
      </c>
      <c r="E801" s="12" t="inlineStr">
        <is>
          <t>7188e058-640f-428d-b9d8-07f58c9ec216</t>
        </is>
      </c>
    </row>
    <row r="802" ht="45" customHeight="1">
      <c r="A802" s="12" t="inlineStr">
        <is>
          <t>Geometry</t>
        </is>
      </c>
      <c r="B802" s="12" t="inlineStr">
        <is>
          <t>Transformations</t>
        </is>
      </c>
      <c r="C802" s="13" t="inlineStr">
        <is>
          <t>Describing Enlargements with an Integer Scale Factor [MF40.13]</t>
        </is>
      </c>
      <c r="D802" s="12" t="inlineStr">
        <is>
          <t>This nugget has learning material and questions covering the topic of Describing Enlargements with an Integer Scale Factor.</t>
        </is>
      </c>
      <c r="E802" s="12" t="inlineStr">
        <is>
          <t>9917945f-de60-430d-bc80-2424b6eef3f0</t>
        </is>
      </c>
    </row>
    <row r="803" ht="45" customHeight="1">
      <c r="A803" s="12" t="inlineStr">
        <is>
          <t>Geometry</t>
        </is>
      </c>
      <c r="B803" s="12" t="inlineStr">
        <is>
          <t>Transformations</t>
        </is>
      </c>
      <c r="C803" s="13" t="inlineStr">
        <is>
          <t>Describing Enlargements with a Non-Integer Scale Factor [MF40.14]</t>
        </is>
      </c>
      <c r="D803" s="12" t="inlineStr">
        <is>
          <t>This nugget has learning material and questions covering the topic of Describing Enlargements with a Non-Integer Scale Factor.</t>
        </is>
      </c>
      <c r="E803" s="12" t="inlineStr">
        <is>
          <t>42417f8f-ce22-4f0f-92ac-f194852f594a</t>
        </is>
      </c>
    </row>
    <row r="804" ht="45" customHeight="1">
      <c r="A804" s="12" t="inlineStr">
        <is>
          <t>Geometry</t>
        </is>
      </c>
      <c r="B804" s="12" t="inlineStr">
        <is>
          <t>Transformations</t>
        </is>
      </c>
      <c r="C804" s="13" t="inlineStr">
        <is>
          <t>Describing Enlargements with Mixed Scale Factor [MH40.23]</t>
        </is>
      </c>
      <c r="D804" s="12" t="inlineStr">
        <is>
          <t>This nugget has learning material and questions covering the topic of Describing Enlargements with Mixed Scale Factor.</t>
        </is>
      </c>
      <c r="E804" s="12" t="inlineStr">
        <is>
          <t>554f8c6e-ad3c-4d9a-87df-2ff141732038</t>
        </is>
      </c>
    </row>
    <row r="805" ht="45" customHeight="1">
      <c r="A805" s="12" t="inlineStr">
        <is>
          <t>Geometry</t>
        </is>
      </c>
      <c r="B805" s="12" t="inlineStr">
        <is>
          <t>Transformations</t>
        </is>
      </c>
      <c r="C805" s="13" t="inlineStr">
        <is>
          <t>Rotation with Centre (0,0) [MF40.15]</t>
        </is>
      </c>
      <c r="D805" s="12" t="inlineStr">
        <is>
          <t>This nugget has learning material and questions covering the topic of Rotation with Centre (0,0).</t>
        </is>
      </c>
      <c r="E805" s="12" t="inlineStr">
        <is>
          <t>d956c274-b811-4f73-b25d-120fb3622f55</t>
        </is>
      </c>
    </row>
    <row r="806" ht="45" customHeight="1">
      <c r="A806" s="12" t="inlineStr">
        <is>
          <t>Geometry</t>
        </is>
      </c>
      <c r="B806" s="12" t="inlineStr">
        <is>
          <t>Transformations</t>
        </is>
      </c>
      <c r="C806" s="13" t="inlineStr">
        <is>
          <t>Rotation with Centre (x,y) [MF40.16]</t>
        </is>
      </c>
      <c r="D806" s="12" t="inlineStr">
        <is>
          <t>This nugget has learning material and questions covering the topic of Rotation with Centre (x,y).</t>
        </is>
      </c>
      <c r="E806" s="12" t="inlineStr">
        <is>
          <t>0033d29f-ed61-466d-a8a0-d7c03d192178</t>
        </is>
      </c>
    </row>
    <row r="807" ht="45" customHeight="1">
      <c r="A807" s="12" t="inlineStr">
        <is>
          <t>Geometry</t>
        </is>
      </c>
      <c r="B807" s="12" t="inlineStr">
        <is>
          <t>Transformations</t>
        </is>
      </c>
      <c r="C807" s="13" t="inlineStr">
        <is>
          <t>Describing Rotation [MF40.17]</t>
        </is>
      </c>
      <c r="D807" s="12" t="inlineStr">
        <is>
          <t>This nugget has learning material and questions covering the topic of Describing Rotation.</t>
        </is>
      </c>
      <c r="E807" s="12" t="inlineStr">
        <is>
          <t>00a3ba76-8a7e-46c6-8ac3-8a9e1cd268d5</t>
        </is>
      </c>
    </row>
    <row r="808" ht="45" customHeight="1">
      <c r="A808" s="12" t="inlineStr">
        <is>
          <t>Geometry</t>
        </is>
      </c>
      <c r="B808" s="12" t="inlineStr">
        <is>
          <t>Transformations</t>
        </is>
      </c>
      <c r="C808" s="13" t="inlineStr">
        <is>
          <t>Describing Transformations [MF40.18]</t>
        </is>
      </c>
      <c r="D808" s="12" t="inlineStr">
        <is>
          <t>This nugget has learning material and questions covering the topic of Describing Transformations 1.</t>
        </is>
      </c>
      <c r="E808" s="12" t="inlineStr">
        <is>
          <t>4d2169c6-fd81-4002-956b-23dea49de085</t>
        </is>
      </c>
    </row>
    <row r="809" ht="45" customHeight="1">
      <c r="A809" s="12" t="inlineStr">
        <is>
          <t>Geometry</t>
        </is>
      </c>
      <c r="B809" s="12" t="inlineStr">
        <is>
          <t>Transformations</t>
        </is>
      </c>
      <c r="C809" s="13" t="inlineStr">
        <is>
          <t>Combination of Transformations 1 [MF40.19]</t>
        </is>
      </c>
      <c r="D809" s="12" t="inlineStr">
        <is>
          <t>This nugget has learning material and questions covering the topic of the Combination of Transformations 1.</t>
        </is>
      </c>
      <c r="E809" s="12" t="inlineStr">
        <is>
          <t>154f80b5-9ebc-4313-b467-af395049e4de</t>
        </is>
      </c>
    </row>
    <row r="810" ht="45" customHeight="1">
      <c r="A810" s="12" t="inlineStr">
        <is>
          <t>Geometry</t>
        </is>
      </c>
      <c r="B810" s="12" t="inlineStr">
        <is>
          <t>Transformations</t>
        </is>
      </c>
      <c r="C810" s="13" t="inlineStr">
        <is>
          <t>Combination of Transformations 2 [MH40.24]</t>
        </is>
      </c>
      <c r="D810" s="12" t="inlineStr">
        <is>
          <t>This nugget has learning material and questions covering the topic of Combination of Transformations 2.</t>
        </is>
      </c>
      <c r="E810" s="12" t="inlineStr">
        <is>
          <t>53f99bde-1c58-46b0-9548-935c3332c209</t>
        </is>
      </c>
    </row>
    <row r="811" ht="45" customHeight="1">
      <c r="A811" s="12" t="inlineStr">
        <is>
          <t>Geometry</t>
        </is>
      </c>
      <c r="B811" s="12" t="inlineStr">
        <is>
          <t>Similarity</t>
        </is>
      </c>
      <c r="C811" s="13" t="inlineStr">
        <is>
          <t>Diagnostic: Similarity (Length) [MF00.55]</t>
        </is>
      </c>
      <c r="D811" s="12" t="inlineStr">
        <is>
          <t>This is a short diagnostic with questions on the topic of Similarity 1.</t>
        </is>
      </c>
      <c r="E811" s="12" t="inlineStr">
        <is>
          <t>5826e2e5-3b3e-4a6e-abfd-6e5e92f39fd2</t>
        </is>
      </c>
    </row>
    <row r="812" ht="45" customHeight="1">
      <c r="A812" s="12" t="inlineStr">
        <is>
          <t>Geometry</t>
        </is>
      </c>
      <c r="B812" s="12" t="inlineStr">
        <is>
          <t>Similarity</t>
        </is>
      </c>
      <c r="C812" s="13" t="inlineStr">
        <is>
          <t>Introduction to Similarity [MF43.01]</t>
        </is>
      </c>
      <c r="D812" s="12" t="inlineStr">
        <is>
          <t>This nugget has learning material and questions covering the topic of an Introduction to Similarity.</t>
        </is>
      </c>
      <c r="E812" s="12" t="inlineStr">
        <is>
          <t>3677bf12-5317-41eb-b08b-7ee578cd0743</t>
        </is>
      </c>
    </row>
    <row r="813" ht="45" customHeight="1">
      <c r="A813" s="12" t="inlineStr">
        <is>
          <t>Geometry</t>
        </is>
      </c>
      <c r="B813" s="12" t="inlineStr">
        <is>
          <t>Similarity</t>
        </is>
      </c>
      <c r="C813" s="13" t="inlineStr">
        <is>
          <t>Similar Polygons: Finding the Scale Factor [MF43.02]</t>
        </is>
      </c>
      <c r="D813" s="12" t="inlineStr">
        <is>
          <t>This nugget has learning material and questions covering the topic of Similar Polygons: Finding the Scale Factor.</t>
        </is>
      </c>
      <c r="E813" s="12" t="inlineStr">
        <is>
          <t>0cfd15ed-5da5-4b8c-86e5-4f6272f99e2e</t>
        </is>
      </c>
    </row>
    <row r="814" ht="45" customHeight="1">
      <c r="A814" s="12" t="inlineStr">
        <is>
          <t>Geometry</t>
        </is>
      </c>
      <c r="B814" s="12" t="inlineStr">
        <is>
          <t>Similarity</t>
        </is>
      </c>
      <c r="C814" s="13" t="inlineStr">
        <is>
          <t>Similar Polygons: Missing Sides given Scale Factor [MF43.03]</t>
        </is>
      </c>
      <c r="D814" s="12" t="inlineStr">
        <is>
          <t>This nugget has learning material and questions covering the topic of Similar Polygons: Missing Sides.</t>
        </is>
      </c>
      <c r="E814" s="12" t="inlineStr">
        <is>
          <t>0486b5eb-5f6d-4958-9669-c59025c16ed5</t>
        </is>
      </c>
    </row>
    <row r="815" ht="45" customHeight="1">
      <c r="A815" s="12" t="inlineStr">
        <is>
          <t>Geometry</t>
        </is>
      </c>
      <c r="B815" s="12" t="inlineStr">
        <is>
          <t>Similarity</t>
        </is>
      </c>
      <c r="C815" s="13" t="inlineStr">
        <is>
          <t>Similar Polygons: Missing Sides [MF43.04]</t>
        </is>
      </c>
      <c r="D815" s="12" t="inlineStr">
        <is>
          <t>This nugget has learning material and questions covering the topic of Similar Polygons: Missing Sides</t>
        </is>
      </c>
      <c r="E815" s="12" t="inlineStr">
        <is>
          <t>8e19a273-18fa-4aef-92ee-558213f1b0c9</t>
        </is>
      </c>
    </row>
    <row r="816" ht="45" customHeight="1">
      <c r="A816" s="12" t="inlineStr">
        <is>
          <t>Geometry</t>
        </is>
      </c>
      <c r="B816" s="12" t="inlineStr">
        <is>
          <t>Similarity</t>
        </is>
      </c>
      <c r="C816" s="13" t="inlineStr">
        <is>
          <t>Similar Triangles 1: Same Orientation [MF43.05]</t>
        </is>
      </c>
      <c r="D816" s="12" t="inlineStr">
        <is>
          <t>This nugget has learning material and questions covering the topic of Similar Triangles 1.</t>
        </is>
      </c>
      <c r="E816" s="12" t="inlineStr">
        <is>
          <t>9216f0b5-a6f5-4b0f-a7b5-985e20809b00</t>
        </is>
      </c>
    </row>
    <row r="817" ht="45" customHeight="1">
      <c r="A817" s="12" t="inlineStr">
        <is>
          <t>Geometry</t>
        </is>
      </c>
      <c r="B817" s="12" t="inlineStr">
        <is>
          <t>Similarity</t>
        </is>
      </c>
      <c r="C817" s="13" t="inlineStr">
        <is>
          <t>Similar Triangles 2: Different Orientations [MF43.06]</t>
        </is>
      </c>
      <c r="D817" s="12" t="inlineStr">
        <is>
          <t>This nugget has learning material and questions covering the topic of Similar Triangles 2.</t>
        </is>
      </c>
      <c r="E817" s="12" t="inlineStr">
        <is>
          <t>6867d474-bcd7-49bb-8fa7-aadd757d2011</t>
        </is>
      </c>
    </row>
    <row r="818" ht="45" customHeight="1">
      <c r="A818" s="12" t="inlineStr">
        <is>
          <t>Geometry</t>
        </is>
      </c>
      <c r="B818" s="12" t="inlineStr">
        <is>
          <t>Similarity</t>
        </is>
      </c>
      <c r="C818" s="13" t="inlineStr">
        <is>
          <t>Diagnostic: Similarity (Area and Volume) [MH00.35]</t>
        </is>
      </c>
      <c r="D818" s="12" t="inlineStr">
        <is>
          <t>This is a short diagnostic with questions on the topic of Similarity 2.</t>
        </is>
      </c>
      <c r="E818" s="12" t="inlineStr">
        <is>
          <t>1c2075c3-484a-433e-b238-f663234e2397</t>
        </is>
      </c>
    </row>
    <row r="819" ht="45" customHeight="1">
      <c r="A819" s="12" t="inlineStr">
        <is>
          <t>Geometry</t>
        </is>
      </c>
      <c r="B819" s="12" t="inlineStr">
        <is>
          <t>Similarity</t>
        </is>
      </c>
      <c r="C819" s="13" t="inlineStr">
        <is>
          <t>Similar Area 1 [MH43.07]</t>
        </is>
      </c>
      <c r="D819" s="12" t="inlineStr">
        <is>
          <t>This nugget has learning material and questions covering the topic of Similar Area 1.</t>
        </is>
      </c>
      <c r="E819" s="12" t="inlineStr">
        <is>
          <t>3551c4de-0c26-4801-9dc0-02e1966fb664</t>
        </is>
      </c>
    </row>
    <row r="820" ht="45" customHeight="1">
      <c r="A820" s="12" t="inlineStr">
        <is>
          <t>Geometry</t>
        </is>
      </c>
      <c r="B820" s="12" t="inlineStr">
        <is>
          <t>Similarity</t>
        </is>
      </c>
      <c r="C820" s="13" t="inlineStr">
        <is>
          <t>Similar Area 2: Including Ratio [MH43.08]</t>
        </is>
      </c>
      <c r="D820" s="12" t="inlineStr">
        <is>
          <t>This nugget has learning material and questions covering the topic of Similar Area 2.</t>
        </is>
      </c>
      <c r="E820" s="12" t="inlineStr">
        <is>
          <t>729730b8-e13c-49bc-9321-bfacada8d2d4</t>
        </is>
      </c>
    </row>
    <row r="821" ht="45" customHeight="1">
      <c r="A821" s="12" t="inlineStr">
        <is>
          <t>Geometry</t>
        </is>
      </c>
      <c r="B821" s="12" t="inlineStr">
        <is>
          <t>Similarity</t>
        </is>
      </c>
      <c r="C821" s="13" t="inlineStr">
        <is>
          <t>Similar Volume [MH43.09]</t>
        </is>
      </c>
      <c r="D821" s="12" t="inlineStr">
        <is>
          <t>This nugget has learning material and questions covering the topic of Similar Volume.</t>
        </is>
      </c>
      <c r="E821" s="12" t="inlineStr">
        <is>
          <t>cc4b6fe3-3f9e-4dcd-91d1-21b594cdf632</t>
        </is>
      </c>
    </row>
    <row r="822" ht="45" customHeight="1">
      <c r="A822" s="12" t="inlineStr">
        <is>
          <t>Geometry</t>
        </is>
      </c>
      <c r="B822" s="12" t="inlineStr">
        <is>
          <t>Similarity</t>
        </is>
      </c>
      <c r="C822" s="13" t="inlineStr">
        <is>
          <t>Similar Area and Volume [MH43.10]</t>
        </is>
      </c>
      <c r="D822" s="12" t="inlineStr">
        <is>
          <t>This nugget has learning material and questions covering the topic of Similar Area and Volume.</t>
        </is>
      </c>
      <c r="E822" s="12" t="inlineStr">
        <is>
          <t>b297d09c-1d91-4016-b2e9-5319803a8be9</t>
        </is>
      </c>
    </row>
    <row r="823" ht="45" customHeight="1">
      <c r="A823" s="12" t="inlineStr">
        <is>
          <t>Geometry</t>
        </is>
      </c>
      <c r="B823" s="12" t="inlineStr">
        <is>
          <t>Vectors</t>
        </is>
      </c>
      <c r="C823" s="13" t="inlineStr">
        <is>
          <t>Diagnostic: Vectors [MF00.53]</t>
        </is>
      </c>
      <c r="D823" s="12" t="inlineStr">
        <is>
          <t>This is a short diagnostic with questions on the topic of Vectors.</t>
        </is>
      </c>
      <c r="E823" s="12" t="inlineStr">
        <is>
          <t>fdf61e9b-a2c4-4dbe-a6c7-abf0d93e26da</t>
        </is>
      </c>
    </row>
    <row r="824" ht="45" customHeight="1">
      <c r="A824" s="12" t="inlineStr">
        <is>
          <t>Geometry</t>
        </is>
      </c>
      <c r="B824" s="12" t="inlineStr">
        <is>
          <t>Vectors</t>
        </is>
      </c>
      <c r="C824" s="13" t="inlineStr">
        <is>
          <t>Column Vectors [MF41.01]</t>
        </is>
      </c>
      <c r="D824" s="12" t="inlineStr">
        <is>
          <t>This nugget has learning material and questions covering the topic of Column Vectors.</t>
        </is>
      </c>
      <c r="E824" s="12" t="inlineStr">
        <is>
          <t>6fc80755-d767-4623-be10-dd5605a75be6</t>
        </is>
      </c>
    </row>
    <row r="825" ht="45" customHeight="1">
      <c r="A825" s="12" t="inlineStr">
        <is>
          <t>Geometry</t>
        </is>
      </c>
      <c r="B825" s="12" t="inlineStr">
        <is>
          <t>Vectors</t>
        </is>
      </c>
      <c r="C825" s="13" t="inlineStr">
        <is>
          <t>Column Vectors: Scalar Multiplication [MF41.02]</t>
        </is>
      </c>
      <c r="D825" s="12" t="inlineStr">
        <is>
          <t>This nugget has learning material and questions covering the topic of Column Vectors: Scalar Multiplication.</t>
        </is>
      </c>
      <c r="E825" s="12" t="inlineStr">
        <is>
          <t>0758e228-4fc3-4e52-9b21-741c9ef2dff3</t>
        </is>
      </c>
    </row>
    <row r="826" ht="45" customHeight="1">
      <c r="A826" s="12" t="inlineStr">
        <is>
          <t>Geometry</t>
        </is>
      </c>
      <c r="B826" s="12" t="inlineStr">
        <is>
          <t>Vectors</t>
        </is>
      </c>
      <c r="C826" s="13" t="inlineStr">
        <is>
          <t>Column Vectors: Addition and Subtraction [MF41.03]</t>
        </is>
      </c>
      <c r="D826" s="12" t="inlineStr">
        <is>
          <t>This nugget has learning material and questions covering the topic of Column Vectors: Addition and Subtraction.</t>
        </is>
      </c>
      <c r="E826" s="12" t="inlineStr">
        <is>
          <t>d1c8ee6b-0bf0-447b-894b-f9e3a9fec397</t>
        </is>
      </c>
    </row>
    <row r="827" ht="45" customHeight="1">
      <c r="A827" s="12" t="inlineStr">
        <is>
          <t>Geometry</t>
        </is>
      </c>
      <c r="B827" s="12" t="inlineStr">
        <is>
          <t>Vectors</t>
        </is>
      </c>
      <c r="C827" s="13" t="inlineStr">
        <is>
          <t>Column Vectors: Drawing [MF41.04]</t>
        </is>
      </c>
      <c r="D827" s="12" t="inlineStr">
        <is>
          <t>This nugget has learning material and questions covering the topic of Column Vectors: Drawing.</t>
        </is>
      </c>
      <c r="E827" s="12" t="inlineStr">
        <is>
          <t>8fa8b950-9cf6-4ad4-bec3-d9585dd8f3cc</t>
        </is>
      </c>
    </row>
    <row r="828" ht="45" customHeight="1">
      <c r="A828" s="12" t="inlineStr">
        <is>
          <t>Geometry</t>
        </is>
      </c>
      <c r="B828" s="12" t="inlineStr">
        <is>
          <t>Vectors</t>
        </is>
      </c>
      <c r="C828" s="13" t="inlineStr">
        <is>
          <t>Diagnostic: Geometric Vectors [MH00.34]</t>
        </is>
      </c>
      <c r="D828" s="12" t="inlineStr">
        <is>
          <t>This is a short diagnostic with questions on the topic of Geometric Vectors.</t>
        </is>
      </c>
      <c r="E828" s="12" t="inlineStr">
        <is>
          <t>12cd0d42-806d-4747-8d84-df9fb35e3dfd</t>
        </is>
      </c>
    </row>
    <row r="829" ht="45" customHeight="1">
      <c r="A829" s="12" t="inlineStr">
        <is>
          <t>Geometry</t>
        </is>
      </c>
      <c r="B829" s="12" t="inlineStr">
        <is>
          <t>Vectors</t>
        </is>
      </c>
      <c r="C829" s="13" t="inlineStr">
        <is>
          <t>Geometric Vectors 1: One Term [MF41.05]</t>
        </is>
      </c>
      <c r="D829" s="12" t="inlineStr">
        <is>
          <t>This nugget has learning material and questions covering the topic of Geometric Vectors 1.</t>
        </is>
      </c>
      <c r="E829" s="12" t="inlineStr">
        <is>
          <t>c3eb6942-8428-40de-8099-65b22ef265bd</t>
        </is>
      </c>
    </row>
    <row r="830" ht="45" customHeight="1">
      <c r="A830" s="12" t="inlineStr">
        <is>
          <t>Geometry</t>
        </is>
      </c>
      <c r="B830" s="12" t="inlineStr">
        <is>
          <t>Vectors</t>
        </is>
      </c>
      <c r="C830" s="13" t="inlineStr">
        <is>
          <t>Geometric Vectors 2: Two Terms [MF41.06]</t>
        </is>
      </c>
      <c r="D830" s="12" t="inlineStr">
        <is>
          <t>This nugget has learning material and questions covering the topic of Geometric Vectors 2.</t>
        </is>
      </c>
      <c r="E830" s="12" t="inlineStr">
        <is>
          <t>2d7dab14-b1ed-4771-9c4b-94da81a15637</t>
        </is>
      </c>
    </row>
    <row r="831" ht="45" customHeight="1">
      <c r="A831" s="12" t="inlineStr">
        <is>
          <t>Geometry</t>
        </is>
      </c>
      <c r="B831" s="12" t="inlineStr">
        <is>
          <t>Vectors</t>
        </is>
      </c>
      <c r="C831" s="13" t="inlineStr">
        <is>
          <t>Geometric Vectors 3: Within Shapes [MH41.07]</t>
        </is>
      </c>
      <c r="D831" s="12" t="inlineStr">
        <is>
          <t>This nugget has learning material and questions covering the topic of Geometric Vectors 3: Within Shapes</t>
        </is>
      </c>
      <c r="E831" s="12" t="inlineStr">
        <is>
          <t>172b2309-0730-46ff-b13a-e3918ae7ba01</t>
        </is>
      </c>
    </row>
    <row r="832" ht="45" customHeight="1">
      <c r="A832" s="12" t="inlineStr">
        <is>
          <t>Geometry</t>
        </is>
      </c>
      <c r="B832" s="12" t="inlineStr">
        <is>
          <t>Vectors</t>
        </is>
      </c>
      <c r="C832" s="13" t="inlineStr">
        <is>
          <t>Geometric Vectors 4: Expand and Simplify [MH41.08]</t>
        </is>
      </c>
      <c r="D832" s="12" t="inlineStr">
        <is>
          <t>This nugget has learning material and questions covering the topic of Geometric Vectors 4: Expand and Simplify.</t>
        </is>
      </c>
      <c r="E832" s="12" t="inlineStr">
        <is>
          <t>61c2ea5d-c508-41cc-b1ae-05293252aafa</t>
        </is>
      </c>
    </row>
    <row r="833" ht="45" customHeight="1">
      <c r="A833" s="12" t="inlineStr">
        <is>
          <t>Geometry</t>
        </is>
      </c>
      <c r="B833" s="12" t="inlineStr">
        <is>
          <t>Vectors</t>
        </is>
      </c>
      <c r="C833" s="13" t="inlineStr">
        <is>
          <t>Geometric Vectors 5: Midpoints [MH41.09]</t>
        </is>
      </c>
      <c r="D833" s="12" t="inlineStr">
        <is>
          <t>This nugget has learning material and questions covering the topic of Geometric Vectors 5: Midpoints.</t>
        </is>
      </c>
      <c r="E833" s="12" t="inlineStr">
        <is>
          <t>23c6f70a-47a2-4f0c-b7c2-70777f88a529</t>
        </is>
      </c>
    </row>
    <row r="834" ht="45" customHeight="1">
      <c r="A834" s="12" t="inlineStr">
        <is>
          <t>Geometry</t>
        </is>
      </c>
      <c r="B834" s="12" t="inlineStr">
        <is>
          <t>Vectors</t>
        </is>
      </c>
      <c r="C834" s="13" t="inlineStr">
        <is>
          <t>Geometric Vectors 6: Ratios [MH41.10]</t>
        </is>
      </c>
      <c r="D834" s="12" t="inlineStr">
        <is>
          <t>This nugget has learning material and questions covering the topic of Geometric Vectors 6: Ratios.</t>
        </is>
      </c>
      <c r="E834" s="12" t="inlineStr">
        <is>
          <t>2d6086f9-5332-4230-a1fa-0b48f12b706a</t>
        </is>
      </c>
    </row>
    <row r="835" ht="45" customHeight="1">
      <c r="A835" s="12" t="inlineStr">
        <is>
          <t>Geometry</t>
        </is>
      </c>
      <c r="B835" s="12" t="inlineStr">
        <is>
          <t>Vectors</t>
        </is>
      </c>
      <c r="C835" s="13" t="inlineStr">
        <is>
          <t>Geometric Vectors 7: Fractions and Ratios [MH41.11]</t>
        </is>
      </c>
      <c r="D835" s="12" t="inlineStr">
        <is>
          <t>This nugget has learning material and questions covering the topic of Geometric Vectors 7: Fractions and Ratios.</t>
        </is>
      </c>
      <c r="E835" s="12" t="inlineStr">
        <is>
          <t>878313d7-8a53-4a02-b804-abfd2be7f2d1</t>
        </is>
      </c>
    </row>
    <row r="836" ht="45" customHeight="1">
      <c r="A836" s="12" t="inlineStr">
        <is>
          <t>Geometry</t>
        </is>
      </c>
      <c r="B836" s="12" t="inlineStr">
        <is>
          <t>Vectors</t>
        </is>
      </c>
      <c r="C836" s="13" t="inlineStr">
        <is>
          <t>Geometric Vectors 8: Parallel Vectors [MH41.12]</t>
        </is>
      </c>
      <c r="D836" s="12" t="inlineStr">
        <is>
          <t>This nugget has learning material and questions covering the topic of Geometric Vectors 8: Parallel Vectors.</t>
        </is>
      </c>
      <c r="E836" s="12" t="inlineStr">
        <is>
          <t>e025b51c-e5f7-44fc-b7cf-782781437670</t>
        </is>
      </c>
    </row>
    <row r="837" ht="45" customHeight="1">
      <c r="A837" s="12" t="inlineStr">
        <is>
          <t>Geometry</t>
        </is>
      </c>
      <c r="B837" s="12" t="inlineStr">
        <is>
          <t>Vectors</t>
        </is>
      </c>
      <c r="C837" s="13" t="inlineStr">
        <is>
          <t>Geometric Vectors 9: Proof [MH41.13]</t>
        </is>
      </c>
      <c r="D837" s="12" t="inlineStr">
        <is>
          <t>This nugget has learning material and questions covering the topic of Geometric Vectors 9: Proof.</t>
        </is>
      </c>
      <c r="E837" s="12" t="inlineStr">
        <is>
          <t>7258cd7b-bd02-4437-8310-dd38e4d0084d</t>
        </is>
      </c>
    </row>
    <row r="838" ht="45" customHeight="1">
      <c r="A838" s="12" t="inlineStr">
        <is>
          <t>Geometry</t>
        </is>
      </c>
      <c r="B838" s="12" t="inlineStr">
        <is>
          <t>Construction and Loci</t>
        </is>
      </c>
      <c r="C838" s="13" t="inlineStr">
        <is>
          <t>Diagnostic: Constructions and Loci [MF00.54]</t>
        </is>
      </c>
      <c r="D838" s="12" t="inlineStr">
        <is>
          <t>This is a short diagnostic with questions on the topic of Constructions and Loci.</t>
        </is>
      </c>
      <c r="E838" s="12" t="inlineStr">
        <is>
          <t>0455816a-66f2-4e5d-913b-8deee79ee71c</t>
        </is>
      </c>
    </row>
    <row r="839" ht="45" customHeight="1">
      <c r="A839" s="12" t="inlineStr">
        <is>
          <t>Geometry</t>
        </is>
      </c>
      <c r="B839" s="12" t="inlineStr">
        <is>
          <t>Construction and Loci</t>
        </is>
      </c>
      <c r="C839" s="13" t="inlineStr">
        <is>
          <t>Using a Ruler [MF26.16]</t>
        </is>
      </c>
      <c r="D839" s="12" t="inlineStr">
        <is>
          <t xml:space="preserve">This nugget has questions on reading from a ruler to measure the length of a line segment in cm, to one decimal place. </t>
        </is>
      </c>
      <c r="E839" s="12" t="inlineStr">
        <is>
          <t>47f6e68e-d2d6-4504-88eb-aa6d7098880b</t>
        </is>
      </c>
    </row>
    <row r="840" ht="45" customHeight="1">
      <c r="A840" s="12" t="inlineStr">
        <is>
          <t>Geometry</t>
        </is>
      </c>
      <c r="B840" s="12" t="inlineStr">
        <is>
          <t>Construction and Loci</t>
        </is>
      </c>
      <c r="C840" s="13" t="inlineStr">
        <is>
          <t>Constructing Circles [MF42.01]</t>
        </is>
      </c>
      <c r="D840" s="12" t="inlineStr">
        <is>
          <t>This nugget has learning material and questions covering the topic of Constructing Circles.</t>
        </is>
      </c>
      <c r="E840" s="12" t="inlineStr">
        <is>
          <t>f74cca3b-0d56-4ded-b735-66bf365c30da</t>
        </is>
      </c>
    </row>
    <row r="841" ht="45" customHeight="1">
      <c r="A841" s="12" t="inlineStr">
        <is>
          <t>Geometry</t>
        </is>
      </c>
      <c r="B841" s="12" t="inlineStr">
        <is>
          <t>Construction and Loci</t>
        </is>
      </c>
      <c r="C841" s="13" t="inlineStr">
        <is>
          <t>Constructing an Equilateral Triangle [MF42.02]</t>
        </is>
      </c>
      <c r="D841" s="12" t="inlineStr">
        <is>
          <t>This nugget has learning material and questions covering the topic of Constructing an Equilateral Triangle.</t>
        </is>
      </c>
      <c r="E841" s="12" t="inlineStr">
        <is>
          <t>950e68b5-d00a-43cc-9c77-4eeb8971649b</t>
        </is>
      </c>
    </row>
    <row r="842" ht="45" customHeight="1">
      <c r="A842" s="12" t="inlineStr">
        <is>
          <t>Geometry</t>
        </is>
      </c>
      <c r="B842" s="12" t="inlineStr">
        <is>
          <t>Construction and Loci</t>
        </is>
      </c>
      <c r="C842" s="13" t="inlineStr">
        <is>
          <t>Constructing Triangles [MI42.10]</t>
        </is>
      </c>
      <c r="D842" s="12" t="inlineStr">
        <is>
          <t>This nugget has learning material and questions covering the topic of Constructing Triangles.</t>
        </is>
      </c>
      <c r="E842" s="12" t="inlineStr">
        <is>
          <t>504a424b-324b-4e94-b5bc-c1c0a492e123</t>
        </is>
      </c>
    </row>
    <row r="843" ht="45" customHeight="1">
      <c r="A843" s="12" t="inlineStr">
        <is>
          <t>Geometry</t>
        </is>
      </c>
      <c r="B843" s="12" t="inlineStr">
        <is>
          <t>Construction and Loci</t>
        </is>
      </c>
      <c r="C843" s="13" t="inlineStr">
        <is>
          <t>Perpendicular Bisector [MF42.03]</t>
        </is>
      </c>
      <c r="D843" s="12" t="inlineStr">
        <is>
          <t>This nugget has learning material and questions covering the topic of Perpendicular Bisectors.</t>
        </is>
      </c>
      <c r="E843" s="12" t="inlineStr">
        <is>
          <t>a2234bdd-8f32-486d-bcfa-3a96c1ee914e</t>
        </is>
      </c>
    </row>
    <row r="844" ht="45" customHeight="1">
      <c r="A844" s="12" t="inlineStr">
        <is>
          <t>Geometry</t>
        </is>
      </c>
      <c r="B844" s="12" t="inlineStr">
        <is>
          <t>Construction and Loci</t>
        </is>
      </c>
      <c r="C844" s="13" t="inlineStr">
        <is>
          <t>Angle Bisector [MF42.04]</t>
        </is>
      </c>
      <c r="D844" s="12" t="inlineStr">
        <is>
          <t>This nugget has learning material and questions covering the topic of Angle Bisectors.</t>
        </is>
      </c>
      <c r="E844" s="12" t="inlineStr">
        <is>
          <t>fba8c169-e804-48d0-8f54-cb008f7fcecf</t>
        </is>
      </c>
    </row>
    <row r="845" ht="45" customHeight="1">
      <c r="A845" s="12" t="inlineStr">
        <is>
          <t>Geometry</t>
        </is>
      </c>
      <c r="B845" s="12" t="inlineStr">
        <is>
          <t>Construction and Loci</t>
        </is>
      </c>
      <c r="C845" s="13" t="inlineStr">
        <is>
          <t>Perpendicular from a Point to a Line [MF42.05]</t>
        </is>
      </c>
      <c r="D845" s="12" t="inlineStr">
        <is>
          <t>This nugget has learning material and questions covering the topic of a Perpendicular from a Point to a Line.</t>
        </is>
      </c>
      <c r="E845" s="12" t="inlineStr">
        <is>
          <t>00d9086b-3ed0-4d90-8c44-5102ea8a26b8</t>
        </is>
      </c>
    </row>
    <row r="846" ht="45" customHeight="1">
      <c r="A846" s="12" t="inlineStr">
        <is>
          <t>Geometry</t>
        </is>
      </c>
      <c r="B846" s="12" t="inlineStr">
        <is>
          <t>Construction and Loci</t>
        </is>
      </c>
      <c r="C846" s="13" t="inlineStr">
        <is>
          <t>Constructing Angles (30°, 45°, 60°, 90°) [MF42.06]</t>
        </is>
      </c>
      <c r="D846" s="12" t="inlineStr">
        <is>
          <t>This nugget has learning material and questions covering the topic of Constructing Angles (30, 45, 60, 90).</t>
        </is>
      </c>
      <c r="E846" s="12" t="inlineStr">
        <is>
          <t>e542cc6b-2f7e-44d5-b919-ea6d30d8e8c7</t>
        </is>
      </c>
    </row>
    <row r="847" ht="45" customHeight="1">
      <c r="A847" s="12" t="inlineStr">
        <is>
          <t>Geometry</t>
        </is>
      </c>
      <c r="B847" s="12" t="inlineStr">
        <is>
          <t>Construction and Loci</t>
        </is>
      </c>
      <c r="C847" s="13" t="inlineStr">
        <is>
          <t>Understanding Loci [MF42.07]</t>
        </is>
      </c>
      <c r="D847" s="12" t="inlineStr">
        <is>
          <t>This nugget has learning material and questions covering the topic of Understanding Loci.</t>
        </is>
      </c>
      <c r="E847" s="12" t="inlineStr">
        <is>
          <t>b6a4a13d-bb8c-4abd-9bcc-8f4b8114f751</t>
        </is>
      </c>
    </row>
    <row r="848" ht="45" customHeight="1">
      <c r="A848" s="12" t="inlineStr">
        <is>
          <t>Geometry</t>
        </is>
      </c>
      <c r="B848" s="12" t="inlineStr">
        <is>
          <t>Construction and Loci</t>
        </is>
      </c>
      <c r="C848" s="13" t="inlineStr">
        <is>
          <t>Loci 1: Single Constructions [MF42.08]</t>
        </is>
      </c>
      <c r="D848" s="12" t="inlineStr">
        <is>
          <t>This nugget has learning material and questions covering the topic of Loci 1.</t>
        </is>
      </c>
      <c r="E848" s="12" t="inlineStr">
        <is>
          <t>f546e9d0-0b3f-43b0-b66d-efbd8c59b79c</t>
        </is>
      </c>
    </row>
    <row r="849" ht="45" customHeight="1">
      <c r="A849" s="12" t="inlineStr">
        <is>
          <t>Geometry</t>
        </is>
      </c>
      <c r="B849" s="12" t="inlineStr">
        <is>
          <t>Construction and Loci</t>
        </is>
      </c>
      <c r="C849" s="13" t="inlineStr">
        <is>
          <t>Loci 2: Multi-Step Problems [MF42.09]</t>
        </is>
      </c>
      <c r="D849" s="12" t="inlineStr">
        <is>
          <t>This nugget has learning material and questions covering the topic of Loci 2.</t>
        </is>
      </c>
      <c r="E849" s="12" t="inlineStr">
        <is>
          <t>faf7d1f3-0273-4ad4-8b5f-d684d563d61a</t>
        </is>
      </c>
    </row>
    <row r="850" ht="45" customHeight="1">
      <c r="A850" s="12" t="inlineStr">
        <is>
          <t>Geometry</t>
        </is>
      </c>
      <c r="B850" s="12" t="inlineStr">
        <is>
          <t>Circle Theorems</t>
        </is>
      </c>
      <c r="C850" s="13" t="inlineStr">
        <is>
          <t>Diagnostic: Circle Theorems [MH00.33]</t>
        </is>
      </c>
      <c r="D850" s="12" t="inlineStr">
        <is>
          <t>This is a short diagnostic with questions on the topic of Circle Theorems.</t>
        </is>
      </c>
      <c r="E850" s="12" t="inlineStr">
        <is>
          <t>56ed0d42-11da-4cdc-952e-c90dc6a37689</t>
        </is>
      </c>
    </row>
    <row r="851" ht="45" customHeight="1">
      <c r="A851" s="12" t="inlineStr">
        <is>
          <t>Geometry</t>
        </is>
      </c>
      <c r="B851" s="12" t="inlineStr">
        <is>
          <t>Circle Theorems</t>
        </is>
      </c>
      <c r="C851" s="13" t="inlineStr">
        <is>
          <t>Angle in a Semicircle and Angle at Tangent [MH57.01]</t>
        </is>
      </c>
      <c r="D851" s="12" t="inlineStr">
        <is>
          <t>This nugget has learning material and questions covering the topic of Angle in a Semicircle and Angle at Tangent.</t>
        </is>
      </c>
      <c r="E851" s="12" t="inlineStr">
        <is>
          <t>e8bc6529-5fb8-4967-8229-5cb993c46bb6</t>
        </is>
      </c>
    </row>
    <row r="852" ht="45" customHeight="1">
      <c r="A852" s="12" t="inlineStr">
        <is>
          <t>Geometry</t>
        </is>
      </c>
      <c r="B852" s="12" t="inlineStr">
        <is>
          <t>Circle Theorems</t>
        </is>
      </c>
      <c r="C852" s="13" t="inlineStr">
        <is>
          <t>Properties of Diameter and Radii [MH57.02]</t>
        </is>
      </c>
      <c r="D852" s="12" t="inlineStr">
        <is>
          <t>This nugget has learning material and questions covering the topic of Properties of Diameters and Radii.</t>
        </is>
      </c>
      <c r="E852" s="12" t="inlineStr">
        <is>
          <t>58b10059-d138-4381-92e8-cb8f10f01b7e</t>
        </is>
      </c>
    </row>
    <row r="853" ht="45" customHeight="1">
      <c r="A853" s="12" t="inlineStr">
        <is>
          <t>Geometry</t>
        </is>
      </c>
      <c r="B853" s="12" t="inlineStr">
        <is>
          <t>Circle Theorems</t>
        </is>
      </c>
      <c r="C853" s="13" t="inlineStr">
        <is>
          <t>Tangents from an External Point [MH57.03]</t>
        </is>
      </c>
      <c r="D853" s="12" t="inlineStr">
        <is>
          <t>This nugget has learning material and questions covering the topic of Tangents from an External Point.</t>
        </is>
      </c>
      <c r="E853" s="12" t="inlineStr">
        <is>
          <t>00cbb462-7798-47d9-9647-678d84eaaea7</t>
        </is>
      </c>
    </row>
    <row r="854" ht="45" customHeight="1">
      <c r="A854" s="12" t="inlineStr">
        <is>
          <t>Geometry</t>
        </is>
      </c>
      <c r="B854" s="12" t="inlineStr">
        <is>
          <t>Circle Theorems</t>
        </is>
      </c>
      <c r="C854" s="13" t="inlineStr">
        <is>
          <t>Angles at the Centre [MH57.04]</t>
        </is>
      </c>
      <c r="D854" s="12" t="inlineStr">
        <is>
          <t>This nugget has learning material and questions covering the topic of Angles at the Centre.</t>
        </is>
      </c>
      <c r="E854" s="12" t="inlineStr">
        <is>
          <t>92fc722b-3532-4fb9-b1bf-3c4167a82b28</t>
        </is>
      </c>
    </row>
    <row r="855" ht="45" customHeight="1">
      <c r="A855" s="12" t="inlineStr">
        <is>
          <t>Geometry</t>
        </is>
      </c>
      <c r="B855" s="12" t="inlineStr">
        <is>
          <t>Circle Theorems</t>
        </is>
      </c>
      <c r="C855" s="13" t="inlineStr">
        <is>
          <t>Angles on the Same Arc [MH57.05]</t>
        </is>
      </c>
      <c r="D855" s="12" t="inlineStr">
        <is>
          <t>This nugget has learning material and questions covering the topic of Angles on the Same Arc.</t>
        </is>
      </c>
      <c r="E855" s="12" t="inlineStr">
        <is>
          <t>9ed57aa1-a64d-45d3-a651-12deff876ce7</t>
        </is>
      </c>
    </row>
    <row r="856" ht="45" customHeight="1">
      <c r="A856" s="12" t="inlineStr">
        <is>
          <t>Geometry</t>
        </is>
      </c>
      <c r="B856" s="12" t="inlineStr">
        <is>
          <t>Circle Theorems</t>
        </is>
      </c>
      <c r="C856" s="13" t="inlineStr">
        <is>
          <t>Angles at the Centre and on the Same Arc [MH57.06]</t>
        </is>
      </c>
      <c r="D856" s="12" t="inlineStr">
        <is>
          <t>This nugget has learning material and questions covering the topic of Angles at the Centre and on the Same Arc.</t>
        </is>
      </c>
      <c r="E856" s="12" t="inlineStr">
        <is>
          <t>ab43b87e-869d-4ea1-8484-c3331ccd0442</t>
        </is>
      </c>
    </row>
    <row r="857" ht="45" customHeight="1">
      <c r="A857" s="12" t="inlineStr">
        <is>
          <t>Geometry</t>
        </is>
      </c>
      <c r="B857" s="12" t="inlineStr">
        <is>
          <t>Circle Theorems</t>
        </is>
      </c>
      <c r="C857" s="13" t="inlineStr">
        <is>
          <t>Cyclic Quadrilaterals [MH57.07]</t>
        </is>
      </c>
      <c r="D857" s="12" t="inlineStr">
        <is>
          <t>This nugget has learning material and questions covering the topic of Cyclic Quadrilaterals.</t>
        </is>
      </c>
      <c r="E857" s="12" t="inlineStr">
        <is>
          <t>2fc74d77-0d76-4e6f-aecf-ac1e4127d498</t>
        </is>
      </c>
    </row>
    <row r="858" ht="45" customHeight="1">
      <c r="A858" s="12" t="inlineStr">
        <is>
          <t>Geometry</t>
        </is>
      </c>
      <c r="B858" s="12" t="inlineStr">
        <is>
          <t>Circle Theorems</t>
        </is>
      </c>
      <c r="C858" s="13" t="inlineStr">
        <is>
          <t>Alternate Segment Theorem [MH57.08]</t>
        </is>
      </c>
      <c r="D858" s="12" t="inlineStr">
        <is>
          <t>This nugget has learning material and questions covering the topic of Alternate Segment Theorem.</t>
        </is>
      </c>
      <c r="E858" s="12" t="inlineStr">
        <is>
          <t>910814c2-9f08-46d4-970d-092bb34d6a16</t>
        </is>
      </c>
    </row>
    <row r="859" ht="45" customHeight="1">
      <c r="A859" s="12" t="inlineStr">
        <is>
          <t>Geometry</t>
        </is>
      </c>
      <c r="B859" s="12" t="inlineStr">
        <is>
          <t>Circle Theorems</t>
        </is>
      </c>
      <c r="C859" s="13" t="inlineStr">
        <is>
          <t>Mixed Circle Theorems 1: Practice [MH57.09]</t>
        </is>
      </c>
      <c r="D859" s="12" t="inlineStr">
        <is>
          <t>This nugget has learning material and questions covering the topic of Mixed Circle Theorems 1.</t>
        </is>
      </c>
      <c r="E859" s="12" t="inlineStr">
        <is>
          <t>71c6b238-c7c7-4903-82fb-c71c0802da1d</t>
        </is>
      </c>
    </row>
    <row r="860" ht="45" customHeight="1">
      <c r="A860" s="12" t="inlineStr">
        <is>
          <t>Geometry</t>
        </is>
      </c>
      <c r="B860" s="12" t="inlineStr">
        <is>
          <t>Circle Theorems</t>
        </is>
      </c>
      <c r="C860" s="13" t="inlineStr">
        <is>
          <t>Mixed Circle Theorems 2: Algebra [MH57.10]</t>
        </is>
      </c>
      <c r="D860" s="12" t="inlineStr">
        <is>
          <t>This nugget has learning material and questions covering the topic of Mixed Circle Theorems 2.</t>
        </is>
      </c>
      <c r="E860" s="12" t="inlineStr">
        <is>
          <t>f747e80f-7f31-4957-954f-d1834c917bf4</t>
        </is>
      </c>
    </row>
    <row r="861" ht="45" customHeight="1">
      <c r="A861" s="12" t="inlineStr">
        <is>
          <t>Geometry</t>
        </is>
      </c>
      <c r="B861" s="12" t="inlineStr">
        <is>
          <t>Circle Theorems</t>
        </is>
      </c>
      <c r="C861" s="13" t="inlineStr">
        <is>
          <t>Mixed Circle Theorems 3: Two Theorems [MH57.11]</t>
        </is>
      </c>
      <c r="D861" s="12" t="inlineStr">
        <is>
          <t>This nugget has learning material and questions covering the topic of Mixed Circle Theorems 3.</t>
        </is>
      </c>
      <c r="E861" s="12" t="inlineStr">
        <is>
          <t>2acabe7b-aeb9-46fd-9524-133f38e09348</t>
        </is>
      </c>
    </row>
    <row r="862" ht="45" customHeight="1">
      <c r="A862" s="12" t="inlineStr">
        <is>
          <t>Geometry</t>
        </is>
      </c>
      <c r="B862" s="12" t="inlineStr">
        <is>
          <t>Circle Theorems</t>
        </is>
      </c>
      <c r="C862" s="13" t="inlineStr">
        <is>
          <t>Mixed Circle Theorems 4: Challenge [MH57.12]</t>
        </is>
      </c>
      <c r="D862" s="12" t="inlineStr">
        <is>
          <t>This nugget has learning material and questions covering the topic of Mixed Circle Theorems 4.</t>
        </is>
      </c>
      <c r="E862" s="12" t="inlineStr">
        <is>
          <t>28972238-b111-4e78-959e-3bad718af26e</t>
        </is>
      </c>
    </row>
    <row r="863" ht="45" customHeight="1">
      <c r="A863" s="12" t="inlineStr">
        <is>
          <t>Area, Perimeter and Volume</t>
        </is>
      </c>
      <c r="B863" s="12" t="inlineStr">
        <is>
          <t>Area and Perimeter</t>
        </is>
      </c>
      <c r="C863" s="13" t="inlineStr">
        <is>
          <t>Diagnostic: Perimeter [MF00.45]</t>
        </is>
      </c>
      <c r="D863" s="12" t="inlineStr">
        <is>
          <t>This is a short diagnostic with questions on the topic of Perimeter.</t>
        </is>
      </c>
      <c r="E863" s="12" t="inlineStr">
        <is>
          <t>669fdbe4-a56e-4da1-a23b-34a78a5df3fd</t>
        </is>
      </c>
    </row>
    <row r="864" ht="45" customHeight="1">
      <c r="A864" s="12" t="inlineStr">
        <is>
          <t>Area, Perimeter and Volume</t>
        </is>
      </c>
      <c r="B864" s="12" t="inlineStr">
        <is>
          <t>Area and Perimeter</t>
        </is>
      </c>
      <c r="C864" s="13" t="inlineStr">
        <is>
          <t>Perimeter by Counting [MF30.01]</t>
        </is>
      </c>
      <c r="D864" s="12" t="inlineStr">
        <is>
          <t>This nugget has learning material and questions covering the topic of Perimeter by Counting.</t>
        </is>
      </c>
      <c r="E864" s="12" t="inlineStr">
        <is>
          <t>3ac009c6-1f67-4465-bb62-0978b4b1e64a</t>
        </is>
      </c>
    </row>
    <row r="865" ht="45" customHeight="1">
      <c r="A865" s="12" t="inlineStr">
        <is>
          <t>Area, Perimeter and Volume</t>
        </is>
      </c>
      <c r="B865" s="12" t="inlineStr">
        <is>
          <t>Area and Perimeter</t>
        </is>
      </c>
      <c r="C865" s="13" t="inlineStr">
        <is>
          <t>Perimeter of Regular Shapes 1: Calculate Perimeter [MF30.02]</t>
        </is>
      </c>
      <c r="D865" s="12" t="inlineStr">
        <is>
          <t>This nugget has learning material and questions covering the topic of the Perimeter of Regular Shapes 1.</t>
        </is>
      </c>
      <c r="E865" s="12" t="inlineStr">
        <is>
          <t>0305e05b-c8aa-4289-87ee-7df4de44fb7c</t>
        </is>
      </c>
    </row>
    <row r="866" ht="45" customHeight="1">
      <c r="A866" s="12" t="inlineStr">
        <is>
          <t>Area, Perimeter and Volume</t>
        </is>
      </c>
      <c r="B866" s="12" t="inlineStr">
        <is>
          <t>Area and Perimeter</t>
        </is>
      </c>
      <c r="C866" s="13" t="inlineStr">
        <is>
          <t>Perimeter of Regular Shapes 2: Calculate Side Length [MF30.03]</t>
        </is>
      </c>
      <c r="D866" s="12" t="inlineStr">
        <is>
          <t>This nugget has learning material and questions covering the topic of the Perimeter of Regular Shapes 2.</t>
        </is>
      </c>
      <c r="E866" s="12" t="inlineStr">
        <is>
          <t>2c943e26-9638-4168-9432-ee78860c9b23</t>
        </is>
      </c>
    </row>
    <row r="867" ht="45" customHeight="1">
      <c r="A867" s="12" t="inlineStr">
        <is>
          <t>Area, Perimeter and Volume</t>
        </is>
      </c>
      <c r="B867" s="12" t="inlineStr">
        <is>
          <t>Area and Perimeter</t>
        </is>
      </c>
      <c r="C867" s="13" t="inlineStr">
        <is>
          <t>Perimeter of Composite Shapes 1 [MF30.04]</t>
        </is>
      </c>
      <c r="D867" s="12" t="inlineStr">
        <is>
          <t>This nugget has learning material and questions covering the topic of the Perimeter of Composite Shapes 1.</t>
        </is>
      </c>
      <c r="E867" s="12" t="inlineStr">
        <is>
          <t>6876f02b-ab8a-4c71-84d3-945620b78dc6</t>
        </is>
      </c>
    </row>
    <row r="868" ht="45" customHeight="1">
      <c r="A868" s="12" t="inlineStr">
        <is>
          <t>Area, Perimeter and Volume</t>
        </is>
      </c>
      <c r="B868" s="12" t="inlineStr">
        <is>
          <t>Area and Perimeter</t>
        </is>
      </c>
      <c r="C868" s="13" t="inlineStr">
        <is>
          <t>Perimeter of Composite Shapes 2: Worded Context [MF30.05]</t>
        </is>
      </c>
      <c r="D868" s="12" t="inlineStr">
        <is>
          <t xml:space="preserve">This nuggets contains question on finding the perimeter of polygons and compound shapes, including where some side lengths are not given. There are also applied money questions, e.g. finding the cost of a fence around the perimeter given the cost per metre of the fencing. </t>
        </is>
      </c>
      <c r="E868" s="12" t="inlineStr">
        <is>
          <t>8e8a2814-b2c5-481d-aaf1-e4e6fe866bcc</t>
        </is>
      </c>
    </row>
    <row r="869" ht="45" customHeight="1">
      <c r="A869" s="12" t="inlineStr">
        <is>
          <t>Area, Perimeter and Volume</t>
        </is>
      </c>
      <c r="B869" s="12" t="inlineStr">
        <is>
          <t>Area and Perimeter</t>
        </is>
      </c>
      <c r="C869" s="13" t="inlineStr">
        <is>
          <t>Perimeter and Algebra [MF30.06]</t>
        </is>
      </c>
      <c r="D869" s="12" t="inlineStr">
        <is>
          <t>This nugget has learning material and questions covering the topic of the Perimeter and Algebra.</t>
        </is>
      </c>
      <c r="E869" s="12" t="inlineStr">
        <is>
          <t>f109fc17-dc38-4d1b-aafe-0ce0f0047ec1</t>
        </is>
      </c>
    </row>
    <row r="870" ht="45" customHeight="1">
      <c r="A870" s="12" t="inlineStr">
        <is>
          <t>Area, Perimeter and Volume</t>
        </is>
      </c>
      <c r="B870" s="12" t="inlineStr">
        <is>
          <t>Area and Perimeter</t>
        </is>
      </c>
      <c r="C870" s="13" t="inlineStr">
        <is>
          <t>Diagnostic: Area [MF00.46]</t>
        </is>
      </c>
      <c r="D870" s="12" t="inlineStr">
        <is>
          <t>This is a short diagnostic with questions on the topic of Area.</t>
        </is>
      </c>
      <c r="E870" s="12" t="inlineStr">
        <is>
          <t>a27ed883-e413-49af-ada6-dad01fa1ce8f</t>
        </is>
      </c>
    </row>
    <row r="871" ht="45" customHeight="1">
      <c r="A871" s="12" t="inlineStr">
        <is>
          <t>Area, Perimeter and Volume</t>
        </is>
      </c>
      <c r="B871" s="12" t="inlineStr">
        <is>
          <t>Area and Perimeter</t>
        </is>
      </c>
      <c r="C871" s="13" t="inlineStr">
        <is>
          <t>Area by Counting Squares [MF31.01]</t>
        </is>
      </c>
      <c r="D871" s="12" t="inlineStr">
        <is>
          <t>This nugget has learning material and questions covering the topic of Areas by Counting Squares.</t>
        </is>
      </c>
      <c r="E871" s="12" t="inlineStr">
        <is>
          <t>3d8b3373-5eba-474f-9af0-40f978588a70</t>
        </is>
      </c>
    </row>
    <row r="872" ht="45" customHeight="1">
      <c r="A872" s="12" t="inlineStr">
        <is>
          <t>Area, Perimeter and Volume</t>
        </is>
      </c>
      <c r="B872" s="12" t="inlineStr">
        <is>
          <t>Area and Perimeter</t>
        </is>
      </c>
      <c r="C872" s="13" t="inlineStr">
        <is>
          <t>Estimating Area [MF31.02]</t>
        </is>
      </c>
      <c r="D872" s="12" t="inlineStr">
        <is>
          <t>This nugget has learning material and questions covering the topic of Estimating Area.</t>
        </is>
      </c>
      <c r="E872" s="12" t="inlineStr">
        <is>
          <t>27dd2dc1-b2fa-4717-b535-508070f8ea1b</t>
        </is>
      </c>
    </row>
    <row r="873" ht="45" customHeight="1">
      <c r="A873" s="12" t="inlineStr">
        <is>
          <t>Area, Perimeter and Volume</t>
        </is>
      </c>
      <c r="B873" s="12" t="inlineStr">
        <is>
          <t>Area and Perimeter</t>
        </is>
      </c>
      <c r="C873" s="13" t="inlineStr">
        <is>
          <t>Area of Squares, Rectangles and Parallelograms [MF31.03]</t>
        </is>
      </c>
      <c r="D873" s="12" t="inlineStr">
        <is>
          <t>This nugget has learning material and questions covering the topic of the Area of Squares, Rectangles and Parallelograms.</t>
        </is>
      </c>
      <c r="E873" s="12" t="inlineStr">
        <is>
          <t>b730043c-6004-43d2-b60d-00ae3e7e70bf</t>
        </is>
      </c>
    </row>
    <row r="874" ht="45" customHeight="1">
      <c r="A874" s="12" t="inlineStr">
        <is>
          <t>Area, Perimeter and Volume</t>
        </is>
      </c>
      <c r="B874" s="12" t="inlineStr">
        <is>
          <t>Area and Perimeter</t>
        </is>
      </c>
      <c r="C874" s="13" t="inlineStr">
        <is>
          <t>Area of Right Angled Triangles [MF31.04]</t>
        </is>
      </c>
      <c r="D874" s="12" t="inlineStr">
        <is>
          <t>This nugget has learning material and questions covering the topic of the Area of Right Angled Triangles.</t>
        </is>
      </c>
      <c r="E874" s="12" t="inlineStr">
        <is>
          <t>1c206425-6f75-4780-9524-da958f6f9acd</t>
        </is>
      </c>
    </row>
    <row r="875" ht="45" customHeight="1">
      <c r="A875" s="12" t="inlineStr">
        <is>
          <t>Area, Perimeter and Volume</t>
        </is>
      </c>
      <c r="B875" s="12" t="inlineStr">
        <is>
          <t>Area and Perimeter</t>
        </is>
      </c>
      <c r="C875" s="13" t="inlineStr">
        <is>
          <t>Area of Triangles [MF31.05]</t>
        </is>
      </c>
      <c r="D875" s="12" t="inlineStr">
        <is>
          <t>This nugget has learning material and questions covering the topic of the Area of Triangles.</t>
        </is>
      </c>
      <c r="E875" s="12" t="inlineStr">
        <is>
          <t>6a1e573c-8343-4d84-88b7-da829a119cd9</t>
        </is>
      </c>
    </row>
    <row r="876" ht="45" customHeight="1">
      <c r="A876" s="12" t="inlineStr">
        <is>
          <t>Area, Perimeter and Volume</t>
        </is>
      </c>
      <c r="B876" s="12" t="inlineStr">
        <is>
          <t>Area and Perimeter</t>
        </is>
      </c>
      <c r="C876" s="13" t="inlineStr">
        <is>
          <t>Area of Composite Shapes 1: Adding [MF31.06]</t>
        </is>
      </c>
      <c r="D876" s="12" t="inlineStr">
        <is>
          <t>This nugget has learning material and questions covering the topic of the Area of Composite Shapes 1.</t>
        </is>
      </c>
      <c r="E876" s="12" t="inlineStr">
        <is>
          <t>7c3e4b1e-2cfa-4260-a339-9bf868a41d30</t>
        </is>
      </c>
    </row>
    <row r="877" ht="45" customHeight="1">
      <c r="A877" s="12" t="inlineStr">
        <is>
          <t>Area, Perimeter and Volume</t>
        </is>
      </c>
      <c r="B877" s="12" t="inlineStr">
        <is>
          <t>Area and Perimeter</t>
        </is>
      </c>
      <c r="C877" s="13" t="inlineStr">
        <is>
          <t>Area of Trapeziums [MF31.07]</t>
        </is>
      </c>
      <c r="D877" s="12" t="inlineStr">
        <is>
          <t>This nugget has learning material and questions covering the topic of the Area of Trapeziums.</t>
        </is>
      </c>
      <c r="E877" s="12" t="inlineStr">
        <is>
          <t>3ad082e0-8ab4-42f4-a141-7856d05a6ef1</t>
        </is>
      </c>
    </row>
    <row r="878" ht="45" customHeight="1">
      <c r="A878" s="12" t="inlineStr">
        <is>
          <t>Area, Perimeter and Volume</t>
        </is>
      </c>
      <c r="B878" s="12" t="inlineStr">
        <is>
          <t>Area and Perimeter</t>
        </is>
      </c>
      <c r="C878" s="13" t="inlineStr">
        <is>
          <t>Area of Composite Shapes 2: Subtracting [MF31.08]</t>
        </is>
      </c>
      <c r="D878" s="12" t="inlineStr">
        <is>
          <t>This nugget has learning material and questions covering the topic of the Area of Composite Shapes 2.</t>
        </is>
      </c>
      <c r="E878" s="12" t="inlineStr">
        <is>
          <t>41eee480-2c78-45b1-ad41-42ee3e316589</t>
        </is>
      </c>
    </row>
    <row r="879" ht="45" customHeight="1">
      <c r="A879" s="12" t="inlineStr">
        <is>
          <t>Area, Perimeter and Volume</t>
        </is>
      </c>
      <c r="B879" s="12" t="inlineStr">
        <is>
          <t>Area and Perimeter</t>
        </is>
      </c>
      <c r="C879" s="13" t="inlineStr">
        <is>
          <t>Area and Algebra [MF31.09]</t>
        </is>
      </c>
      <c r="D879" s="12" t="inlineStr">
        <is>
          <t>This nugget has learning material and questions covering the topic of Area and Algebra.</t>
        </is>
      </c>
      <c r="E879" s="12" t="inlineStr">
        <is>
          <t>42eb911c-7910-4c4f-aaa6-4a9d5cf21d42</t>
        </is>
      </c>
    </row>
    <row r="880" ht="45" customHeight="1">
      <c r="A880" s="12" t="inlineStr">
        <is>
          <t>Area, Perimeter and Volume</t>
        </is>
      </c>
      <c r="B880" s="12" t="inlineStr">
        <is>
          <t>Area and Perimeter</t>
        </is>
      </c>
      <c r="C880" s="13" t="inlineStr">
        <is>
          <t>Area Problem Solving [MF31.10]</t>
        </is>
      </c>
      <c r="D880" s="12" t="inlineStr">
        <is>
          <t>This nugget covers how to approach multi-stage problem solving questions using area for triangles, rectangles, squares, trapeziums and parallelograms.</t>
        </is>
      </c>
      <c r="E880" s="12" t="inlineStr">
        <is>
          <t>7f01b502-160a-4c59-a527-8281979fd464</t>
        </is>
      </c>
    </row>
    <row r="881" ht="45" customHeight="1">
      <c r="A881" s="12" t="inlineStr">
        <is>
          <t>Area, Perimeter and Volume</t>
        </is>
      </c>
      <c r="B881" s="12" t="inlineStr">
        <is>
          <t>Circles</t>
        </is>
      </c>
      <c r="C881" s="13" t="inlineStr">
        <is>
          <t>Diagnostic: Circles (Circumference) [MF00.47]</t>
        </is>
      </c>
      <c r="D881" s="12" t="inlineStr">
        <is>
          <t>This is a short diagnostic with questions on the topic of Circles: Circumference.</t>
        </is>
      </c>
      <c r="E881" s="12" t="inlineStr">
        <is>
          <t>c3d6b5fc-e57a-4df3-8cc4-29769706ba8c</t>
        </is>
      </c>
    </row>
    <row r="882" ht="45" customHeight="1">
      <c r="A882" s="12" t="inlineStr">
        <is>
          <t>Area, Perimeter and Volume</t>
        </is>
      </c>
      <c r="B882" s="12" t="inlineStr">
        <is>
          <t>Circles</t>
        </is>
      </c>
      <c r="C882" s="13" t="inlineStr">
        <is>
          <t>Circumference: From Diameter [MF32.02]</t>
        </is>
      </c>
      <c r="D882" s="12" t="inlineStr">
        <is>
          <t>This nugget has learning material and questions covering the topic of Circumference: From Diameter.</t>
        </is>
      </c>
      <c r="E882" s="12" t="inlineStr">
        <is>
          <t>d238e444-f413-40b3-8170-821683a42f97</t>
        </is>
      </c>
    </row>
    <row r="883" ht="45" customHeight="1">
      <c r="A883" s="12" t="inlineStr">
        <is>
          <t>Area, Perimeter and Volume</t>
        </is>
      </c>
      <c r="B883" s="12" t="inlineStr">
        <is>
          <t>Circles</t>
        </is>
      </c>
      <c r="C883" s="13" t="inlineStr">
        <is>
          <t>Circumference: From Radius [MF32.01]</t>
        </is>
      </c>
      <c r="D883" s="12" t="inlineStr">
        <is>
          <t>This nugget contains questions on finding the circumference given the radius of a circle. Some questions ask for the exact value in terms of π and some questions require the use of a calculator and the answer to be rounded to one decimal place.</t>
        </is>
      </c>
      <c r="E883" s="12" t="inlineStr">
        <is>
          <t>26dc1114-b3cd-4d71-9b02-ced946b0a972</t>
        </is>
      </c>
    </row>
    <row r="884" ht="45" customHeight="1">
      <c r="A884" s="12" t="inlineStr">
        <is>
          <t>Area, Perimeter and Volume</t>
        </is>
      </c>
      <c r="B884" s="12" t="inlineStr">
        <is>
          <t>Circles</t>
        </is>
      </c>
      <c r="C884" s="13" t="inlineStr">
        <is>
          <t>Circumference [MF32.03]</t>
        </is>
      </c>
      <c r="D884" s="12" t="inlineStr">
        <is>
          <t>This nugget has learning material and questions covering the topic of Circumference.</t>
        </is>
      </c>
      <c r="E884" s="12" t="inlineStr">
        <is>
          <t>b64320e2-7bc8-4411-ab5d-c22b3417d009</t>
        </is>
      </c>
    </row>
    <row r="885" ht="45" customHeight="1">
      <c r="A885" s="12" t="inlineStr">
        <is>
          <t>Area, Perimeter and Volume</t>
        </is>
      </c>
      <c r="B885" s="12" t="inlineStr">
        <is>
          <t>Circles</t>
        </is>
      </c>
      <c r="C885" s="13" t="inlineStr">
        <is>
          <t>Using the Circumference to find the Radius or Diameter [MF32.04]</t>
        </is>
      </c>
      <c r="D885" s="12" t="inlineStr">
        <is>
          <t>This nugget has learning material and questions covering the topic of Using the Circumference to find the Radius or Diameter.</t>
        </is>
      </c>
      <c r="E885" s="12" t="inlineStr">
        <is>
          <t>d4ff50c4-c343-41e0-8070-9c4ca06be97b</t>
        </is>
      </c>
    </row>
    <row r="886" ht="45" customHeight="1">
      <c r="A886" s="12" t="inlineStr">
        <is>
          <t>Area, Perimeter and Volume</t>
        </is>
      </c>
      <c r="B886" s="12" t="inlineStr">
        <is>
          <t>Circles</t>
        </is>
      </c>
      <c r="C886" s="13" t="inlineStr">
        <is>
          <t>Perimeter of Part Circles [MF32.05]</t>
        </is>
      </c>
      <c r="D886" s="12" t="inlineStr">
        <is>
          <t>This nugget has learning material and questions covering the topic of the Perimeter of Part Circles.</t>
        </is>
      </c>
      <c r="E886" s="12" t="inlineStr">
        <is>
          <t>3672821d-32c2-4480-ab28-1e9ecd2d1a29</t>
        </is>
      </c>
    </row>
    <row r="887" ht="45" customHeight="1">
      <c r="A887" s="12" t="inlineStr">
        <is>
          <t>Area, Perimeter and Volume</t>
        </is>
      </c>
      <c r="B887" s="12" t="inlineStr">
        <is>
          <t>Circles</t>
        </is>
      </c>
      <c r="C887" s="13" t="inlineStr">
        <is>
          <t>Perimeter of Composite Shapes with Part Circles [MF32.06]</t>
        </is>
      </c>
      <c r="D887" s="12" t="inlineStr">
        <is>
          <t>This nugget has learning material and questions covering the topic of  the Perimeter of Composite Shapes with Part Circles.</t>
        </is>
      </c>
      <c r="E887" s="12" t="inlineStr">
        <is>
          <t>7d420ea2-f68b-49f2-875f-7d1e451942d7</t>
        </is>
      </c>
    </row>
    <row r="888" ht="45" customHeight="1">
      <c r="A888" s="12" t="inlineStr">
        <is>
          <t>Area, Perimeter and Volume</t>
        </is>
      </c>
      <c r="B888" s="12" t="inlineStr">
        <is>
          <t>Circles</t>
        </is>
      </c>
      <c r="C888" s="13" t="inlineStr">
        <is>
          <t>Arc Length 1: Fractions [MF32.13]</t>
        </is>
      </c>
      <c r="D888" s="12" t="inlineStr">
        <is>
          <t>This nugget has learning material and questions covering the topic of Arc Length 1.</t>
        </is>
      </c>
      <c r="E888" s="12" t="inlineStr">
        <is>
          <t>86ad5ccd-920b-43d7-af85-618320af440e</t>
        </is>
      </c>
    </row>
    <row r="889" ht="45" customHeight="1">
      <c r="A889" s="12" t="inlineStr">
        <is>
          <t>Area, Perimeter and Volume</t>
        </is>
      </c>
      <c r="B889" s="12" t="inlineStr">
        <is>
          <t>Circles</t>
        </is>
      </c>
      <c r="C889" s="13" t="inlineStr">
        <is>
          <t>Arc Length 2: Degrees [MF32.14]</t>
        </is>
      </c>
      <c r="D889" s="12" t="inlineStr">
        <is>
          <t>This nugget has learning material and questions covering the topic of Arc Length 2.</t>
        </is>
      </c>
      <c r="E889" s="12" t="inlineStr">
        <is>
          <t>17de59ff-8fc5-475e-96b9-ad1892d17f2a</t>
        </is>
      </c>
    </row>
    <row r="890" ht="45" customHeight="1">
      <c r="A890" s="12" t="inlineStr">
        <is>
          <t>Area, Perimeter and Volume</t>
        </is>
      </c>
      <c r="B890" s="12" t="inlineStr">
        <is>
          <t>Circles</t>
        </is>
      </c>
      <c r="C890" s="13" t="inlineStr">
        <is>
          <t>Diagnostic: Circles (Area) [MF00.48]</t>
        </is>
      </c>
      <c r="D890" s="12" t="inlineStr">
        <is>
          <t>This is a short diagnostic with questions on the topic of Circles: Area.</t>
        </is>
      </c>
      <c r="E890" s="12" t="inlineStr">
        <is>
          <t>eaa124b2-c5ac-4461-aafe-0fa990f0bfcf</t>
        </is>
      </c>
    </row>
    <row r="891" ht="45" customHeight="1">
      <c r="A891" s="12" t="inlineStr">
        <is>
          <t>Area, Perimeter and Volume</t>
        </is>
      </c>
      <c r="B891" s="12" t="inlineStr">
        <is>
          <t>Circles</t>
        </is>
      </c>
      <c r="C891" s="13" t="inlineStr">
        <is>
          <t>Area of a Circle: From Radius [MF32.07]</t>
        </is>
      </c>
      <c r="D891" s="12" t="inlineStr">
        <is>
          <t>This nugget has learning material and questions covering the topic of Area of a Circle: From Radius.</t>
        </is>
      </c>
      <c r="E891" s="12" t="inlineStr">
        <is>
          <t>f686e547-81a7-4793-ba81-d14c3ae963dc</t>
        </is>
      </c>
    </row>
    <row r="892" ht="45" customHeight="1">
      <c r="A892" s="12" t="inlineStr">
        <is>
          <t>Area, Perimeter and Volume</t>
        </is>
      </c>
      <c r="B892" s="12" t="inlineStr">
        <is>
          <t>Circles</t>
        </is>
      </c>
      <c r="C892" s="13" t="inlineStr">
        <is>
          <t>Area of a Circle: From Diameter [MF32.08]</t>
        </is>
      </c>
      <c r="D892" s="12" t="inlineStr">
        <is>
          <t>This nugget has learning material and questions covering the topic of Area of a Circle: From Diameter.</t>
        </is>
      </c>
      <c r="E892" s="12" t="inlineStr">
        <is>
          <t>112233e2-48e3-4821-b52d-9341a113736b</t>
        </is>
      </c>
    </row>
    <row r="893" ht="45" customHeight="1">
      <c r="A893" s="12" t="inlineStr">
        <is>
          <t>Area, Perimeter and Volume</t>
        </is>
      </c>
      <c r="B893" s="12" t="inlineStr">
        <is>
          <t>Circles</t>
        </is>
      </c>
      <c r="C893" s="13" t="inlineStr">
        <is>
          <t>Area of a Circle [MF32.09]</t>
        </is>
      </c>
      <c r="D893" s="12" t="inlineStr">
        <is>
          <t>This nugget has learning material and questions covering the topic of Area of a Circle.</t>
        </is>
      </c>
      <c r="E893" s="12" t="inlineStr">
        <is>
          <t>e2491cbb-155d-4b19-b72c-3029ddc474a6</t>
        </is>
      </c>
    </row>
    <row r="894" ht="45" customHeight="1">
      <c r="A894" s="12" t="inlineStr">
        <is>
          <t>Area, Perimeter and Volume</t>
        </is>
      </c>
      <c r="B894" s="12" t="inlineStr">
        <is>
          <t>Circles</t>
        </is>
      </c>
      <c r="C894" s="13" t="inlineStr">
        <is>
          <t>Using the Area of a Circle to find the Radius or Diameter [MF32.10]</t>
        </is>
      </c>
      <c r="D894" s="12" t="inlineStr">
        <is>
          <t>This nugget has learning material and questions covering the topic of Using the Area of a Circle to find the Radius of Diameter.</t>
        </is>
      </c>
      <c r="E894" s="12" t="inlineStr">
        <is>
          <t>9a2884fd-a59b-4b53-b904-86a8ec63bbe4</t>
        </is>
      </c>
    </row>
    <row r="895" ht="45" customHeight="1">
      <c r="A895" s="12" t="inlineStr">
        <is>
          <t>Area, Perimeter and Volume</t>
        </is>
      </c>
      <c r="B895" s="12" t="inlineStr">
        <is>
          <t>Circles</t>
        </is>
      </c>
      <c r="C895" s="13" t="inlineStr">
        <is>
          <t>Areas of Part Circles [MF32.11]</t>
        </is>
      </c>
      <c r="D895" s="12" t="inlineStr">
        <is>
          <t>This nugget has learning material and questions covering the topic of the Area of Part Circles.</t>
        </is>
      </c>
      <c r="E895" s="12" t="inlineStr">
        <is>
          <t>b8014363-7fc0-440b-b9f8-af4156913f54</t>
        </is>
      </c>
    </row>
    <row r="896" ht="45" customHeight="1">
      <c r="A896" s="12" t="inlineStr">
        <is>
          <t>Area, Perimeter and Volume</t>
        </is>
      </c>
      <c r="B896" s="12" t="inlineStr">
        <is>
          <t>Circles</t>
        </is>
      </c>
      <c r="C896" s="13" t="inlineStr">
        <is>
          <t>Areas of Composite Shapes with Part Circles [MF32.12]</t>
        </is>
      </c>
      <c r="D896" s="12" t="inlineStr">
        <is>
          <t>This nugget contains learning material and questions on finding areas of composite shapes with part circles.</t>
        </is>
      </c>
      <c r="E896" s="12" t="inlineStr">
        <is>
          <t>82bd6c91-c5de-47d7-a46f-685fbd8aa7c1</t>
        </is>
      </c>
    </row>
    <row r="897" ht="45" customHeight="1">
      <c r="A897" s="12" t="inlineStr">
        <is>
          <t>Area, Perimeter and Volume</t>
        </is>
      </c>
      <c r="B897" s="12" t="inlineStr">
        <is>
          <t>Circles</t>
        </is>
      </c>
      <c r="C897" s="13" t="inlineStr">
        <is>
          <t>Area of a Sector 1 [MF32.15]</t>
        </is>
      </c>
      <c r="D897" s="12" t="inlineStr">
        <is>
          <t>This nugget has learning material and questions covering the topic of Area of a Sector 1</t>
        </is>
      </c>
      <c r="E897" s="12" t="inlineStr">
        <is>
          <t>8d8b5c62-8fed-45c7-8dcf-68f9bab15838</t>
        </is>
      </c>
    </row>
    <row r="898" ht="45" customHeight="1">
      <c r="A898" s="12" t="inlineStr">
        <is>
          <t>Area, Perimeter and Volume</t>
        </is>
      </c>
      <c r="B898" s="12" t="inlineStr">
        <is>
          <t>Circles</t>
        </is>
      </c>
      <c r="C898" s="13" t="inlineStr">
        <is>
          <t>Area and Perimeter of Composite Shapes with Sectors 1 [MF32.16]</t>
        </is>
      </c>
      <c r="D898" s="12" t="inlineStr">
        <is>
          <t>This nugget has learning material and questions covering the topic of Area and Perimeter of Composite Shapes with Sectors.</t>
        </is>
      </c>
      <c r="E898" s="12" t="inlineStr">
        <is>
          <t>83ef04e7-e5ce-4cb4-9388-e8a960065786</t>
        </is>
      </c>
    </row>
    <row r="899" ht="45" customHeight="1">
      <c r="A899" s="12" t="inlineStr">
        <is>
          <t>Area, Perimeter and Volume</t>
        </is>
      </c>
      <c r="B899" s="12" t="inlineStr">
        <is>
          <t>Circles</t>
        </is>
      </c>
      <c r="C899" s="13" t="inlineStr">
        <is>
          <t>Diagnostic: Circles: (Arcs and Sectors) [MH00.30]</t>
        </is>
      </c>
      <c r="D899" s="12" t="inlineStr">
        <is>
          <t>This is a short diagnostic with questions on the topic of Circles: Arcs and Sectors.</t>
        </is>
      </c>
      <c r="E899" s="12" t="inlineStr">
        <is>
          <t>fb7ec8f0-43d8-4b9a-915c-9e82acbeff94</t>
        </is>
      </c>
    </row>
    <row r="900" ht="45" customHeight="1">
      <c r="A900" s="12" t="inlineStr">
        <is>
          <t>Area, Perimeter and Volume</t>
        </is>
      </c>
      <c r="B900" s="12" t="inlineStr">
        <is>
          <t>Circles</t>
        </is>
      </c>
      <c r="C900" s="13" t="inlineStr">
        <is>
          <t>Arc Length 3: Reverse [MH32.17]</t>
        </is>
      </c>
      <c r="D900" s="12" t="inlineStr">
        <is>
          <t>This nugget has learning material and questions covering the topic of Arc Length 3.</t>
        </is>
      </c>
      <c r="E900" s="12" t="inlineStr">
        <is>
          <t>a3a4bff1-ba56-44df-a2b5-772f68c14c0b</t>
        </is>
      </c>
    </row>
    <row r="901" ht="45" customHeight="1">
      <c r="A901" s="12" t="inlineStr">
        <is>
          <t>Area, Perimeter and Volume</t>
        </is>
      </c>
      <c r="B901" s="12" t="inlineStr">
        <is>
          <t>Circles</t>
        </is>
      </c>
      <c r="C901" s="13" t="inlineStr">
        <is>
          <t>Area of a Sector 2: Reverse [MH32.18]</t>
        </is>
      </c>
      <c r="D901" s="12" t="inlineStr">
        <is>
          <t>This nugget has learning material and questions covering the topic of Area of a Sector 2.</t>
        </is>
      </c>
      <c r="E901" s="12" t="inlineStr">
        <is>
          <t>052f8059-6ea3-4946-947f-1f4145c67bd3</t>
        </is>
      </c>
    </row>
    <row r="902" ht="45" customHeight="1">
      <c r="A902" s="12" t="inlineStr">
        <is>
          <t>Area, Perimeter and Volume</t>
        </is>
      </c>
      <c r="B902" s="12" t="inlineStr">
        <is>
          <t>Circles</t>
        </is>
      </c>
      <c r="C902" s="13" t="inlineStr">
        <is>
          <t>Area and Perimeter of Composite Shapes with Sectors 2: Problem Solving [MH32.19]</t>
        </is>
      </c>
      <c r="D902" s="12" t="inlineStr">
        <is>
          <t>This nugget has learning material and questions covering the topic of Area and Perimeter of Composite Shapes with Sectors 2.</t>
        </is>
      </c>
      <c r="E902" s="12" t="inlineStr">
        <is>
          <t>8ae7462b-571c-4a92-b392-a91136066dad</t>
        </is>
      </c>
    </row>
    <row r="903" ht="45" customHeight="1">
      <c r="A903" s="12" t="inlineStr">
        <is>
          <t>Area, Perimeter and Volume</t>
        </is>
      </c>
      <c r="B903" s="12" t="inlineStr">
        <is>
          <t>Volume</t>
        </is>
      </c>
      <c r="C903" s="13" t="inlineStr">
        <is>
          <t>Diagnostic: Volume [MF00.49]</t>
        </is>
      </c>
      <c r="D903" s="12" t="inlineStr">
        <is>
          <t>This is a short diagnostic with questions on the topic of Volume 1.</t>
        </is>
      </c>
      <c r="E903" s="12" t="inlineStr">
        <is>
          <t>01a56c39-ac2e-4109-beae-c6e8d5375d8e</t>
        </is>
      </c>
    </row>
    <row r="904" ht="45" customHeight="1">
      <c r="A904" s="12" t="inlineStr">
        <is>
          <t>Area, Perimeter and Volume</t>
        </is>
      </c>
      <c r="B904" s="12" t="inlineStr">
        <is>
          <t>Volume</t>
        </is>
      </c>
      <c r="C904" s="13" t="inlineStr">
        <is>
          <t>Counting Cubes [MF34.01]</t>
        </is>
      </c>
      <c r="D904" s="12" t="inlineStr">
        <is>
          <t>This nugget has learning material and questions covering the topic of Counting Cubes.</t>
        </is>
      </c>
      <c r="E904" s="12" t="inlineStr">
        <is>
          <t>cdabbed5-4d39-4d4d-b121-f292f9195208</t>
        </is>
      </c>
    </row>
    <row r="905" ht="45" customHeight="1">
      <c r="A905" s="12" t="inlineStr">
        <is>
          <t>Area, Perimeter and Volume</t>
        </is>
      </c>
      <c r="B905" s="12" t="inlineStr">
        <is>
          <t>Volume</t>
        </is>
      </c>
      <c r="C905" s="13" t="inlineStr">
        <is>
          <t>Volume of Cubes and Cuboids [MF34.02]</t>
        </is>
      </c>
      <c r="D905" s="12" t="inlineStr">
        <is>
          <t>This nugget has learning material and questions covering the topic of the Volume of Cubes and Cuboids.</t>
        </is>
      </c>
      <c r="E905" s="12" t="inlineStr">
        <is>
          <t>620abbcb-221f-4760-9d90-1df267223a20</t>
        </is>
      </c>
    </row>
    <row r="906" ht="45" customHeight="1">
      <c r="A906" s="12" t="inlineStr">
        <is>
          <t>Area, Perimeter and Volume</t>
        </is>
      </c>
      <c r="B906" s="12" t="inlineStr">
        <is>
          <t>Volume</t>
        </is>
      </c>
      <c r="C906" s="13" t="inlineStr">
        <is>
          <t>Volume of Cubes and Cuboids with Missing Side(s) [MF34.03]</t>
        </is>
      </c>
      <c r="D906" s="12" t="inlineStr">
        <is>
          <t>This nugget has learning material and questions covering the topic of the Volume of Cubes and Cuboids with Missing Side(s).</t>
        </is>
      </c>
      <c r="E906" s="12" t="inlineStr">
        <is>
          <t>76261676-fbcb-40e9-846c-a7161d7cdd4c</t>
        </is>
      </c>
    </row>
    <row r="907" ht="45" customHeight="1">
      <c r="A907" s="12" t="inlineStr">
        <is>
          <t>Area, Perimeter and Volume</t>
        </is>
      </c>
      <c r="B907" s="12" t="inlineStr">
        <is>
          <t>Volume</t>
        </is>
      </c>
      <c r="C907" s="13" t="inlineStr">
        <is>
          <t>Volume of Prisms 1: Given Area [MF34.04]</t>
        </is>
      </c>
      <c r="D907" s="12" t="inlineStr">
        <is>
          <t>This nugget has learning material and questions covering the topic of the Volume of Prisms 1.</t>
        </is>
      </c>
      <c r="E907" s="12" t="inlineStr">
        <is>
          <t>324c3310-d24d-48df-ae2d-b9f01cefb0d2</t>
        </is>
      </c>
    </row>
    <row r="908" ht="45" customHeight="1">
      <c r="A908" s="12" t="inlineStr">
        <is>
          <t>Area, Perimeter and Volume</t>
        </is>
      </c>
      <c r="B908" s="12" t="inlineStr">
        <is>
          <t>Volume</t>
        </is>
      </c>
      <c r="C908" s="13" t="inlineStr">
        <is>
          <t>Volume of Prisms 2: Triangular Prisms [MF34.05]</t>
        </is>
      </c>
      <c r="D908" s="12" t="inlineStr">
        <is>
          <t>This nugget has learning material and questions covering the topic of the Volume of Prisms 2.</t>
        </is>
      </c>
      <c r="E908" s="12" t="inlineStr">
        <is>
          <t>87bfca45-ca6e-410d-8cea-1038aac08509</t>
        </is>
      </c>
    </row>
    <row r="909" ht="45" customHeight="1">
      <c r="A909" s="12" t="inlineStr">
        <is>
          <t>Area, Perimeter and Volume</t>
        </is>
      </c>
      <c r="B909" s="12" t="inlineStr">
        <is>
          <t>Volume</t>
        </is>
      </c>
      <c r="C909" s="13" t="inlineStr">
        <is>
          <t>Volume of Prisms 3: Mixed Exercise [MF34.06]</t>
        </is>
      </c>
      <c r="D909" s="12" t="inlineStr">
        <is>
          <t>This nugget has learning material and questions covering the topic of the Volume of Prisms 3.</t>
        </is>
      </c>
      <c r="E909" s="12" t="inlineStr">
        <is>
          <t>0cb1e700-a918-4c52-af0d-f47897431a6c</t>
        </is>
      </c>
    </row>
    <row r="910" ht="45" customHeight="1">
      <c r="A910" s="12" t="inlineStr">
        <is>
          <t>Area, Perimeter and Volume</t>
        </is>
      </c>
      <c r="B910" s="12" t="inlineStr">
        <is>
          <t>Volume</t>
        </is>
      </c>
      <c r="C910" s="13" t="inlineStr">
        <is>
          <t>Volume of Cylinders [MF34.07]</t>
        </is>
      </c>
      <c r="D910" s="12" t="inlineStr">
        <is>
          <t>This nugget has learning material and questions covering the topic of the Volume of Cylinders.</t>
        </is>
      </c>
      <c r="E910" s="12" t="inlineStr">
        <is>
          <t>b020e9c2-9e79-4185-b6a9-75f5857b71d6</t>
        </is>
      </c>
    </row>
    <row r="911" ht="45" customHeight="1">
      <c r="A911" s="12" t="inlineStr">
        <is>
          <t>Area, Perimeter and Volume</t>
        </is>
      </c>
      <c r="B911" s="12" t="inlineStr">
        <is>
          <t>Volume</t>
        </is>
      </c>
      <c r="C911" s="13" t="inlineStr">
        <is>
          <t>Volume of Cylinders with a Missing Value [MF34.08]</t>
        </is>
      </c>
      <c r="D911" s="12" t="inlineStr">
        <is>
          <t>This nugget has learning material and questions covering the topic of the Volume of Cylinders with a Missing Value.</t>
        </is>
      </c>
      <c r="E911" s="12" t="inlineStr">
        <is>
          <t>9b1d1973-c3d5-443e-9a61-076636cd42cc</t>
        </is>
      </c>
    </row>
    <row r="912" ht="45" customHeight="1">
      <c r="A912" s="12" t="inlineStr">
        <is>
          <t>Area, Perimeter and Volume</t>
        </is>
      </c>
      <c r="B912" s="12" t="inlineStr">
        <is>
          <t>Volume</t>
        </is>
      </c>
      <c r="C912" s="13" t="inlineStr">
        <is>
          <t>Volume of Part Cylinders [MF34.09]</t>
        </is>
      </c>
      <c r="D912" s="12" t="inlineStr">
        <is>
          <t>This nugget has learning material and questions covering the topic of the Volume of Part Cylinders.</t>
        </is>
      </c>
      <c r="E912" s="12" t="inlineStr">
        <is>
          <t>aab39a97-fb65-4aed-aa3e-b78fb65835b2</t>
        </is>
      </c>
    </row>
    <row r="913" ht="45" customHeight="1">
      <c r="A913" s="12" t="inlineStr">
        <is>
          <t>Area, Perimeter and Volume</t>
        </is>
      </c>
      <c r="B913" s="12" t="inlineStr">
        <is>
          <t>Volume</t>
        </is>
      </c>
      <c r="C913" s="13" t="inlineStr">
        <is>
          <t>Volume of a Sphere [MF34.10]</t>
        </is>
      </c>
      <c r="D913" s="12" t="inlineStr">
        <is>
          <t>This nugget has learning material and questions covering the topic of the Volume of a Sphere.</t>
        </is>
      </c>
      <c r="E913" s="12" t="inlineStr">
        <is>
          <t>0ee2b510-12c9-45fe-a6c5-9279223146c3</t>
        </is>
      </c>
    </row>
    <row r="914" ht="45" customHeight="1">
      <c r="A914" s="12" t="inlineStr">
        <is>
          <t>Area, Perimeter and Volume</t>
        </is>
      </c>
      <c r="B914" s="12" t="inlineStr">
        <is>
          <t>Volume</t>
        </is>
      </c>
      <c r="C914" s="13" t="inlineStr">
        <is>
          <t>Volume of a Sphere with the Radius Missing [MF34.11]</t>
        </is>
      </c>
      <c r="D914" s="12" t="inlineStr">
        <is>
          <t>This nugget has learning material and questions covering the topic of the Volume of a Sphere with the Radius Missing.</t>
        </is>
      </c>
      <c r="E914" s="12" t="inlineStr">
        <is>
          <t>41083e73-03d9-443c-90e2-f3a66beafa23</t>
        </is>
      </c>
    </row>
    <row r="915" ht="45" customHeight="1">
      <c r="A915" s="12" t="inlineStr">
        <is>
          <t>Area, Perimeter and Volume</t>
        </is>
      </c>
      <c r="B915" s="12" t="inlineStr">
        <is>
          <t>Volume</t>
        </is>
      </c>
      <c r="C915" s="13" t="inlineStr">
        <is>
          <t>Volume of a Cone [MF34.12]</t>
        </is>
      </c>
      <c r="D915" s="12" t="inlineStr">
        <is>
          <t>This nugget has learning material and questions covering the topic of the Volume of a Cone.</t>
        </is>
      </c>
      <c r="E915" s="12" t="inlineStr">
        <is>
          <t>e6c9b02b-5ced-4228-b3bf-35510710a166</t>
        </is>
      </c>
    </row>
    <row r="916" ht="45" customHeight="1">
      <c r="A916" s="12" t="inlineStr">
        <is>
          <t>Area, Perimeter and Volume</t>
        </is>
      </c>
      <c r="B916" s="12" t="inlineStr">
        <is>
          <t>Volume</t>
        </is>
      </c>
      <c r="C916" s="13" t="inlineStr">
        <is>
          <t>Volume of a Cone with the Radius Missing [MF34.13]</t>
        </is>
      </c>
      <c r="D916" s="12" t="inlineStr">
        <is>
          <t>This nugget has learning material and questions covering the topic of the Volume of a Cone with the Radius Missing.</t>
        </is>
      </c>
      <c r="E916" s="12" t="inlineStr">
        <is>
          <t>8413e6fa-cb7d-4e41-9942-34c68081e910</t>
        </is>
      </c>
    </row>
    <row r="917" ht="45" customHeight="1">
      <c r="A917" s="12" t="inlineStr">
        <is>
          <t>Area, Perimeter and Volume</t>
        </is>
      </c>
      <c r="B917" s="12" t="inlineStr">
        <is>
          <t>Volume</t>
        </is>
      </c>
      <c r="C917" s="13" t="inlineStr">
        <is>
          <t>Volume of a Hemisphere [MF34.14]</t>
        </is>
      </c>
      <c r="D917" s="12" t="inlineStr">
        <is>
          <t>This nugget has learning material and questions covering the topic of the Volume of a Hemisphere.</t>
        </is>
      </c>
      <c r="E917" s="12" t="inlineStr">
        <is>
          <t>429bd9ad-f8f1-4193-84df-cf5bf85b26d4</t>
        </is>
      </c>
    </row>
    <row r="918" ht="45" customHeight="1">
      <c r="A918" s="12" t="inlineStr">
        <is>
          <t>Area, Perimeter and Volume</t>
        </is>
      </c>
      <c r="B918" s="12" t="inlineStr">
        <is>
          <t>Volume</t>
        </is>
      </c>
      <c r="C918" s="13" t="inlineStr">
        <is>
          <t>Volume of Pyramids [MF34.15]</t>
        </is>
      </c>
      <c r="D918" s="12" t="inlineStr">
        <is>
          <t>This nugget has learning material and questions covering the topic of the Volume of Pyramids.</t>
        </is>
      </c>
      <c r="E918" s="12" t="inlineStr">
        <is>
          <t>d832715b-6d92-44ff-8e15-c16385ce8d84</t>
        </is>
      </c>
    </row>
    <row r="919" ht="45" customHeight="1">
      <c r="A919" s="12" t="inlineStr">
        <is>
          <t>Area, Perimeter and Volume</t>
        </is>
      </c>
      <c r="B919" s="12" t="inlineStr">
        <is>
          <t>Volume</t>
        </is>
      </c>
      <c r="C919" s="13" t="inlineStr">
        <is>
          <t>Volume of Composite Solids [MF34.16]</t>
        </is>
      </c>
      <c r="D919" s="12" t="inlineStr">
        <is>
          <t>This nugget has learning material and questions covering the topic of the Volume of Composite Solids.</t>
        </is>
      </c>
      <c r="E919" s="12" t="inlineStr">
        <is>
          <t>b7276b06-79dc-42b0-8c35-1470226e91d7</t>
        </is>
      </c>
    </row>
    <row r="920" ht="45" customHeight="1">
      <c r="A920" s="12" t="inlineStr">
        <is>
          <t>Area, Perimeter and Volume</t>
        </is>
      </c>
      <c r="B920" s="12" t="inlineStr">
        <is>
          <t>Volume</t>
        </is>
      </c>
      <c r="C920" s="13" t="inlineStr">
        <is>
          <t>Problem Solving with Volume [MH34.17]</t>
        </is>
      </c>
      <c r="D920" s="12" t="inlineStr">
        <is>
          <t>This nugget has learning material and questions covering the topic of Problem Solving with Volume.</t>
        </is>
      </c>
      <c r="E920" s="12" t="inlineStr">
        <is>
          <t>7fcc584f-0e6d-489f-890e-4bdd0c87425f</t>
        </is>
      </c>
    </row>
    <row r="921" ht="45" customHeight="1">
      <c r="A921" s="12" t="inlineStr">
        <is>
          <t>Area, Perimeter and Volume</t>
        </is>
      </c>
      <c r="B921" s="12" t="inlineStr">
        <is>
          <t>Volume</t>
        </is>
      </c>
      <c r="C921" s="13" t="inlineStr">
        <is>
          <t>Volume of Frustums [MH34.18]</t>
        </is>
      </c>
      <c r="D921" s="12" t="inlineStr">
        <is>
          <t>This nugget has learning material and questions covering the topic of Volume of Frustums.</t>
        </is>
      </c>
      <c r="E921" s="12" t="inlineStr">
        <is>
          <t>1c4ede60-c80b-4251-83c2-b182c7742280</t>
        </is>
      </c>
    </row>
    <row r="922" ht="45" customHeight="1">
      <c r="A922" s="12" t="inlineStr">
        <is>
          <t>Area, Perimeter and Volume</t>
        </is>
      </c>
      <c r="B922" s="12" t="inlineStr">
        <is>
          <t>Surface Area</t>
        </is>
      </c>
      <c r="C922" s="13" t="inlineStr">
        <is>
          <t>Diagnostic: Surface Area [MF00.50]</t>
        </is>
      </c>
      <c r="D922" s="12" t="inlineStr">
        <is>
          <t>This is a short diagnostic with questions on the topic of Surface Area.</t>
        </is>
      </c>
      <c r="E922" s="12" t="inlineStr">
        <is>
          <t>5f6039f3-7cac-489b-9c60-0297f6401ac5</t>
        </is>
      </c>
    </row>
    <row r="923" ht="45" customHeight="1">
      <c r="A923" s="12" t="inlineStr">
        <is>
          <t>Area, Perimeter and Volume</t>
        </is>
      </c>
      <c r="B923" s="12" t="inlineStr">
        <is>
          <t>Surface Area</t>
        </is>
      </c>
      <c r="C923" s="13" t="inlineStr">
        <is>
          <t>Surface Area of Cuboids [MF35.01]</t>
        </is>
      </c>
      <c r="D923" s="12" t="inlineStr">
        <is>
          <t>This nugget has learning material and questions covering the topic of the Surface Area of Cuboids.</t>
        </is>
      </c>
      <c r="E923" s="12" t="inlineStr">
        <is>
          <t>a59e44c2-9829-48bc-98d9-32b9ff49968e</t>
        </is>
      </c>
    </row>
    <row r="924" ht="45" customHeight="1">
      <c r="A924" s="12" t="inlineStr">
        <is>
          <t>Area, Perimeter and Volume</t>
        </is>
      </c>
      <c r="B924" s="12" t="inlineStr">
        <is>
          <t>Surface Area</t>
        </is>
      </c>
      <c r="C924" s="13" t="inlineStr">
        <is>
          <t>Surface Area of Prisms [MF35.02]</t>
        </is>
      </c>
      <c r="D924" s="12" t="inlineStr">
        <is>
          <t>This nugget has learning material and questions covering the topic of the Surface Area of Prisms.</t>
        </is>
      </c>
      <c r="E924" s="12" t="inlineStr">
        <is>
          <t>3d548d19-3d13-4d8d-8fec-ae078e598c88</t>
        </is>
      </c>
    </row>
    <row r="925" ht="45" customHeight="1">
      <c r="A925" s="12" t="inlineStr">
        <is>
          <t>Area, Perimeter and Volume</t>
        </is>
      </c>
      <c r="B925" s="12" t="inlineStr">
        <is>
          <t>Surface Area</t>
        </is>
      </c>
      <c r="C925" s="13" t="inlineStr">
        <is>
          <t>Surface Area of Cylinders [MF35.03]</t>
        </is>
      </c>
      <c r="D925" s="12" t="inlineStr">
        <is>
          <t>This nugget has learning material and questions covering the topic of the Surface Area of Cylinders.</t>
        </is>
      </c>
      <c r="E925" s="12" t="inlineStr">
        <is>
          <t>1267f81b-a5fd-4e10-a09b-513f1ae0a736</t>
        </is>
      </c>
    </row>
    <row r="926" ht="45" customHeight="1">
      <c r="A926" s="12" t="inlineStr">
        <is>
          <t>Area, Perimeter and Volume</t>
        </is>
      </c>
      <c r="B926" s="12" t="inlineStr">
        <is>
          <t>Surface Area</t>
        </is>
      </c>
      <c r="C926" s="13" t="inlineStr">
        <is>
          <t>Surface Area of Part Cylinders [MF35.04]</t>
        </is>
      </c>
      <c r="D926" s="12" t="inlineStr">
        <is>
          <t>This nugget has learning material and questions covering the topic of the Surface Area of Part-Cylinders.</t>
        </is>
      </c>
      <c r="E926" s="12" t="inlineStr">
        <is>
          <t>c58f7b52-c474-4390-ba5b-163b10df65d3</t>
        </is>
      </c>
    </row>
    <row r="927" ht="45" customHeight="1">
      <c r="A927" s="12" t="inlineStr">
        <is>
          <t>Area, Perimeter and Volume</t>
        </is>
      </c>
      <c r="B927" s="12" t="inlineStr">
        <is>
          <t>Surface Area</t>
        </is>
      </c>
      <c r="C927" s="13" t="inlineStr">
        <is>
          <t>Surface Area of Spheres [MF35.05]</t>
        </is>
      </c>
      <c r="D927" s="12" t="inlineStr">
        <is>
          <t>This nugget has learning material and questions covering the topic of the Surface Area of Spheres.</t>
        </is>
      </c>
      <c r="E927" s="12" t="inlineStr">
        <is>
          <t>300ca707-56ec-4920-8261-3575b70f1d0d</t>
        </is>
      </c>
    </row>
    <row r="928" ht="45" customHeight="1">
      <c r="A928" s="12" t="inlineStr">
        <is>
          <t>Area, Perimeter and Volume</t>
        </is>
      </c>
      <c r="B928" s="12" t="inlineStr">
        <is>
          <t>Surface Area</t>
        </is>
      </c>
      <c r="C928" s="13" t="inlineStr">
        <is>
          <t>Surface Area of Cones [MF35.06]</t>
        </is>
      </c>
      <c r="D928" s="12" t="inlineStr">
        <is>
          <t>This nugget has learning material and questions covering the topic of the Surface Area of Cones.</t>
        </is>
      </c>
      <c r="E928" s="12" t="inlineStr">
        <is>
          <t>682f9945-27f1-42f4-9903-31591b797835</t>
        </is>
      </c>
    </row>
    <row r="929" ht="45" customHeight="1">
      <c r="A929" s="12" t="inlineStr">
        <is>
          <t>Area, Perimeter and Volume</t>
        </is>
      </c>
      <c r="B929" s="12" t="inlineStr">
        <is>
          <t>Surface Area</t>
        </is>
      </c>
      <c r="C929" s="13" t="inlineStr">
        <is>
          <t>Surface Area of Pyramids [MF35.07]</t>
        </is>
      </c>
      <c r="D929" s="12" t="inlineStr">
        <is>
          <t>This nugget has learning material and questions covering the topic of the Surface Area of Pyramids.</t>
        </is>
      </c>
      <c r="E929" s="12" t="inlineStr">
        <is>
          <t>500895ca-a2f1-471e-9b2b-e710a2204fe9</t>
        </is>
      </c>
    </row>
    <row r="930" ht="45" customHeight="1">
      <c r="A930" s="12" t="inlineStr">
        <is>
          <t>Area, Perimeter and Volume</t>
        </is>
      </c>
      <c r="B930" s="12" t="inlineStr">
        <is>
          <t>Surface Area</t>
        </is>
      </c>
      <c r="C930" s="13" t="inlineStr">
        <is>
          <t>Surface Area of Composite Solids [MF35.08]</t>
        </is>
      </c>
      <c r="D930" s="12" t="inlineStr">
        <is>
          <t>This nugget has learning material and questions covering the topic of the Surface Area of Composite Solids.</t>
        </is>
      </c>
      <c r="E930" s="12" t="inlineStr">
        <is>
          <t>a822691d-54bc-4e7d-8c24-2913a6e662a9</t>
        </is>
      </c>
    </row>
    <row r="931" ht="45" customHeight="1">
      <c r="A931" s="12" t="inlineStr">
        <is>
          <t>Area, Perimeter and Volume</t>
        </is>
      </c>
      <c r="B931" s="12" t="inlineStr">
        <is>
          <t>Surface Area</t>
        </is>
      </c>
      <c r="C931" s="13" t="inlineStr">
        <is>
          <t>Problem Solving with Surface Area [MF35.09]</t>
        </is>
      </c>
      <c r="D931" s="12" t="inlineStr">
        <is>
          <t>This nugget has learning material and questions covering the topic of Problem Solving with Surface Area.</t>
        </is>
      </c>
      <c r="E931" s="12" t="inlineStr">
        <is>
          <t>b5f65d5c-fc3c-4599-a049-40ed0c238bf6</t>
        </is>
      </c>
    </row>
    <row r="932" ht="45" customHeight="1">
      <c r="A932" s="12" t="inlineStr">
        <is>
          <t>Pythagoras and Trigonometry</t>
        </is>
      </c>
      <c r="B932" s="12" t="inlineStr">
        <is>
          <t>Pythagoras' Theorem</t>
        </is>
      </c>
      <c r="C932" s="13" t="inlineStr">
        <is>
          <t>Diagnostic: Pythagoras' Theorem [MF00.56]</t>
        </is>
      </c>
      <c r="D932" s="12" t="inlineStr">
        <is>
          <t>This is a short diagnostic with questions on the topic of Pythagoras' Theorem.</t>
        </is>
      </c>
      <c r="E932" s="12" t="inlineStr">
        <is>
          <t>7584b66f-8b4d-428b-8b4e-6b5eb469edfe</t>
        </is>
      </c>
    </row>
    <row r="933" ht="45" customHeight="1">
      <c r="A933" s="12" t="inlineStr">
        <is>
          <t>Pythagoras and Trigonometry</t>
        </is>
      </c>
      <c r="B933" s="12" t="inlineStr">
        <is>
          <t>Pythagoras' Theorem</t>
        </is>
      </c>
      <c r="C933" s="13" t="inlineStr">
        <is>
          <t>Pythagoras' Theorem [MF44.01]</t>
        </is>
      </c>
      <c r="D933" s="12" t="inlineStr">
        <is>
          <t>This nugget has learning material and questions covering the topic of Pythagoras' Theorem.</t>
        </is>
      </c>
      <c r="E933" s="12" t="inlineStr">
        <is>
          <t>0bb6869a-7a46-44e8-8bb8-e38029185c0d</t>
        </is>
      </c>
    </row>
    <row r="934" ht="45" customHeight="1">
      <c r="A934" s="12" t="inlineStr">
        <is>
          <t>Pythagoras and Trigonometry</t>
        </is>
      </c>
      <c r="B934" s="12" t="inlineStr">
        <is>
          <t>Pythagoras' Theorem</t>
        </is>
      </c>
      <c r="C934" s="13" t="inlineStr">
        <is>
          <t>Pythagoras: Finding the Hypotenuse [MF44.02]</t>
        </is>
      </c>
      <c r="D934" s="12" t="inlineStr">
        <is>
          <t>This nugget has learning material and questions covering the topic of Pythagoras: Finding the Hypotenuse.</t>
        </is>
      </c>
      <c r="E934" s="12" t="inlineStr">
        <is>
          <t>6f11bb1a-8535-473a-ae16-391fe5fd06d3</t>
        </is>
      </c>
    </row>
    <row r="935" ht="45" customHeight="1">
      <c r="A935" s="12" t="inlineStr">
        <is>
          <t>Pythagoras and Trigonometry</t>
        </is>
      </c>
      <c r="B935" s="12" t="inlineStr">
        <is>
          <t>Pythagoras' Theorem</t>
        </is>
      </c>
      <c r="C935" s="13" t="inlineStr">
        <is>
          <t>Pythagoras: Finding a Short Side [MF44.03]</t>
        </is>
      </c>
      <c r="D935" s="12" t="inlineStr">
        <is>
          <t>This nugget has learning material and questions covering the topic of Pythagoras: Finding a Short Side.</t>
        </is>
      </c>
      <c r="E935" s="12" t="inlineStr">
        <is>
          <t>55874016-6115-4147-8138-4ba06c38e511</t>
        </is>
      </c>
    </row>
    <row r="936" ht="45" customHeight="1">
      <c r="A936" s="12" t="inlineStr">
        <is>
          <t>Pythagoras and Trigonometry</t>
        </is>
      </c>
      <c r="B936" s="12" t="inlineStr">
        <is>
          <t>Pythagoras' Theorem</t>
        </is>
      </c>
      <c r="C936" s="13" t="inlineStr">
        <is>
          <t>Pythagoras: Mixed Sides [MF44.04]</t>
        </is>
      </c>
      <c r="D936" s="12" t="inlineStr">
        <is>
          <t>This nugget has learning material and questions covering the topic of Pythagoras: Mixed Sides.</t>
        </is>
      </c>
      <c r="E936" s="12" t="inlineStr">
        <is>
          <t>67e54b50-54fb-4bb3-9d64-ec5f12a3a35f</t>
        </is>
      </c>
    </row>
    <row r="937" ht="45" customHeight="1">
      <c r="A937" s="12" t="inlineStr">
        <is>
          <t>Pythagoras and Trigonometry</t>
        </is>
      </c>
      <c r="B937" s="12" t="inlineStr">
        <is>
          <t>Pythagoras' Theorem</t>
        </is>
      </c>
      <c r="C937" s="13" t="inlineStr">
        <is>
          <t>Pythagoras: Using Coordinates [MF44.05]</t>
        </is>
      </c>
      <c r="D937" s="12" t="inlineStr">
        <is>
          <t>This nugget has learning material and questions covering the topic of Pythagoras: Using Coordinates.</t>
        </is>
      </c>
      <c r="E937" s="12" t="inlineStr">
        <is>
          <t>de2872c4-dd07-495d-b51a-9cdf5b67b99b</t>
        </is>
      </c>
    </row>
    <row r="938" ht="45" customHeight="1">
      <c r="A938" s="12" t="inlineStr">
        <is>
          <t>Pythagoras and Trigonometry</t>
        </is>
      </c>
      <c r="B938" s="12" t="inlineStr">
        <is>
          <t>Pythagoras' Theorem</t>
        </is>
      </c>
      <c r="C938" s="13" t="inlineStr">
        <is>
          <t>Pythagoras: Worded Questions [MF44.06]</t>
        </is>
      </c>
      <c r="D938" s="12" t="inlineStr">
        <is>
          <t>This nugget has learning material and questions covering the topic of Pythagoras: Worded Questions.</t>
        </is>
      </c>
      <c r="E938" s="12" t="inlineStr">
        <is>
          <t>e089e10d-2037-44c9-aee6-c23ec6e913ff</t>
        </is>
      </c>
    </row>
    <row r="939" ht="45" customHeight="1">
      <c r="A939" s="12" t="inlineStr">
        <is>
          <t>Pythagoras and Trigonometry</t>
        </is>
      </c>
      <c r="B939" s="12" t="inlineStr">
        <is>
          <t>Pythagoras' Theorem</t>
        </is>
      </c>
      <c r="C939" s="13" t="inlineStr">
        <is>
          <t>Pythagoras: Applied Questions [MF44.07]</t>
        </is>
      </c>
      <c r="D939" s="12" t="inlineStr">
        <is>
          <t>This nugget has learning material and questions covering the topic of Pythagoras: Applied Questions.</t>
        </is>
      </c>
      <c r="E939" s="12" t="inlineStr">
        <is>
          <t>e98bbfc1-dc5a-4cae-ba24-cffc59a2a500</t>
        </is>
      </c>
    </row>
    <row r="940" ht="45" customHeight="1">
      <c r="A940" s="12" t="inlineStr">
        <is>
          <t>Pythagoras and Trigonometry</t>
        </is>
      </c>
      <c r="B940" s="12" t="inlineStr">
        <is>
          <t>Right-Angled Trigonometry</t>
        </is>
      </c>
      <c r="C940" s="13" t="inlineStr">
        <is>
          <t>Diagnostic: Right-Angled Trigonometry [MF00.57]</t>
        </is>
      </c>
      <c r="D940" s="12" t="inlineStr">
        <is>
          <t>This is a short diagnostic with questions on the topic of Right-Angled Trigonometry.</t>
        </is>
      </c>
      <c r="E940" s="12" t="inlineStr">
        <is>
          <t>25b7e397-8834-45f1-b3d7-12cb8b0b1da3</t>
        </is>
      </c>
    </row>
    <row r="941" ht="45" customHeight="1">
      <c r="A941" s="12" t="inlineStr">
        <is>
          <t>Pythagoras and Trigonometry</t>
        </is>
      </c>
      <c r="B941" s="12" t="inlineStr">
        <is>
          <t>Right-Angled Trigonometry</t>
        </is>
      </c>
      <c r="C941" s="13" t="inlineStr">
        <is>
          <t>Introduction to SOHCAHTOA [MF45.01]</t>
        </is>
      </c>
      <c r="D941" s="12" t="inlineStr">
        <is>
          <t>This nugget has learning material and questions covering the topic of an Introduction to SOHCAHTOA.</t>
        </is>
      </c>
      <c r="E941" s="12" t="inlineStr">
        <is>
          <t>cb1c4d2d-9dd4-47d9-a1f3-7037ac60035d</t>
        </is>
      </c>
    </row>
    <row r="942" ht="45" customHeight="1">
      <c r="A942" s="12" t="inlineStr">
        <is>
          <t>Pythagoras and Trigonometry</t>
        </is>
      </c>
      <c r="B942" s="12" t="inlineStr">
        <is>
          <t>Right-Angled Trigonometry</t>
        </is>
      </c>
      <c r="C942" s="13" t="inlineStr">
        <is>
          <t>Trigonometry: Using a Calculator [MF45.02]</t>
        </is>
      </c>
      <c r="D942" s="12" t="inlineStr">
        <is>
          <t>This nugget has learning material and questions covering the topic of Trigonometry: Using a Calculator.</t>
        </is>
      </c>
      <c r="E942" s="12" t="inlineStr">
        <is>
          <t>2471c06d-760b-446f-8f03-d5e486986ed0</t>
        </is>
      </c>
    </row>
    <row r="943" ht="45" customHeight="1">
      <c r="A943" s="12" t="inlineStr">
        <is>
          <t>Pythagoras and Trigonometry</t>
        </is>
      </c>
      <c r="B943" s="12" t="inlineStr">
        <is>
          <t>Right-Angled Trigonometry</t>
        </is>
      </c>
      <c r="C943" s="13" t="inlineStr">
        <is>
          <t>Trigonometry: Missing Side 1 (Variable is Numerator) [MF45.03]</t>
        </is>
      </c>
      <c r="D943" s="12" t="inlineStr">
        <is>
          <t>This nugget has learning material and questions covering the topic of Trigonometry: Missing Side 1.</t>
        </is>
      </c>
      <c r="E943" s="12" t="inlineStr">
        <is>
          <t>6ccbd559-5808-44d7-9049-c4eeac256711</t>
        </is>
      </c>
    </row>
    <row r="944" ht="45" customHeight="1">
      <c r="A944" s="12" t="inlineStr">
        <is>
          <t>Pythagoras and Trigonometry</t>
        </is>
      </c>
      <c r="B944" s="12" t="inlineStr">
        <is>
          <t>Right-Angled Trigonometry</t>
        </is>
      </c>
      <c r="C944" s="13" t="inlineStr">
        <is>
          <t>Trigonometry: Missing Side 2 (Variable is Denominator) [MF45.04]</t>
        </is>
      </c>
      <c r="D944" s="12" t="inlineStr">
        <is>
          <t>This nugget has learning material and questions covering the topic of Trigonometry: Missing Side 2.</t>
        </is>
      </c>
      <c r="E944" s="12" t="inlineStr">
        <is>
          <t>f057c31d-4cb4-4b08-9843-cc52617df4aa</t>
        </is>
      </c>
    </row>
    <row r="945" ht="45" customHeight="1">
      <c r="A945" s="12" t="inlineStr">
        <is>
          <t>Pythagoras and Trigonometry</t>
        </is>
      </c>
      <c r="B945" s="12" t="inlineStr">
        <is>
          <t>Right-Angled Trigonometry</t>
        </is>
      </c>
      <c r="C945" s="13" t="inlineStr">
        <is>
          <t>Trigonometry: Missing Angle [MF45.05]</t>
        </is>
      </c>
      <c r="D945" s="12" t="inlineStr">
        <is>
          <t>This nugget has learning material and questions covering the topic of Trigonometry: Missing Angle.</t>
        </is>
      </c>
      <c r="E945" s="12" t="inlineStr">
        <is>
          <t>23a395bc-fffe-4767-bbef-d4f1f970b7a1</t>
        </is>
      </c>
    </row>
    <row r="946" ht="45" customHeight="1">
      <c r="A946" s="12" t="inlineStr">
        <is>
          <t>Pythagoras and Trigonometry</t>
        </is>
      </c>
      <c r="B946" s="12" t="inlineStr">
        <is>
          <t>Right-Angled Trigonometry</t>
        </is>
      </c>
      <c r="C946" s="13" t="inlineStr">
        <is>
          <t>Trigonometry: Worded Questions [MF45.06]</t>
        </is>
      </c>
      <c r="D946" s="12" t="inlineStr">
        <is>
          <t>This nugget has learning material and questions covering the topic of Trigonometry: Worded Questions.</t>
        </is>
      </c>
      <c r="E946" s="12" t="inlineStr">
        <is>
          <t>5ede8497-5aee-4b26-bfe6-a1f1f9af1064</t>
        </is>
      </c>
    </row>
    <row r="947" ht="45" customHeight="1">
      <c r="A947" s="12" t="inlineStr">
        <is>
          <t>Pythagoras and Trigonometry</t>
        </is>
      </c>
      <c r="B947" s="12" t="inlineStr">
        <is>
          <t>Right-Angled Trigonometry</t>
        </is>
      </c>
      <c r="C947" s="13" t="inlineStr">
        <is>
          <t>Angles of Elevation and Depression [MH45.11]</t>
        </is>
      </c>
      <c r="D947" s="12" t="inlineStr">
        <is>
          <t xml:space="preserve">This nugget covers using right-angled trigonometry (SOHCAHTOA) to solve problems with angles of elevation and depression. </t>
        </is>
      </c>
      <c r="E947" s="12" t="inlineStr">
        <is>
          <t>e16d4833-f290-4da0-a4ca-ba5ff06d606c</t>
        </is>
      </c>
    </row>
    <row r="948" ht="45" customHeight="1">
      <c r="A948" s="12" t="inlineStr">
        <is>
          <t>Pythagoras and Trigonometry</t>
        </is>
      </c>
      <c r="B948" s="12" t="inlineStr">
        <is>
          <t>Right-Angled Trigonometry</t>
        </is>
      </c>
      <c r="C948" s="13" t="inlineStr">
        <is>
          <t>Exact Trigonometric Values [MF45.07]</t>
        </is>
      </c>
      <c r="D948" s="12" t="inlineStr">
        <is>
          <t>This nugget has learning material and questions covering the topic of Exact Trigonometric Values.</t>
        </is>
      </c>
      <c r="E948" s="12" t="inlineStr">
        <is>
          <t>5996077f-6b07-4559-81b3-4c45b3aa9537</t>
        </is>
      </c>
    </row>
    <row r="949" ht="45" customHeight="1">
      <c r="A949" s="12" t="inlineStr">
        <is>
          <t>Pythagoras and Trigonometry</t>
        </is>
      </c>
      <c r="B949" s="12" t="inlineStr">
        <is>
          <t>Right-Angled Trigonometry</t>
        </is>
      </c>
      <c r="C949" s="13" t="inlineStr">
        <is>
          <t>Trigonometry and Pythagoras [MF45.08]</t>
        </is>
      </c>
      <c r="D949" s="12" t="inlineStr">
        <is>
          <t>This nugget has learning material and questions covering the topic of Trigonometry and Pythagoras.</t>
        </is>
      </c>
      <c r="E949" s="12" t="inlineStr">
        <is>
          <t>45d5125d-064b-48af-b9d8-072a750a6d75</t>
        </is>
      </c>
    </row>
    <row r="950" ht="45" customHeight="1">
      <c r="A950" s="12" t="inlineStr">
        <is>
          <t>Pythagoras and Trigonometry</t>
        </is>
      </c>
      <c r="B950" s="12" t="inlineStr">
        <is>
          <t>Non Right-Angled Trigonometry</t>
        </is>
      </c>
      <c r="C950" s="13" t="inlineStr">
        <is>
          <t>Diagnostic: Sine and Cosine Rules [MH00.36]</t>
        </is>
      </c>
      <c r="D950" s="12" t="inlineStr">
        <is>
          <t>This is a short diagnostic with questions on the topic of Sine and Cosine Rules.</t>
        </is>
      </c>
      <c r="E950" s="12" t="inlineStr">
        <is>
          <t>cc7bcfe0-cd4d-4947-88fb-a2bcb8994e9b</t>
        </is>
      </c>
    </row>
    <row r="951" ht="45" customHeight="1">
      <c r="A951" s="12" t="inlineStr">
        <is>
          <t>Pythagoras and Trigonometry</t>
        </is>
      </c>
      <c r="B951" s="12" t="inlineStr">
        <is>
          <t>Non Right-Angled Trigonometry</t>
        </is>
      </c>
      <c r="C951" s="13" t="inlineStr">
        <is>
          <t>Area using 1/2(ab)sin(C): Proof [MH58.01]</t>
        </is>
      </c>
      <c r="D951" s="12" t="inlineStr">
        <is>
          <t>This nugget has learning material and questions covering the topic of 1/2(ab)sin(C): Proof.</t>
        </is>
      </c>
      <c r="E951" s="12" t="inlineStr">
        <is>
          <t>a66ad273-ee64-4d6b-893c-d91bed4048e6</t>
        </is>
      </c>
    </row>
    <row r="952" ht="45" customHeight="1">
      <c r="A952" s="12" t="inlineStr">
        <is>
          <t>Pythagoras and Trigonometry</t>
        </is>
      </c>
      <c r="B952" s="12" t="inlineStr">
        <is>
          <t>Non Right-Angled Trigonometry</t>
        </is>
      </c>
      <c r="C952" s="13" t="inlineStr">
        <is>
          <t>1/2(ab)sin(C): Finding the area [MH58.02]</t>
        </is>
      </c>
      <c r="D952" s="12" t="inlineStr">
        <is>
          <t>This nugget has learning material and questions covering the topic of 1/2(ab)sin(C): Finding the area.</t>
        </is>
      </c>
      <c r="E952" s="12" t="inlineStr">
        <is>
          <t>5d2a72a1-998e-4d93-ad30-c769efb89bca</t>
        </is>
      </c>
    </row>
    <row r="953" ht="45" customHeight="1">
      <c r="A953" s="12" t="inlineStr">
        <is>
          <t>Pythagoras and Trigonometry</t>
        </is>
      </c>
      <c r="B953" s="12" t="inlineStr">
        <is>
          <t>Non Right-Angled Trigonometry</t>
        </is>
      </c>
      <c r="C953" s="13" t="inlineStr">
        <is>
          <t>1/2(ab)sin(C): Area with Missing Value [MH58.03]</t>
        </is>
      </c>
      <c r="D953" s="12" t="inlineStr">
        <is>
          <t>This nugget has learning material and questions covering the topic of 1/2(ab)sin(C): Missing Value.</t>
        </is>
      </c>
      <c r="E953" s="12" t="inlineStr">
        <is>
          <t>6ed2bb2d-4fc3-4bd5-b0ed-ef1f8652aca4</t>
        </is>
      </c>
    </row>
    <row r="954" ht="45" customHeight="1">
      <c r="A954" s="12" t="inlineStr">
        <is>
          <t>Pythagoras and Trigonometry</t>
        </is>
      </c>
      <c r="B954" s="12" t="inlineStr">
        <is>
          <t>Non Right-Angled Trigonometry</t>
        </is>
      </c>
      <c r="C954" s="13" t="inlineStr">
        <is>
          <t>1/2(ab)sin(C): Applied [MH58.04]</t>
        </is>
      </c>
      <c r="D954" s="12" t="inlineStr">
        <is>
          <t>This nugget has learning material and questions covering the topic of 1/2(ab)sin(C): Applied.</t>
        </is>
      </c>
      <c r="E954" s="12" t="inlineStr">
        <is>
          <t>c0b2c648-6388-4724-97b9-e63b092dcb24</t>
        </is>
      </c>
    </row>
    <row r="955" ht="45" customHeight="1">
      <c r="A955" s="12" t="inlineStr">
        <is>
          <t>Pythagoras and Trigonometry</t>
        </is>
      </c>
      <c r="B955" s="12" t="inlineStr">
        <is>
          <t>Non Right-Angled Trigonometry</t>
        </is>
      </c>
      <c r="C955" s="13" t="inlineStr">
        <is>
          <t>Sine Rule: Proof [MH58.05]</t>
        </is>
      </c>
      <c r="D955" s="12" t="inlineStr">
        <is>
          <t>This nugget has learning material and questions covering the topic of Sine Rule: Proof.</t>
        </is>
      </c>
      <c r="E955" s="12" t="inlineStr">
        <is>
          <t>d3a0f71a-c242-478b-8364-9db715e8746e</t>
        </is>
      </c>
    </row>
    <row r="956" ht="45" customHeight="1">
      <c r="A956" s="12" t="inlineStr">
        <is>
          <t>Pythagoras and Trigonometry</t>
        </is>
      </c>
      <c r="B956" s="12" t="inlineStr">
        <is>
          <t>Non Right-Angled Trigonometry</t>
        </is>
      </c>
      <c r="C956" s="13" t="inlineStr">
        <is>
          <t>Sine Rule: Sides [MH58.06]</t>
        </is>
      </c>
      <c r="D956" s="12" t="inlineStr">
        <is>
          <t>This nugget has learning material and questions covering the topic of Sine Rule: Sides.</t>
        </is>
      </c>
      <c r="E956" s="12" t="inlineStr">
        <is>
          <t>26fcc815-9bb7-48b1-b2d9-12b0464593fd</t>
        </is>
      </c>
    </row>
    <row r="957" ht="45" customHeight="1">
      <c r="A957" s="12" t="inlineStr">
        <is>
          <t>Pythagoras and Trigonometry</t>
        </is>
      </c>
      <c r="B957" s="12" t="inlineStr">
        <is>
          <t>Non Right-Angled Trigonometry</t>
        </is>
      </c>
      <c r="C957" s="13" t="inlineStr">
        <is>
          <t>Sine Rule: Angles [MH58.07]</t>
        </is>
      </c>
      <c r="D957" s="12" t="inlineStr">
        <is>
          <t>This nugget has learning material and questions covering the topic of Sine Rule: Angles.</t>
        </is>
      </c>
      <c r="E957" s="12" t="inlineStr">
        <is>
          <t>463ae777-c06c-439c-8ff2-0ff464c2fa81</t>
        </is>
      </c>
    </row>
    <row r="958" ht="45" customHeight="1">
      <c r="A958" s="12" t="inlineStr">
        <is>
          <t>Pythagoras and Trigonometry</t>
        </is>
      </c>
      <c r="B958" s="12" t="inlineStr">
        <is>
          <t>Non Right-Angled Trigonometry</t>
        </is>
      </c>
      <c r="C958" s="13" t="inlineStr">
        <is>
          <t>Sine Rule: Applied [MH58.08]</t>
        </is>
      </c>
      <c r="D958" s="12" t="inlineStr">
        <is>
          <t>This nugget has learning material and questions covering the topic of Sine Rule: Applied.</t>
        </is>
      </c>
      <c r="E958" s="12" t="inlineStr">
        <is>
          <t>ef4f51d2-5948-4e93-94a1-45e341396c95</t>
        </is>
      </c>
    </row>
    <row r="959" ht="45" customHeight="1">
      <c r="A959" s="12" t="inlineStr">
        <is>
          <t>Pythagoras and Trigonometry</t>
        </is>
      </c>
      <c r="B959" s="12" t="inlineStr">
        <is>
          <t>Non Right-Angled Trigonometry</t>
        </is>
      </c>
      <c r="C959" s="13" t="inlineStr">
        <is>
          <t>Cosine Rule: Proof [MH58.09]</t>
        </is>
      </c>
      <c r="D959" s="12" t="inlineStr">
        <is>
          <t>This nugget has learning material and questions covering the topic of Cosine Rule: Proof.</t>
        </is>
      </c>
      <c r="E959" s="12" t="inlineStr">
        <is>
          <t>2184d604-401a-4948-b933-3ae454df1063</t>
        </is>
      </c>
    </row>
    <row r="960" ht="45" customHeight="1">
      <c r="A960" s="12" t="inlineStr">
        <is>
          <t>Pythagoras and Trigonometry</t>
        </is>
      </c>
      <c r="B960" s="12" t="inlineStr">
        <is>
          <t>Non Right-Angled Trigonometry</t>
        </is>
      </c>
      <c r="C960" s="13" t="inlineStr">
        <is>
          <t>Cosine Rule: Finding a [MH58.10]</t>
        </is>
      </c>
      <c r="D960" s="12" t="inlineStr">
        <is>
          <t>This nugget has learning material and questions covering the topic of Cosine Rule: Finding a.</t>
        </is>
      </c>
      <c r="E960" s="12" t="inlineStr">
        <is>
          <t>33bcb5b3-cbb6-4db4-b065-0e8c4a2192ba</t>
        </is>
      </c>
    </row>
    <row r="961" ht="45" customHeight="1">
      <c r="A961" s="12" t="inlineStr">
        <is>
          <t>Pythagoras and Trigonometry</t>
        </is>
      </c>
      <c r="B961" s="12" t="inlineStr">
        <is>
          <t>Non Right-Angled Trigonometry</t>
        </is>
      </c>
      <c r="C961" s="13" t="inlineStr">
        <is>
          <t>Cosine Rule: Finding A [MH58.11]</t>
        </is>
      </c>
      <c r="D961" s="12" t="inlineStr">
        <is>
          <t>This nugget has learning material and questions covering the topic of Cosine Rule: Finding A.</t>
        </is>
      </c>
      <c r="E961" s="12" t="inlineStr">
        <is>
          <t>d65b44a9-d41a-4dc7-941f-53b8bc91c1fd</t>
        </is>
      </c>
    </row>
    <row r="962" ht="45" customHeight="1">
      <c r="A962" s="12" t="inlineStr">
        <is>
          <t>Pythagoras and Trigonometry</t>
        </is>
      </c>
      <c r="B962" s="12" t="inlineStr">
        <is>
          <t>Non Right-Angled Trigonometry</t>
        </is>
      </c>
      <c r="C962" s="13" t="inlineStr">
        <is>
          <t>Cosine Rule: Applied [MH58.12]</t>
        </is>
      </c>
      <c r="D962" s="12" t="inlineStr">
        <is>
          <t>This nugget has learning material and questions covering the topic of Cosine Rule: Applied.</t>
        </is>
      </c>
      <c r="E962" s="12" t="inlineStr">
        <is>
          <t>bd3e9de2-0c1b-4595-b1b8-f58e99bf5222</t>
        </is>
      </c>
    </row>
    <row r="963" ht="45" customHeight="1">
      <c r="A963" s="12" t="inlineStr">
        <is>
          <t>Pythagoras and Trigonometry</t>
        </is>
      </c>
      <c r="B963" s="12" t="inlineStr">
        <is>
          <t>Non Right-Angled Trigonometry</t>
        </is>
      </c>
      <c r="C963" s="13" t="inlineStr">
        <is>
          <t>Diagnostic: Mixed Trigonometry [MH00.37]</t>
        </is>
      </c>
      <c r="D963" s="12" t="inlineStr">
        <is>
          <t>This is a short diagnostic with questions on the topic of Mixed Trigonometry.</t>
        </is>
      </c>
      <c r="E963" s="12" t="inlineStr">
        <is>
          <t>e2027cec-f57c-4625-addb-c82f60d89d0e</t>
        </is>
      </c>
    </row>
    <row r="964" ht="45" customHeight="1">
      <c r="A964" s="12" t="inlineStr">
        <is>
          <t>Pythagoras and Trigonometry</t>
        </is>
      </c>
      <c r="B964" s="12" t="inlineStr">
        <is>
          <t>Non Right-Angled Trigonometry</t>
        </is>
      </c>
      <c r="C964" s="13" t="inlineStr">
        <is>
          <t>Choosing the Correct Trigonometric Rule [MH58.13]</t>
        </is>
      </c>
      <c r="D964" s="12" t="inlineStr">
        <is>
          <t>This nugget has learning material and questions covering the topic of Choosing the Correct Trigonometric Rule.</t>
        </is>
      </c>
      <c r="E964" s="12" t="inlineStr">
        <is>
          <t>63ac363d-19d7-48c8-b60f-f994c0157f05</t>
        </is>
      </c>
    </row>
    <row r="965" ht="45" customHeight="1">
      <c r="A965" s="12" t="inlineStr">
        <is>
          <t>Pythagoras and Trigonometry</t>
        </is>
      </c>
      <c r="B965" s="12" t="inlineStr">
        <is>
          <t>Non Right-Angled Trigonometry</t>
        </is>
      </c>
      <c r="C965" s="13" t="inlineStr">
        <is>
          <t>Mixed Trigonometry 1 [MH58.14]</t>
        </is>
      </c>
      <c r="D965" s="12" t="inlineStr">
        <is>
          <t>This nugget has learning material and questions covering the topic of Mixed Trigonometry 1.</t>
        </is>
      </c>
      <c r="E965" s="12" t="inlineStr">
        <is>
          <t>1aa05f77-08f3-4bee-820c-3467ae2e1c32</t>
        </is>
      </c>
    </row>
    <row r="966" ht="45" customHeight="1">
      <c r="A966" s="12" t="inlineStr">
        <is>
          <t>Pythagoras and Trigonometry</t>
        </is>
      </c>
      <c r="B966" s="12" t="inlineStr">
        <is>
          <t>Non Right-Angled Trigonometry</t>
        </is>
      </c>
      <c r="C966" s="13" t="inlineStr">
        <is>
          <t>Mixed Trigonometry 2: Multi-Step Problems [MH58.15]</t>
        </is>
      </c>
      <c r="D966" s="12" t="inlineStr">
        <is>
          <t>This nugget has learning material and questions covering the topic of Mixed Trigonometry 2.</t>
        </is>
      </c>
      <c r="E966" s="12" t="inlineStr">
        <is>
          <t>8ba13367-30ad-40ee-b2e3-c31290297e42</t>
        </is>
      </c>
    </row>
    <row r="967" ht="45" customHeight="1">
      <c r="A967" s="12" t="inlineStr">
        <is>
          <t>Pythagoras and Trigonometry</t>
        </is>
      </c>
      <c r="B967" s="12" t="inlineStr">
        <is>
          <t>Non Right-Angled Trigonometry</t>
        </is>
      </c>
      <c r="C967" s="13" t="inlineStr">
        <is>
          <t>Mixed Trigonometry 3: Multi-Step Problems [MH58.16]</t>
        </is>
      </c>
      <c r="D967" s="12" t="inlineStr">
        <is>
          <t>This nugget has learning material and questions covering the topic of Mixed Trigonometry 3.</t>
        </is>
      </c>
      <c r="E967" s="12" t="inlineStr">
        <is>
          <t>16a6acb1-f857-40f2-91c4-c9db6b25569e</t>
        </is>
      </c>
    </row>
    <row r="968" ht="45" customHeight="1">
      <c r="A968" s="12" t="inlineStr">
        <is>
          <t>Pythagoras and Trigonometry</t>
        </is>
      </c>
      <c r="B968" s="12" t="inlineStr">
        <is>
          <t>Non Right-Angled Trigonometry</t>
        </is>
      </c>
      <c r="C968" s="13" t="inlineStr">
        <is>
          <t>Mixed Trigonometry 4: Non-Calculator [MH58.17]</t>
        </is>
      </c>
      <c r="D968" s="12" t="inlineStr">
        <is>
          <t>This nugget has learning material and questions covering the topic of Mixed Trigonometry 4 (No Calculator).</t>
        </is>
      </c>
      <c r="E968" s="12" t="inlineStr">
        <is>
          <t>71c7787c-7b20-4d50-9868-9c52f4d5814b</t>
        </is>
      </c>
    </row>
    <row r="969" ht="45" customHeight="1">
      <c r="A969" s="12" t="inlineStr">
        <is>
          <t>Pythagoras and Trigonometry</t>
        </is>
      </c>
      <c r="B969" s="12" t="inlineStr">
        <is>
          <t>Non Right-Angled Trigonometry</t>
        </is>
      </c>
      <c r="C969" s="13" t="inlineStr">
        <is>
          <t>Mixed Trigonometry 5: Bearings [MH58.18]</t>
        </is>
      </c>
      <c r="D969" s="12" t="inlineStr">
        <is>
          <t>This nugget has learning material and questions covering the topic of Mixed Trigonometry 5.</t>
        </is>
      </c>
      <c r="E969" s="12" t="inlineStr">
        <is>
          <t>ca0a1083-871f-43c2-b529-6e30353d7f48</t>
        </is>
      </c>
    </row>
    <row r="970" ht="45" customHeight="1">
      <c r="A970" s="12" t="inlineStr">
        <is>
          <t>Pythagoras and Trigonometry</t>
        </is>
      </c>
      <c r="B970" s="12" t="inlineStr">
        <is>
          <t>3D Pythagoras and Trigonometry</t>
        </is>
      </c>
      <c r="C970" s="13" t="inlineStr">
        <is>
          <t>Diagnostic: 3D Pythagoras and Trigonometry [MH00.38]</t>
        </is>
      </c>
      <c r="D970" s="12" t="inlineStr">
        <is>
          <t>This is a short diagnostic with questions on the topic of 3D Pythagoras and Trigonometry.</t>
        </is>
      </c>
      <c r="E970" s="12" t="inlineStr">
        <is>
          <t>f912a057-b889-4def-9dd3-c1ceeec645ad</t>
        </is>
      </c>
    </row>
    <row r="971" ht="45" customHeight="1">
      <c r="A971" s="12" t="inlineStr">
        <is>
          <t>Pythagoras and Trigonometry</t>
        </is>
      </c>
      <c r="B971" s="12" t="inlineStr">
        <is>
          <t>3D Pythagoras and Trigonometry</t>
        </is>
      </c>
      <c r="C971" s="13" t="inlineStr">
        <is>
          <t>3D Pythagoras 1: Cuboids [MH59.01]</t>
        </is>
      </c>
      <c r="D971" s="12" t="inlineStr">
        <is>
          <t>This nugget has learning material and questions covering the topic of 3D Pythagoras in cuboids.</t>
        </is>
      </c>
      <c r="E971" s="12" t="inlineStr">
        <is>
          <t>e11cb6dc-6e1f-4f44-83e8-63968b8d4f99</t>
        </is>
      </c>
    </row>
    <row r="972" ht="45" customHeight="1">
      <c r="A972" s="12" t="inlineStr">
        <is>
          <t>Pythagoras and Trigonometry</t>
        </is>
      </c>
      <c r="B972" s="12" t="inlineStr">
        <is>
          <t>3D Pythagoras and Trigonometry</t>
        </is>
      </c>
      <c r="C972" s="13" t="inlineStr">
        <is>
          <t>3D Pythagoras 2: Pyramids and Cylinders [MH59.02]</t>
        </is>
      </c>
      <c r="D972" s="12" t="inlineStr">
        <is>
          <t>This nugget has learning material and questions covering the topic of 3D Pythagoras in pyramids and cylinders.</t>
        </is>
      </c>
      <c r="E972" s="12" t="inlineStr">
        <is>
          <t>e96ad80b-bc50-4df1-bc41-aeecab10954b</t>
        </is>
      </c>
    </row>
    <row r="973" ht="45" customHeight="1">
      <c r="A973" s="12" t="inlineStr">
        <is>
          <t>Pythagoras and Trigonometry</t>
        </is>
      </c>
      <c r="B973" s="12" t="inlineStr">
        <is>
          <t>3D Pythagoras and Trigonometry</t>
        </is>
      </c>
      <c r="C973" s="13" t="inlineStr">
        <is>
          <t>3D SOH CAH TOA [MH59.03]</t>
        </is>
      </c>
      <c r="D973" s="12" t="inlineStr">
        <is>
          <t>This nugget has learning material and questions covering the topic of 3D Trigonometry in right-angled triangles.</t>
        </is>
      </c>
      <c r="E973" s="12" t="inlineStr">
        <is>
          <t>2e52c859-045f-41c7-a1c9-185db5427b59</t>
        </is>
      </c>
    </row>
    <row r="974" ht="45" customHeight="1">
      <c r="A974" s="12" t="inlineStr">
        <is>
          <t>Pythagoras and Trigonometry</t>
        </is>
      </c>
      <c r="B974" s="12" t="inlineStr">
        <is>
          <t>3D Pythagoras and Trigonometry</t>
        </is>
      </c>
      <c r="C974" s="13" t="inlineStr">
        <is>
          <t>3D Trigonometry [MH59.04]</t>
        </is>
      </c>
      <c r="D974" s="12" t="inlineStr">
        <is>
          <t>This nugget has learning material and questions covering the topic of 3D Trigonometry in non-right-angled triangles.</t>
        </is>
      </c>
      <c r="E974" s="12" t="inlineStr">
        <is>
          <t>ee282679-f998-4d26-8a1f-47b004684b4a</t>
        </is>
      </c>
    </row>
    <row r="975" ht="45" customHeight="1">
      <c r="A975" s="12" t="inlineStr">
        <is>
          <t>Pythagoras and Trigonometry</t>
        </is>
      </c>
      <c r="B975" s="12" t="inlineStr">
        <is>
          <t>3D Pythagoras and Trigonometry</t>
        </is>
      </c>
      <c r="C975" s="13" t="inlineStr">
        <is>
          <t>3D Trigonometry: Problem Solving [MH59.05]</t>
        </is>
      </c>
      <c r="D975" s="12" t="inlineStr">
        <is>
          <t>This nugget has learning material and questions covering the topic of 3D Trigonometry: Problem Solving.</t>
        </is>
      </c>
      <c r="E975" s="12" t="inlineStr">
        <is>
          <t>905fd852-a2dc-4e15-a350-5c08a8216ffb</t>
        </is>
      </c>
    </row>
    <row r="976" ht="45" customHeight="1">
      <c r="A976" s="12" t="inlineStr">
        <is>
          <t>Probability</t>
        </is>
      </c>
      <c r="B976" s="12" t="inlineStr">
        <is>
          <t>Calculating Probability</t>
        </is>
      </c>
      <c r="C976" s="13" t="inlineStr">
        <is>
          <t>Diagnostic: Calculating Probability [MF00.65]</t>
        </is>
      </c>
      <c r="D976" s="12" t="inlineStr">
        <is>
          <t>This is a short diagnostic with questions on the topic of Probability 1.</t>
        </is>
      </c>
      <c r="E976" s="12" t="inlineStr">
        <is>
          <t>5245db11-494c-4786-91ee-d9d40361accd</t>
        </is>
      </c>
    </row>
    <row r="977" ht="45" customHeight="1">
      <c r="A977" s="12" t="inlineStr">
        <is>
          <t>Probability</t>
        </is>
      </c>
      <c r="B977" s="12" t="inlineStr">
        <is>
          <t>Calculating Probability</t>
        </is>
      </c>
      <c r="C977" s="13" t="inlineStr">
        <is>
          <t>Probability Scale in Words [MF46.01]</t>
        </is>
      </c>
      <c r="D977" s="12" t="inlineStr">
        <is>
          <t>This nugget has learning material and questions covering the topic of Probability Scale in Words.</t>
        </is>
      </c>
      <c r="E977" s="12" t="inlineStr">
        <is>
          <t>0e35af1f-b210-448c-9ae9-b3c365ebbe92</t>
        </is>
      </c>
    </row>
    <row r="978" ht="45" customHeight="1">
      <c r="A978" s="12" t="inlineStr">
        <is>
          <t>Probability</t>
        </is>
      </c>
      <c r="B978" s="12" t="inlineStr">
        <is>
          <t>Calculating Probability</t>
        </is>
      </c>
      <c r="C978" s="13" t="inlineStr">
        <is>
          <t>Probability Scale in Numbers [MF46.02]</t>
        </is>
      </c>
      <c r="D978" s="12" t="inlineStr">
        <is>
          <t>This nugget has learning material and questions covering the topic of Probability Scale in Numbers.</t>
        </is>
      </c>
      <c r="E978" s="12" t="inlineStr">
        <is>
          <t>0b3d3a0b-790a-4727-b0e3-d3880ab17393</t>
        </is>
      </c>
    </row>
    <row r="979" ht="45" customHeight="1">
      <c r="A979" s="12" t="inlineStr">
        <is>
          <t>Probability</t>
        </is>
      </c>
      <c r="B979" s="12" t="inlineStr">
        <is>
          <t>Calculating Probability</t>
        </is>
      </c>
      <c r="C979" s="13" t="inlineStr">
        <is>
          <t>Calculating Probability [MF46.03]</t>
        </is>
      </c>
      <c r="D979" s="12" t="inlineStr">
        <is>
          <t>This nugget has learning material and questions covering the topic of Calculating Probability.</t>
        </is>
      </c>
      <c r="E979" s="12" t="inlineStr">
        <is>
          <t>481c0879-9d89-4966-b79c-a70e8f602e5e</t>
        </is>
      </c>
    </row>
    <row r="980" ht="45" customHeight="1">
      <c r="A980" s="12" t="inlineStr">
        <is>
          <t>Probability</t>
        </is>
      </c>
      <c r="B980" s="12" t="inlineStr">
        <is>
          <t>Calculating Probability</t>
        </is>
      </c>
      <c r="C980" s="13" t="inlineStr">
        <is>
          <t>Mutually Exclusive Events [MF46.04]</t>
        </is>
      </c>
      <c r="D980" s="12" t="inlineStr">
        <is>
          <t>This nugget has learning material and questions covering the topic of Mutually Exclusive Events.</t>
        </is>
      </c>
      <c r="E980" s="12" t="inlineStr">
        <is>
          <t>9f089909-7216-477e-be92-d371dfadfa4f</t>
        </is>
      </c>
    </row>
    <row r="981" ht="45" customHeight="1">
      <c r="A981" s="12" t="inlineStr">
        <is>
          <t>Probability</t>
        </is>
      </c>
      <c r="B981" s="12" t="inlineStr">
        <is>
          <t>Calculating Probability</t>
        </is>
      </c>
      <c r="C981" s="13" t="inlineStr">
        <is>
          <t>Two Way Tables: Probability [MF46.05]</t>
        </is>
      </c>
      <c r="D981" s="12" t="inlineStr">
        <is>
          <t>This nugget has learning material and questions covering the topic of Two Way Tables: Probability.</t>
        </is>
      </c>
      <c r="E981" s="12" t="inlineStr">
        <is>
          <t>eaeb040e-1f99-4d14-af15-f52e91632f0b</t>
        </is>
      </c>
    </row>
    <row r="982" ht="45" customHeight="1">
      <c r="A982" s="12" t="inlineStr">
        <is>
          <t>Probability</t>
        </is>
      </c>
      <c r="B982" s="12" t="inlineStr">
        <is>
          <t>Calculating Probability</t>
        </is>
      </c>
      <c r="C982" s="13" t="inlineStr">
        <is>
          <t>Listing Outcomes [MF46.06]</t>
        </is>
      </c>
      <c r="D982" s="12" t="inlineStr">
        <is>
          <t>This nugget has learning material and questions covering the topic of Listing Outcomes.</t>
        </is>
      </c>
      <c r="E982" s="12" t="inlineStr">
        <is>
          <t>b8d97ce9-060d-4036-b6ee-4fa4cb831d36</t>
        </is>
      </c>
    </row>
    <row r="983" ht="45" customHeight="1">
      <c r="A983" s="12" t="inlineStr">
        <is>
          <t>Probability</t>
        </is>
      </c>
      <c r="B983" s="12" t="inlineStr">
        <is>
          <t>Calculating Probability</t>
        </is>
      </c>
      <c r="C983" s="13" t="inlineStr">
        <is>
          <t>Product Rule for Counting [MH46.18]</t>
        </is>
      </c>
      <c r="D983" s="12" t="inlineStr">
        <is>
          <t>This nugget has learning material and questions covering the topic of Product Rule for Counting.</t>
        </is>
      </c>
      <c r="E983" s="12" t="inlineStr">
        <is>
          <t>3365ec17-3e03-4681-b15e-6cfa50009c75</t>
        </is>
      </c>
    </row>
    <row r="984" ht="45" customHeight="1">
      <c r="A984" s="12" t="inlineStr">
        <is>
          <t>Probability</t>
        </is>
      </c>
      <c r="B984" s="12" t="inlineStr">
        <is>
          <t>Calculating Probability</t>
        </is>
      </c>
      <c r="C984" s="13" t="inlineStr">
        <is>
          <t>Sample Spaces [MF46.07]</t>
        </is>
      </c>
      <c r="D984" s="12" t="inlineStr">
        <is>
          <t>This nugget has learning material and questions covering the topic of Sample Spaces.</t>
        </is>
      </c>
      <c r="E984" s="12" t="inlineStr">
        <is>
          <t>3e1cec37-9b16-4fe1-8e52-79e7a352a760</t>
        </is>
      </c>
    </row>
    <row r="985" ht="45" customHeight="1">
      <c r="A985" s="12" t="inlineStr">
        <is>
          <t>Probability</t>
        </is>
      </c>
      <c r="B985" s="12" t="inlineStr">
        <is>
          <t>Calculating Probability</t>
        </is>
      </c>
      <c r="C985" s="13" t="inlineStr">
        <is>
          <t>Relative Frequency [MF46.08]</t>
        </is>
      </c>
      <c r="D985" s="12" t="inlineStr">
        <is>
          <t>This nugget has learning material and questions covering the topic of Relative Frequency.</t>
        </is>
      </c>
      <c r="E985" s="12" t="inlineStr">
        <is>
          <t>28dfc1d7-2558-4bcc-a963-855dbb3c2a6d</t>
        </is>
      </c>
    </row>
    <row r="986" ht="45" customHeight="1">
      <c r="A986" s="12" t="inlineStr">
        <is>
          <t>Probability</t>
        </is>
      </c>
      <c r="B986" s="12" t="inlineStr">
        <is>
          <t>Calculating Probability</t>
        </is>
      </c>
      <c r="C986" s="13" t="inlineStr">
        <is>
          <t>Expected Frequency [MF46.09]</t>
        </is>
      </c>
      <c r="D986" s="12" t="inlineStr">
        <is>
          <t>This nugget has learning material and questions covering the topic of Expected Frequency.</t>
        </is>
      </c>
      <c r="E986" s="12" t="inlineStr">
        <is>
          <t>e7553905-e8d6-4eed-807b-8727e0f154cf</t>
        </is>
      </c>
    </row>
    <row r="987" ht="45" customHeight="1">
      <c r="A987" s="12" t="inlineStr">
        <is>
          <t>Probability</t>
        </is>
      </c>
      <c r="B987" s="12" t="inlineStr">
        <is>
          <t>Calculating Probability</t>
        </is>
      </c>
      <c r="C987" s="13" t="inlineStr">
        <is>
          <t>Frequency Trees [MF46.10]</t>
        </is>
      </c>
      <c r="D987" s="12" t="inlineStr">
        <is>
          <t>This nugget has learning material and questions covering the topic of Frequency Trees.</t>
        </is>
      </c>
      <c r="E987" s="12" t="inlineStr">
        <is>
          <t>dfac4ee5-38c8-43d7-b6b0-c8a68142b3b7</t>
        </is>
      </c>
    </row>
    <row r="988" ht="45" customHeight="1">
      <c r="A988" s="12" t="inlineStr">
        <is>
          <t>Probability</t>
        </is>
      </c>
      <c r="B988" s="12" t="inlineStr">
        <is>
          <t>Calculating Probability</t>
        </is>
      </c>
      <c r="C988" s="13" t="inlineStr">
        <is>
          <t>Interpreting Frequency Trees [MF46.11]</t>
        </is>
      </c>
      <c r="D988" s="12" t="inlineStr">
        <is>
          <t>This nugget has learning material and questions covering the topic of Interpreting Frequency Trees.</t>
        </is>
      </c>
      <c r="E988" s="12" t="inlineStr">
        <is>
          <t>ab2aaf76-fd6f-44f9-ad56-ed92c4a9f646</t>
        </is>
      </c>
    </row>
    <row r="989" ht="45" customHeight="1">
      <c r="A989" s="12" t="inlineStr">
        <is>
          <t>Probability</t>
        </is>
      </c>
      <c r="B989" s="12" t="inlineStr">
        <is>
          <t>Calculating Probability</t>
        </is>
      </c>
      <c r="C989" s="13" t="inlineStr">
        <is>
          <t>Multiplication Law of Probability (AND) [MF46.12]</t>
        </is>
      </c>
      <c r="D989" s="12" t="inlineStr">
        <is>
          <t>This nugget has learning material and questions covering the topic of Probability: More than one Event 1.</t>
        </is>
      </c>
      <c r="E989" s="12" t="inlineStr">
        <is>
          <t>bfdaae2e-fd51-4645-ac7f-9fc949616a53</t>
        </is>
      </c>
    </row>
    <row r="990" ht="45" customHeight="1">
      <c r="A990" s="12" t="inlineStr">
        <is>
          <t>Probability</t>
        </is>
      </c>
      <c r="B990" s="12" t="inlineStr">
        <is>
          <t>Calculating Probability</t>
        </is>
      </c>
      <c r="C990" s="13" t="inlineStr">
        <is>
          <t>Addition Law of Probability (OR) [MF46.13]</t>
        </is>
      </c>
      <c r="D990" s="12" t="inlineStr">
        <is>
          <t>This nugget has learning material and questions covering the topic of Probability: More than one Event 2.</t>
        </is>
      </c>
      <c r="E990" s="12" t="inlineStr">
        <is>
          <t>815fcd82-18ed-4a5e-bfcd-240e3fd46d2b</t>
        </is>
      </c>
    </row>
    <row r="991" ht="45" customHeight="1">
      <c r="A991" s="12" t="inlineStr">
        <is>
          <t>Probability</t>
        </is>
      </c>
      <c r="B991" s="12" t="inlineStr">
        <is>
          <t>Calculating Probability</t>
        </is>
      </c>
      <c r="C991" s="13" t="inlineStr">
        <is>
          <t>Addition Law of Probability (General OR) [MH46.19]</t>
        </is>
      </c>
      <c r="D991" s="12" t="inlineStr">
        <is>
          <t>This nugget has learning material and questions covering the topic of Addition Law of Probability (General OR).</t>
        </is>
      </c>
      <c r="E991" s="12" t="inlineStr">
        <is>
          <t>065e0d93-59d9-4d09-977d-0e0f85a249c0</t>
        </is>
      </c>
    </row>
    <row r="992" ht="45" customHeight="1">
      <c r="A992" s="12" t="inlineStr">
        <is>
          <t>Probability</t>
        </is>
      </c>
      <c r="B992" s="12" t="inlineStr">
        <is>
          <t>Calculating Probability</t>
        </is>
      </c>
      <c r="C992" s="13" t="inlineStr">
        <is>
          <t>Combined Events (Dependent Events) [MF46.29]</t>
        </is>
      </c>
      <c r="D992" s="12" t="inlineStr">
        <is>
          <t>This nugget covers calculating the probability of dependent events without using a probability tree.</t>
        </is>
      </c>
      <c r="E992" s="12" t="inlineStr">
        <is>
          <t>ab10a32c-3511-449a-ab98-6d17ae572a7c</t>
        </is>
      </c>
    </row>
    <row r="993" ht="45" customHeight="1">
      <c r="A993" s="12" t="inlineStr">
        <is>
          <t>Probability</t>
        </is>
      </c>
      <c r="B993" s="12" t="inlineStr">
        <is>
          <t>Tree Diagrams</t>
        </is>
      </c>
      <c r="C993" s="13" t="inlineStr">
        <is>
          <t>Diagnostic: Tree Diagrams [MF00.66]</t>
        </is>
      </c>
      <c r="D993" s="12" t="inlineStr">
        <is>
          <t>This is a short diagnostic with questions on the topic of Tree Diagrams 1.</t>
        </is>
      </c>
      <c r="E993" s="12" t="inlineStr">
        <is>
          <t>37bf20a0-2fe0-4975-8bd8-3c34cce5e5a3</t>
        </is>
      </c>
    </row>
    <row r="994" ht="45" customHeight="1">
      <c r="A994" s="12" t="inlineStr">
        <is>
          <t>Probability</t>
        </is>
      </c>
      <c r="B994" s="12" t="inlineStr">
        <is>
          <t>Tree Diagrams</t>
        </is>
      </c>
      <c r="C994" s="13" t="inlineStr">
        <is>
          <t>Tree Diagrams 1: Completing Diagrams [MF46.14]</t>
        </is>
      </c>
      <c r="D994" s="12" t="inlineStr">
        <is>
          <t>This nugget has learning material and questions covering the topic of Tree Diagrams 1.</t>
        </is>
      </c>
      <c r="E994" s="12" t="inlineStr">
        <is>
          <t>adae9613-079c-41b2-a972-38a6d7ca53bb</t>
        </is>
      </c>
    </row>
    <row r="995" ht="45" customHeight="1">
      <c r="A995" s="12" t="inlineStr">
        <is>
          <t>Probability</t>
        </is>
      </c>
      <c r="B995" s="12" t="inlineStr">
        <is>
          <t>Tree Diagrams</t>
        </is>
      </c>
      <c r="C995" s="13" t="inlineStr">
        <is>
          <t>Tree Diagrams 2: Calculating Probability of Single Outcome [MF46.15]</t>
        </is>
      </c>
      <c r="D995" s="12" t="inlineStr">
        <is>
          <t>This nugget has learning material and questions covering the topic of Tree Diagrams 2.</t>
        </is>
      </c>
      <c r="E995" s="12" t="inlineStr">
        <is>
          <t>5a458849-fe68-469a-a4da-edc911e0f91f</t>
        </is>
      </c>
    </row>
    <row r="996" ht="45" customHeight="1">
      <c r="A996" s="12" t="inlineStr">
        <is>
          <t>Probability</t>
        </is>
      </c>
      <c r="B996" s="12" t="inlineStr">
        <is>
          <t>Tree Diagrams</t>
        </is>
      </c>
      <c r="C996" s="13" t="inlineStr">
        <is>
          <t>Tree Diagrams 3: Calculating Probability of Multiple Outcomes [MF46.16]</t>
        </is>
      </c>
      <c r="D996" s="12" t="inlineStr">
        <is>
          <t>This nugget has learning material and questions covering the topic of Tree Diagrams 3.</t>
        </is>
      </c>
      <c r="E996" s="12" t="inlineStr">
        <is>
          <t>42742733-4731-4e89-adea-18d16c18f976</t>
        </is>
      </c>
    </row>
    <row r="997" ht="45" customHeight="1">
      <c r="A997" s="12" t="inlineStr">
        <is>
          <t>Probability</t>
        </is>
      </c>
      <c r="B997" s="12" t="inlineStr">
        <is>
          <t>Tree Diagrams</t>
        </is>
      </c>
      <c r="C997" s="13" t="inlineStr">
        <is>
          <t>Tree Diagrams 4: AND/OR Statements (2 Branch Trees) [MF46.17]</t>
        </is>
      </c>
      <c r="D997" s="12" t="inlineStr">
        <is>
          <t>This nugget has learning material and questions covering the topic of Tree Diagrams 2.</t>
        </is>
      </c>
      <c r="E997" s="12" t="inlineStr">
        <is>
          <t>9c0934ac-6976-4e22-8368-baa52bd68235</t>
        </is>
      </c>
    </row>
    <row r="998" ht="45" customHeight="1">
      <c r="A998" s="12" t="inlineStr">
        <is>
          <t>Probability</t>
        </is>
      </c>
      <c r="B998" s="12" t="inlineStr">
        <is>
          <t>Tree Diagrams</t>
        </is>
      </c>
      <c r="C998" s="13" t="inlineStr">
        <is>
          <t>Diagnostic: Tree Diagrams (Advanced) [MH00.41]</t>
        </is>
      </c>
      <c r="D998" s="12" t="inlineStr">
        <is>
          <t>This is a short diagnostic with questions on the topic of Tree Diagrams 2.</t>
        </is>
      </c>
      <c r="E998" s="12" t="inlineStr">
        <is>
          <t>ec33f2c3-7cd7-465e-853a-e6bbf23feec5</t>
        </is>
      </c>
    </row>
    <row r="999" ht="45" customHeight="1">
      <c r="A999" s="12" t="inlineStr">
        <is>
          <t>Probability</t>
        </is>
      </c>
      <c r="B999" s="12" t="inlineStr">
        <is>
          <t>Tree Diagrams</t>
        </is>
      </c>
      <c r="C999" s="13" t="inlineStr">
        <is>
          <t>Tree Diagrams 5: AND/OR Statements (3 Branch Trees) [MH46.20]</t>
        </is>
      </c>
      <c r="D999" s="12" t="inlineStr">
        <is>
          <t>This nugget has learning material and questions covering the topic of Tree Diagrams 5.</t>
        </is>
      </c>
      <c r="E999" s="12" t="inlineStr">
        <is>
          <t>e214d8db-d9b7-40b4-acfc-e61ce04be7fb</t>
        </is>
      </c>
    </row>
    <row r="1000" ht="45" customHeight="1">
      <c r="A1000" s="12" t="inlineStr">
        <is>
          <t>Probability</t>
        </is>
      </c>
      <c r="B1000" s="12" t="inlineStr">
        <is>
          <t>Tree Diagrams</t>
        </is>
      </c>
      <c r="C1000" s="13" t="inlineStr">
        <is>
          <t>Tree Diagrams 6: AND/OR Statements (No Tree Given) [MH46.21]</t>
        </is>
      </c>
      <c r="D1000" s="12" t="inlineStr">
        <is>
          <t>This nugget has learning material and questions covering the topic of Tree Diagrams 6.</t>
        </is>
      </c>
      <c r="E1000" s="12" t="inlineStr">
        <is>
          <t>e8298d55-bcfa-4e8a-b891-d6c03246194c</t>
        </is>
      </c>
    </row>
    <row r="1001" ht="45" customHeight="1">
      <c r="A1001" s="12" t="inlineStr">
        <is>
          <t>Probability</t>
        </is>
      </c>
      <c r="B1001" s="12" t="inlineStr">
        <is>
          <t>Tree Diagrams</t>
        </is>
      </c>
      <c r="C1001" s="13" t="inlineStr">
        <is>
          <t>Tree Diagrams 7: NOT Statements [MH46.22]</t>
        </is>
      </c>
      <c r="D1001" s="12" t="inlineStr">
        <is>
          <t>This nugget has learning material and questions covering the topic of Tree Diagrams 7.</t>
        </is>
      </c>
      <c r="E1001" s="12" t="inlineStr">
        <is>
          <t>c1881cc1-6dcb-4d97-bdba-745c552925fa</t>
        </is>
      </c>
    </row>
    <row r="1002" ht="45" customHeight="1">
      <c r="A1002" s="12" t="inlineStr">
        <is>
          <t>Probability</t>
        </is>
      </c>
      <c r="B1002" s="12" t="inlineStr">
        <is>
          <t>Tree Diagrams</t>
        </is>
      </c>
      <c r="C1002" s="13" t="inlineStr">
        <is>
          <t>Tree Diagrams 8: Reverse [MH46.23]</t>
        </is>
      </c>
      <c r="D1002" s="12" t="inlineStr">
        <is>
          <t>This nugget has learning material and questions covering the topic of Tree Diagrams 8.</t>
        </is>
      </c>
      <c r="E1002" s="12" t="inlineStr">
        <is>
          <t>772957bc-b786-4c58-a058-6c136ece9b68</t>
        </is>
      </c>
    </row>
    <row r="1003" ht="45" customHeight="1">
      <c r="A1003" s="12" t="inlineStr">
        <is>
          <t>Probability</t>
        </is>
      </c>
      <c r="B1003" s="12" t="inlineStr">
        <is>
          <t>Tree Diagrams</t>
        </is>
      </c>
      <c r="C1003" s="13" t="inlineStr">
        <is>
          <t>Tree Diagrams 9: Conditional Probability (Single Outcome) [MH46.24]</t>
        </is>
      </c>
      <c r="D1003" s="12" t="inlineStr">
        <is>
          <t>This nugget has learning material and questions covering the topic of Tree Diagrams 9.</t>
        </is>
      </c>
      <c r="E1003" s="12" t="inlineStr">
        <is>
          <t>e5335249-3224-4a88-a30f-bad918a18177</t>
        </is>
      </c>
    </row>
    <row r="1004" ht="45" customHeight="1">
      <c r="A1004" s="12" t="inlineStr">
        <is>
          <t>Probability</t>
        </is>
      </c>
      <c r="B1004" s="12" t="inlineStr">
        <is>
          <t>Tree Diagrams</t>
        </is>
      </c>
      <c r="C1004" s="13" t="inlineStr">
        <is>
          <t>Tree Diagrams 10: Conditional Probability (Multiple Outcomes) [MH46.25]</t>
        </is>
      </c>
      <c r="D1004" s="12" t="inlineStr">
        <is>
          <t>This nugget has learning material and questions covering the topic of Tree Diagrams 10.</t>
        </is>
      </c>
      <c r="E1004" s="12" t="inlineStr">
        <is>
          <t>8c47c63e-712c-49f8-ab9d-6135f054ebb8</t>
        </is>
      </c>
    </row>
    <row r="1005" ht="45" customHeight="1">
      <c r="A1005" s="12" t="inlineStr">
        <is>
          <t>Probability</t>
        </is>
      </c>
      <c r="B1005" s="12" t="inlineStr">
        <is>
          <t>Tree Diagrams</t>
        </is>
      </c>
      <c r="C1005" s="13" t="inlineStr">
        <is>
          <t>Tree Diagrams 11: Conditional Probability (Problem Solving) [MH46.26]</t>
        </is>
      </c>
      <c r="D1005" s="12" t="inlineStr">
        <is>
          <t>This nugget has learning material and questions covering the topic of Tree Diagrams 11.</t>
        </is>
      </c>
      <c r="E1005" s="12" t="inlineStr">
        <is>
          <t>a888a7a1-335b-4b88-96be-7c7752972331</t>
        </is>
      </c>
    </row>
    <row r="1006" ht="45" customHeight="1">
      <c r="A1006" s="12" t="inlineStr">
        <is>
          <t>Probability</t>
        </is>
      </c>
      <c r="B1006" s="12" t="inlineStr">
        <is>
          <t>Tree Diagrams</t>
        </is>
      </c>
      <c r="C1006" s="13" t="inlineStr">
        <is>
          <t>Tree Diagrams 12: Algebraic Expressions [MH46.27]</t>
        </is>
      </c>
      <c r="D1006" s="12" t="inlineStr">
        <is>
          <t>This nugget has learning material and questions covering the topic of Tree Diagrams 12.</t>
        </is>
      </c>
      <c r="E1006" s="12" t="inlineStr">
        <is>
          <t>236b2b2f-da6d-4257-becd-35b2da1ed62a</t>
        </is>
      </c>
    </row>
    <row r="1007" ht="45" customHeight="1">
      <c r="A1007" s="12" t="inlineStr">
        <is>
          <t>Probability</t>
        </is>
      </c>
      <c r="B1007" s="12" t="inlineStr">
        <is>
          <t>Tree Diagrams</t>
        </is>
      </c>
      <c r="C1007" s="13" t="inlineStr">
        <is>
          <t>Tree Diagrams 13: Solving Equations [MH46.28]</t>
        </is>
      </c>
      <c r="D1007" s="12" t="inlineStr">
        <is>
          <t>This nugget has learning material and questions covering the topic of Tree Diagrams 13.</t>
        </is>
      </c>
      <c r="E1007" s="12" t="inlineStr">
        <is>
          <t>a0b450e3-76e5-4363-8043-7f917fc65f87</t>
        </is>
      </c>
    </row>
    <row r="1008" ht="45" customHeight="1">
      <c r="A1008" s="12" t="inlineStr">
        <is>
          <t>Probability</t>
        </is>
      </c>
      <c r="B1008" s="12" t="inlineStr">
        <is>
          <t>Sets and Venn Diagrams</t>
        </is>
      </c>
      <c r="C1008" s="13" t="inlineStr">
        <is>
          <t>Diagnostic: Sets and Venn Diagrams [MF00.67]</t>
        </is>
      </c>
      <c r="D1008" s="12" t="inlineStr">
        <is>
          <t>This is a short diagnostic with questions on the topic of Sets and Venn Diagrams 1.</t>
        </is>
      </c>
      <c r="E1008" s="12" t="inlineStr">
        <is>
          <t>fae8b282-09db-41c7-8978-55cd8e686ad8</t>
        </is>
      </c>
    </row>
    <row r="1009" ht="45" customHeight="1">
      <c r="A1009" s="12" t="inlineStr">
        <is>
          <t>Probability</t>
        </is>
      </c>
      <c r="B1009" s="12" t="inlineStr">
        <is>
          <t>Sets and Venn Diagrams</t>
        </is>
      </c>
      <c r="C1009" s="13" t="inlineStr">
        <is>
          <t>Set Notation [MF47.01]</t>
        </is>
      </c>
      <c r="D1009" s="12" t="inlineStr">
        <is>
          <t>This nugget has learning material and questions covering the topic of Set Notation.</t>
        </is>
      </c>
      <c r="E1009" s="12" t="inlineStr">
        <is>
          <t>302a3a47-8ece-4ee3-99cc-b498a7fcf843</t>
        </is>
      </c>
    </row>
    <row r="1010" ht="45" customHeight="1">
      <c r="A1010" s="12" t="inlineStr">
        <is>
          <t>Probability</t>
        </is>
      </c>
      <c r="B1010" s="12" t="inlineStr">
        <is>
          <t>Sets and Venn Diagrams</t>
        </is>
      </c>
      <c r="C1010" s="13" t="inlineStr">
        <is>
          <t>Elements in a Set 1: Identifying Elements [MF47.02]</t>
        </is>
      </c>
      <c r="D1010" s="12" t="inlineStr">
        <is>
          <t>This nugget has learning material and questions covering the topic of Elements in a Set 1.</t>
        </is>
      </c>
      <c r="E1010" s="12" t="inlineStr">
        <is>
          <t>a7a6e177-44df-4a65-a271-94a69ebb3d25</t>
        </is>
      </c>
    </row>
    <row r="1011" ht="45" customHeight="1">
      <c r="A1011" s="12" t="inlineStr">
        <is>
          <t>Probability</t>
        </is>
      </c>
      <c r="B1011" s="12" t="inlineStr">
        <is>
          <t>Sets and Venn Diagrams</t>
        </is>
      </c>
      <c r="C1011" s="13" t="inlineStr">
        <is>
          <t>Elements in a Set 2: Unions and Intersections [MF47.03]</t>
        </is>
      </c>
      <c r="D1011" s="12" t="inlineStr">
        <is>
          <t>This nugget has learning material and questions covering the topic of Elements in a Set 2.</t>
        </is>
      </c>
      <c r="E1011" s="12" t="inlineStr">
        <is>
          <t>a45e6dd4-6d50-4a88-a4e7-97c3e6582f44</t>
        </is>
      </c>
    </row>
    <row r="1012" ht="45" customHeight="1">
      <c r="A1012" s="12" t="inlineStr">
        <is>
          <t>Probability</t>
        </is>
      </c>
      <c r="B1012" s="12" t="inlineStr">
        <is>
          <t>Sets and Venn Diagrams</t>
        </is>
      </c>
      <c r="C1012" s="13" t="inlineStr">
        <is>
          <t>Elements in a Set 3: Complements [MF47.04]</t>
        </is>
      </c>
      <c r="D1012" s="12" t="inlineStr">
        <is>
          <t>This nugget has learning material and questions covering the topic of Elements in a Set 3.</t>
        </is>
      </c>
      <c r="E1012" s="12" t="inlineStr">
        <is>
          <t>f1a33e38-537b-41ce-8ec4-21de27378803</t>
        </is>
      </c>
    </row>
    <row r="1013" ht="45" customHeight="1">
      <c r="A1013" s="12" t="inlineStr">
        <is>
          <t>Probability</t>
        </is>
      </c>
      <c r="B1013" s="12" t="inlineStr">
        <is>
          <t>Sets and Venn Diagrams</t>
        </is>
      </c>
      <c r="C1013" s="13" t="inlineStr">
        <is>
          <t>Introduction to Venn Diagrams [MF47.05]</t>
        </is>
      </c>
      <c r="D1013" s="12" t="inlineStr">
        <is>
          <t>This nugget has learning material and questions covering the topic of Introduction to Venn Diagrams.</t>
        </is>
      </c>
      <c r="E1013" s="12" t="inlineStr">
        <is>
          <t>85e37470-1d8a-4b99-a83c-f10ccb699277</t>
        </is>
      </c>
    </row>
    <row r="1014" ht="45" customHeight="1">
      <c r="A1014" s="12" t="inlineStr">
        <is>
          <t>Probability</t>
        </is>
      </c>
      <c r="B1014" s="12" t="inlineStr">
        <is>
          <t>Sets and Venn Diagrams</t>
        </is>
      </c>
      <c r="C1014" s="13" t="inlineStr">
        <is>
          <t>Constructing Venn Diagrams 1: Listing Elements [MF47.06]</t>
        </is>
      </c>
      <c r="D1014" s="12" t="inlineStr">
        <is>
          <t>This nugget has learning material and questions covering the topic of Constructing Venn Diagrams 1.</t>
        </is>
      </c>
      <c r="E1014" s="12" t="inlineStr">
        <is>
          <t>abc7c7a9-fadb-4692-8dbd-06aea241d299</t>
        </is>
      </c>
    </row>
    <row r="1015" ht="45" customHeight="1">
      <c r="A1015" s="12" t="inlineStr">
        <is>
          <t>Probability</t>
        </is>
      </c>
      <c r="B1015" s="12" t="inlineStr">
        <is>
          <t>Sets and Venn Diagrams</t>
        </is>
      </c>
      <c r="C1015" s="13" t="inlineStr">
        <is>
          <t>Constructing Venn Diagrams 2: Writing Values [MF47.07]</t>
        </is>
      </c>
      <c r="D1015" s="12" t="inlineStr">
        <is>
          <t>This nugget has learning material and questions covering the topic of Constructing Venn Diagrams 2.</t>
        </is>
      </c>
      <c r="E1015" s="12" t="inlineStr">
        <is>
          <t>285efa0f-511d-4b4e-9037-9ba6b21bfb59</t>
        </is>
      </c>
    </row>
    <row r="1016" ht="45" customHeight="1">
      <c r="A1016" s="12" t="inlineStr">
        <is>
          <t>Probability</t>
        </is>
      </c>
      <c r="B1016" s="12" t="inlineStr">
        <is>
          <t>Sets and Venn Diagrams</t>
        </is>
      </c>
      <c r="C1016" s="13" t="inlineStr">
        <is>
          <t>Constructing Venn Diagrams 3: 3-Set Diagrams [MH47.12]</t>
        </is>
      </c>
      <c r="D1016" s="12" t="inlineStr">
        <is>
          <t>This nugget has learning material and questions covering the topic of Constructing Venn Diagrams 3.</t>
        </is>
      </c>
      <c r="E1016" s="12" t="inlineStr">
        <is>
          <t>2f2e5df2-5f32-4841-af0b-782c5abeff0d</t>
        </is>
      </c>
    </row>
    <row r="1017" ht="45" customHeight="1">
      <c r="A1017" s="12" t="inlineStr">
        <is>
          <t>Probability</t>
        </is>
      </c>
      <c r="B1017" s="12" t="inlineStr">
        <is>
          <t>Sets and Venn Diagrams</t>
        </is>
      </c>
      <c r="C1017" s="13" t="inlineStr">
        <is>
          <t>Interpreting Venn Diagrams 1: 2-Set Diagrams [MF47.09]</t>
        </is>
      </c>
      <c r="D1017" s="12" t="inlineStr">
        <is>
          <t>This nugget has learning material and questions covering the topic of Interpreting Venn Diagrams.</t>
        </is>
      </c>
      <c r="E1017" s="12" t="inlineStr">
        <is>
          <t>8efd9200-bfe6-4c14-8376-2bfcef03c296</t>
        </is>
      </c>
    </row>
    <row r="1018" ht="45" customHeight="1">
      <c r="A1018" s="12" t="inlineStr">
        <is>
          <t>Probability</t>
        </is>
      </c>
      <c r="B1018" s="12" t="inlineStr">
        <is>
          <t>Sets and Venn Diagrams</t>
        </is>
      </c>
      <c r="C1018" s="13" t="inlineStr">
        <is>
          <t>Diagnostic: Sets and Venn Diagrams (Advanced) [MH00.42]</t>
        </is>
      </c>
      <c r="D1018" s="12" t="inlineStr">
        <is>
          <t>This is a short diagnostic with questions on the topic of Sets and Venn Diagrams 2.</t>
        </is>
      </c>
      <c r="E1018" s="12" t="inlineStr">
        <is>
          <t>b3fb2fb4-63b0-4292-82df-438311a8be75</t>
        </is>
      </c>
    </row>
    <row r="1019" ht="45" customHeight="1">
      <c r="A1019" s="12" t="inlineStr">
        <is>
          <t>Probability</t>
        </is>
      </c>
      <c r="B1019" s="12" t="inlineStr">
        <is>
          <t>Sets and Venn Diagrams</t>
        </is>
      </c>
      <c r="C1019" s="13" t="inlineStr">
        <is>
          <t>Interpreting Venn Diagrams 2: 3-Set Diagrams (From Set Notation) [MH47.13]</t>
        </is>
      </c>
      <c r="D1019" s="12" t="inlineStr">
        <is>
          <t>This nugget has learning material and questions covering the topic of interpreting venn diagrams using set notation where diagrams contain 3 sets.</t>
        </is>
      </c>
      <c r="E1019" s="12" t="inlineStr">
        <is>
          <t>538409cb-14d8-405c-bd9f-15313eb107bf</t>
        </is>
      </c>
    </row>
    <row r="1020" ht="45" customHeight="1">
      <c r="A1020" s="12" t="inlineStr">
        <is>
          <t>Probability</t>
        </is>
      </c>
      <c r="B1020" s="12" t="inlineStr">
        <is>
          <t>Sets and Venn Diagrams</t>
        </is>
      </c>
      <c r="C1020" s="13" t="inlineStr">
        <is>
          <t>Venn Diagrams: Complements [MH47.14]</t>
        </is>
      </c>
      <c r="D1020" s="12" t="inlineStr">
        <is>
          <t>This nugget has learning material and questions covering the topic of Venn Diagrams: Complements.</t>
        </is>
      </c>
      <c r="E1020" s="12" t="inlineStr">
        <is>
          <t>1616bc8a-3f6a-4c14-bc08-3ee2e35616ad</t>
        </is>
      </c>
    </row>
    <row r="1021" ht="45" customHeight="1">
      <c r="A1021" s="12" t="inlineStr">
        <is>
          <t>Probability</t>
        </is>
      </c>
      <c r="B1021" s="12" t="inlineStr">
        <is>
          <t>Sets and Venn Diagrams</t>
        </is>
      </c>
      <c r="C1021" s="13" t="inlineStr">
        <is>
          <t>Venn Diagrams with Algebra [MH47.15]</t>
        </is>
      </c>
      <c r="D1021" s="12" t="inlineStr">
        <is>
          <t>This nugget has learning material and questions covering the topic of Venn Diagrams with Algebra.</t>
        </is>
      </c>
      <c r="E1021" s="12" t="inlineStr">
        <is>
          <t>16c3e41c-14f2-4699-b49b-f1a471435d51</t>
        </is>
      </c>
    </row>
    <row r="1022" ht="45" customHeight="1">
      <c r="A1022" s="12" t="inlineStr">
        <is>
          <t>Probability</t>
        </is>
      </c>
      <c r="B1022" s="12" t="inlineStr">
        <is>
          <t>Sets and Venn Diagrams</t>
        </is>
      </c>
      <c r="C1022" s="13" t="inlineStr">
        <is>
          <t>Probabilities with Venn Diagrams 1: 2-Set Diagrams [MF47.10]</t>
        </is>
      </c>
      <c r="D1022" s="12" t="inlineStr">
        <is>
          <t>This nugget has learning material and questions covering the topic of Probabilities with Venn Diagrams 1.</t>
        </is>
      </c>
      <c r="E1022" s="12" t="inlineStr">
        <is>
          <t>59b9fb45-39fa-4ff2-bea9-e2501788d30b</t>
        </is>
      </c>
    </row>
    <row r="1023" ht="45" customHeight="1">
      <c r="A1023" s="12" t="inlineStr">
        <is>
          <t>Probability</t>
        </is>
      </c>
      <c r="B1023" s="12" t="inlineStr">
        <is>
          <t>Sets and Venn Diagrams</t>
        </is>
      </c>
      <c r="C1023" s="13" t="inlineStr">
        <is>
          <t>Probabilities with Venn Diagrams 2: 2-Set Diagrams (A given B) [MF47.11]</t>
        </is>
      </c>
      <c r="D1023" s="12" t="inlineStr">
        <is>
          <t>This nugget has learning material and questions covering the topic of Probabilities with Venn Diagrams 2.</t>
        </is>
      </c>
      <c r="E1023" s="12" t="inlineStr">
        <is>
          <t>8be52d4b-244a-4ce1-a2c3-7ed8809c7d27</t>
        </is>
      </c>
    </row>
    <row r="1024" ht="45" customHeight="1">
      <c r="A1024" s="12" t="inlineStr">
        <is>
          <t>Probability</t>
        </is>
      </c>
      <c r="B1024" s="12" t="inlineStr">
        <is>
          <t>Sets and Venn Diagrams</t>
        </is>
      </c>
      <c r="C1024" s="13" t="inlineStr">
        <is>
          <t>Probabilities with Venn Diagrams 3: 3-Set Diagrams (From Set Notation) [MH47.16]</t>
        </is>
      </c>
      <c r="D1024" s="12" t="inlineStr">
        <is>
          <t>This nugget has learning material and questions covering the topic of Probabilities with Venn Diagrams 3.</t>
        </is>
      </c>
      <c r="E1024" s="12" t="inlineStr">
        <is>
          <t>7d94e104-1547-49e6-8f9f-912ca3835fe5</t>
        </is>
      </c>
    </row>
    <row r="1025" ht="45" customHeight="1">
      <c r="A1025" s="12" t="inlineStr">
        <is>
          <t>Probability</t>
        </is>
      </c>
      <c r="B1025" s="12" t="inlineStr">
        <is>
          <t>Sets and Venn Diagrams</t>
        </is>
      </c>
      <c r="C1025" s="13" t="inlineStr">
        <is>
          <t>Probabilities with Venn Diagrams 4: 3-Set Diagrams (Constructing) [MH47.17]</t>
        </is>
      </c>
      <c r="D1025" s="12" t="inlineStr">
        <is>
          <t>This nugget has learning material and questions covering the topic of Probabilities with Venn Diagrams 4.</t>
        </is>
      </c>
      <c r="E1025" s="12" t="inlineStr">
        <is>
          <t>4d7d4cd1-ccdf-42a5-b231-ef1cf1190712</t>
        </is>
      </c>
    </row>
    <row r="1026" ht="45" customHeight="1">
      <c r="A1026" s="12" t="inlineStr">
        <is>
          <t>Probability</t>
        </is>
      </c>
      <c r="B1026" s="12" t="inlineStr">
        <is>
          <t>Sets and Venn Diagrams</t>
        </is>
      </c>
      <c r="C1026" s="13" t="inlineStr">
        <is>
          <t>Probabilities with Venn Diagrams 5: 3-Set Diagrams (A given B) [MH47.18]</t>
        </is>
      </c>
      <c r="D1026" s="12" t="inlineStr">
        <is>
          <t>This nugget has learning material and questions covering the topic of Probabilities with Venn Diagrams 5.</t>
        </is>
      </c>
      <c r="E1026" s="12" t="inlineStr">
        <is>
          <t>68c7206d-9e19-486c-8bb2-f58a74f96da3</t>
        </is>
      </c>
    </row>
    <row r="1027" ht="45" customHeight="1">
      <c r="A1027" s="12" t="inlineStr">
        <is>
          <t>Probability</t>
        </is>
      </c>
      <c r="B1027" s="12" t="inlineStr">
        <is>
          <t>Sets and Venn Diagrams</t>
        </is>
      </c>
      <c r="C1027" s="13" t="inlineStr">
        <is>
          <t>Shading Venn Diagrams 1: 2-Set Diagrams (From Words) [MF47.08]</t>
        </is>
      </c>
      <c r="D1027" s="12" t="inlineStr">
        <is>
          <t>This nugget has learning material and questions covering the topic of Shading Venn Diagrams.</t>
        </is>
      </c>
      <c r="E1027" s="12" t="inlineStr">
        <is>
          <t>0b66e9e0-34bb-4b5b-ac91-5fbc7aee703f</t>
        </is>
      </c>
    </row>
    <row r="1028" ht="45" customHeight="1">
      <c r="A1028" s="12" t="inlineStr">
        <is>
          <t>Probability</t>
        </is>
      </c>
      <c r="B1028" s="12" t="inlineStr">
        <is>
          <t>Sets and Venn Diagrams</t>
        </is>
      </c>
      <c r="C1028" s="13" t="inlineStr">
        <is>
          <t>Shading Venn Diagrams 2: 2-Set Diagrams (From Set Notation) [MH47.19]</t>
        </is>
      </c>
      <c r="D1028" s="12" t="inlineStr">
        <is>
          <t>This nugget has learning material and questions covering the topic of Shading Venn Diagrams 2.</t>
        </is>
      </c>
      <c r="E1028" s="12" t="inlineStr">
        <is>
          <t>372d4deb-a730-41b7-ba2f-74b9050e6e7c</t>
        </is>
      </c>
    </row>
    <row r="1029" ht="45" customHeight="1">
      <c r="A1029" s="12" t="inlineStr">
        <is>
          <t>Probability</t>
        </is>
      </c>
      <c r="B1029" s="12" t="inlineStr">
        <is>
          <t>Sets and Venn Diagrams</t>
        </is>
      </c>
      <c r="C1029" s="13" t="inlineStr">
        <is>
          <t>Shading Venn Diagrams 3: 3-Set Diagrams (From Set Notation) [MH47.20]</t>
        </is>
      </c>
      <c r="D1029" s="12" t="inlineStr">
        <is>
          <t>This nugget has learning material and questions covering the topic of Shading Venn Diagrams 3.</t>
        </is>
      </c>
      <c r="E1029" s="12" t="inlineStr">
        <is>
          <t>0f5cea15-fa93-4935-895a-3af8e2e462ee</t>
        </is>
      </c>
    </row>
    <row r="1030" ht="45" customHeight="1">
      <c r="A1030" s="12" t="inlineStr">
        <is>
          <t>Statistics</t>
        </is>
      </c>
      <c r="B1030" s="12" t="inlineStr">
        <is>
          <t>Collecting Data</t>
        </is>
      </c>
      <c r="C1030" s="13" t="inlineStr">
        <is>
          <t>Diagnostic: Collecting Data [MF00.68]</t>
        </is>
      </c>
      <c r="D1030" s="12" t="inlineStr">
        <is>
          <t>This is a short diagnostic with questions on the topic of Collecting Data.</t>
        </is>
      </c>
      <c r="E1030" s="12" t="inlineStr">
        <is>
          <t>c0940f81-9b0b-4eac-8cf3-e6bf4b1f95dd</t>
        </is>
      </c>
    </row>
    <row r="1031" ht="45" customHeight="1">
      <c r="A1031" s="12" t="inlineStr">
        <is>
          <t>Statistics</t>
        </is>
      </c>
      <c r="B1031" s="12" t="inlineStr">
        <is>
          <t>Collecting Data</t>
        </is>
      </c>
      <c r="C1031" s="13" t="inlineStr">
        <is>
          <t>Hypotheses, Primary Data and Secondary Data [MF48.01]</t>
        </is>
      </c>
      <c r="D1031" s="12" t="inlineStr">
        <is>
          <t>This nugget has learning material and questions covering the topic of Primary and Secondary Data.</t>
        </is>
      </c>
      <c r="E1031" s="12" t="inlineStr">
        <is>
          <t>f6ede61c-d392-4984-933a-9790620aaaa5</t>
        </is>
      </c>
    </row>
    <row r="1032" ht="45" customHeight="1">
      <c r="A1032" s="12" t="inlineStr">
        <is>
          <t>Statistics</t>
        </is>
      </c>
      <c r="B1032" s="12" t="inlineStr">
        <is>
          <t>Collecting Data</t>
        </is>
      </c>
      <c r="C1032" s="13" t="inlineStr">
        <is>
          <t>Discrete and Continuous Data [MF48.02]</t>
        </is>
      </c>
      <c r="D1032" s="12" t="inlineStr">
        <is>
          <t>This nugget has learning material and questions covering the topic of Discrete and Continuous Data.</t>
        </is>
      </c>
      <c r="E1032" s="12" t="inlineStr">
        <is>
          <t>e1de590b-460b-419f-9238-2242017e74b4</t>
        </is>
      </c>
    </row>
    <row r="1033" ht="45" customHeight="1">
      <c r="A1033" s="12" t="inlineStr">
        <is>
          <t>Statistics</t>
        </is>
      </c>
      <c r="B1033" s="12" t="inlineStr">
        <is>
          <t>Collecting Data</t>
        </is>
      </c>
      <c r="C1033" s="13" t="inlineStr">
        <is>
          <t>Qualitative and Quantitative Data [MS1.07]</t>
        </is>
      </c>
      <c r="D1033" s="12" t="inlineStr">
        <is>
          <t>This nugget contains information on the definitions of qualitative and quantitative data, with examples.</t>
        </is>
      </c>
      <c r="E1033" s="12" t="inlineStr">
        <is>
          <t>1a0dd932-55bb-41e7-a50f-590de89dfecd</t>
        </is>
      </c>
    </row>
    <row r="1034" ht="45" customHeight="1">
      <c r="A1034" s="12" t="inlineStr">
        <is>
          <t>Statistics</t>
        </is>
      </c>
      <c r="B1034" s="12" t="inlineStr">
        <is>
          <t>Collecting Data</t>
        </is>
      </c>
      <c r="C1034" s="13" t="inlineStr">
        <is>
          <t>Tally Chart [MF48.03]</t>
        </is>
      </c>
      <c r="D1034" s="12" t="inlineStr">
        <is>
          <t>This nugget has learning material and questions covering the topic of Tally Chart.</t>
        </is>
      </c>
      <c r="E1034" s="12" t="inlineStr">
        <is>
          <t>3d56370e-de4e-42fe-b6ac-d8e3e8492612</t>
        </is>
      </c>
    </row>
    <row r="1035" ht="45" customHeight="1">
      <c r="A1035" s="12" t="inlineStr">
        <is>
          <t>Statistics</t>
        </is>
      </c>
      <c r="B1035" s="12" t="inlineStr">
        <is>
          <t>Collecting Data</t>
        </is>
      </c>
      <c r="C1035" s="13" t="inlineStr">
        <is>
          <t>Questionnaires [MF48.04]</t>
        </is>
      </c>
      <c r="D1035" s="12" t="inlineStr">
        <is>
          <t>This nugget has learning material and questions covering the topic of Questionnaires: Creating.</t>
        </is>
      </c>
      <c r="E1035" s="12" t="inlineStr">
        <is>
          <t>f255a183-553d-46e3-846b-64407ddd30e3</t>
        </is>
      </c>
    </row>
    <row r="1036" ht="45" customHeight="1">
      <c r="A1036" s="12" t="inlineStr">
        <is>
          <t>Statistics</t>
        </is>
      </c>
      <c r="B1036" s="12" t="inlineStr">
        <is>
          <t>Collecting Data</t>
        </is>
      </c>
      <c r="C1036" s="13" t="inlineStr">
        <is>
          <t>Types of Random Sampling [MF48.05]</t>
        </is>
      </c>
      <c r="D1036" s="12" t="inlineStr">
        <is>
          <t>This nugget has learning material and questions covering the topic of Types of Random Sampling .</t>
        </is>
      </c>
      <c r="E1036" s="12" t="inlineStr">
        <is>
          <t>e7209077-2784-4594-86c9-84dc03d942ef</t>
        </is>
      </c>
    </row>
    <row r="1037" ht="45" customHeight="1">
      <c r="A1037" s="12" t="inlineStr">
        <is>
          <t>Statistics</t>
        </is>
      </c>
      <c r="B1037" s="12" t="inlineStr">
        <is>
          <t>Collecting Data</t>
        </is>
      </c>
      <c r="C1037" s="13" t="inlineStr">
        <is>
          <t>Fair Samples [MF48.06]</t>
        </is>
      </c>
      <c r="D1037" s="12" t="inlineStr">
        <is>
          <t>This nugget has learning material and questions covering the topic of Fair Samples.</t>
        </is>
      </c>
      <c r="E1037" s="12" t="inlineStr">
        <is>
          <t>8630f496-506f-4120-89fe-460f3dffa4d3</t>
        </is>
      </c>
    </row>
    <row r="1038" ht="45" customHeight="1">
      <c r="A1038" s="12" t="inlineStr">
        <is>
          <t>Statistics</t>
        </is>
      </c>
      <c r="B1038" s="12" t="inlineStr">
        <is>
          <t>Collecting Data</t>
        </is>
      </c>
      <c r="C1038" s="13" t="inlineStr">
        <is>
          <t>Representative Samples [MF48.09]</t>
        </is>
      </c>
      <c r="D1038" s="12" t="inlineStr">
        <is>
          <t xml:space="preserve">This nugget covers the topic of representative samples and how they can be used to make generalisations for a population. </t>
        </is>
      </c>
      <c r="E1038" s="12" t="inlineStr">
        <is>
          <t>b2c79546-2a39-4264-b8e3-d48de8d2dc6a</t>
        </is>
      </c>
    </row>
    <row r="1039" ht="45" customHeight="1">
      <c r="A1039" s="12" t="inlineStr">
        <is>
          <t>Statistics</t>
        </is>
      </c>
      <c r="B1039" s="12" t="inlineStr">
        <is>
          <t>Collecting Data</t>
        </is>
      </c>
      <c r="C1039" s="13" t="inlineStr">
        <is>
          <t>Grouped Tally Charts: Discrete and Continuous [MF48.07]</t>
        </is>
      </c>
      <c r="D1039" s="12" t="inlineStr">
        <is>
          <t>This nugget has learning material and questions covering the topic of Grouped Tally Charts: Discrete and Continuous .</t>
        </is>
      </c>
      <c r="E1039" s="12" t="inlineStr">
        <is>
          <t>c3a5054f-a7d4-4477-b140-bebf8f1062d6</t>
        </is>
      </c>
    </row>
    <row r="1040" ht="45" customHeight="1">
      <c r="A1040" s="12" t="inlineStr">
        <is>
          <t>Statistics</t>
        </is>
      </c>
      <c r="B1040" s="12" t="inlineStr">
        <is>
          <t>Collecting Data</t>
        </is>
      </c>
      <c r="C1040" s="13" t="inlineStr">
        <is>
          <t>Petersen's Capture-Recapture [MH48.08]</t>
        </is>
      </c>
      <c r="D1040" s="12" t="inlineStr">
        <is>
          <t>This nugget explores and tests application of Petersen's Capture-Recapture method to estimate population sizes.</t>
        </is>
      </c>
      <c r="E1040" s="12" t="inlineStr">
        <is>
          <t>624cb942-7634-49a7-b7bd-4d58fbef5fbc</t>
        </is>
      </c>
    </row>
    <row r="1041" ht="45" customHeight="1">
      <c r="A1041" s="12" t="inlineStr">
        <is>
          <t>Statistics</t>
        </is>
      </c>
      <c r="B1041" s="12" t="inlineStr">
        <is>
          <t>Displaying Data</t>
        </is>
      </c>
      <c r="C1041" s="13" t="inlineStr">
        <is>
          <t>Diagnostic: Displaying Data [MF00.69]</t>
        </is>
      </c>
      <c r="D1041" s="12" t="inlineStr">
        <is>
          <t>This is a short diagnostic with questions on the topic of Displaying Data.</t>
        </is>
      </c>
      <c r="E1041" s="12" t="inlineStr">
        <is>
          <t>90831eb2-4fad-4bd9-a9b8-4f867dd7f6d2</t>
        </is>
      </c>
    </row>
    <row r="1042" ht="45" customHeight="1">
      <c r="A1042" s="12" t="inlineStr">
        <is>
          <t>Statistics</t>
        </is>
      </c>
      <c r="B1042" s="12" t="inlineStr">
        <is>
          <t>Displaying Data</t>
        </is>
      </c>
      <c r="C1042" s="13" t="inlineStr">
        <is>
          <t>Completing Two Way Tables [MF50.01]</t>
        </is>
      </c>
      <c r="D1042" s="12" t="inlineStr">
        <is>
          <t>This nugget has learning material and questions covering the topic of Completing Two Way Tables.</t>
        </is>
      </c>
      <c r="E1042" s="12" t="inlineStr">
        <is>
          <t>46391b20-817c-4b5d-b757-977fa9d299ea</t>
        </is>
      </c>
    </row>
    <row r="1043" ht="45" customHeight="1">
      <c r="A1043" s="12" t="inlineStr">
        <is>
          <t>Statistics</t>
        </is>
      </c>
      <c r="B1043" s="12" t="inlineStr">
        <is>
          <t>Displaying Data</t>
        </is>
      </c>
      <c r="C1043" s="13" t="inlineStr">
        <is>
          <t>Interpreting Two Way Tables [MF50.02]</t>
        </is>
      </c>
      <c r="D1043" s="12" t="inlineStr">
        <is>
          <t>This nugget has learning material and questions covering the topic of Interpreting Two Way Tables.</t>
        </is>
      </c>
      <c r="E1043" s="12" t="inlineStr">
        <is>
          <t>6bbc09bc-a257-4930-afee-38254b1bf5cc</t>
        </is>
      </c>
    </row>
    <row r="1044" ht="45" customHeight="1">
      <c r="A1044" s="12" t="inlineStr">
        <is>
          <t>Statistics</t>
        </is>
      </c>
      <c r="B1044" s="12" t="inlineStr">
        <is>
          <t>Displaying Data</t>
        </is>
      </c>
      <c r="C1044" s="13" t="inlineStr">
        <is>
          <t>Pictograms [MF50.03]</t>
        </is>
      </c>
      <c r="D1044" s="12" t="inlineStr">
        <is>
          <t>This nugget has learning material and questions covering the topic of Pictograms.</t>
        </is>
      </c>
      <c r="E1044" s="12" t="inlineStr">
        <is>
          <t>b0094a0b-e0e3-47b8-b40b-1388a747a539</t>
        </is>
      </c>
    </row>
    <row r="1045" ht="45" customHeight="1">
      <c r="A1045" s="12" t="inlineStr">
        <is>
          <t>Statistics</t>
        </is>
      </c>
      <c r="B1045" s="12" t="inlineStr">
        <is>
          <t>Displaying Data</t>
        </is>
      </c>
      <c r="C1045" s="13" t="inlineStr">
        <is>
          <t>Bar Charts [MF50.04]</t>
        </is>
      </c>
      <c r="D1045" s="12" t="inlineStr">
        <is>
          <t>This nugget has learning material and questions covering the topic of Bar Charts.</t>
        </is>
      </c>
      <c r="E1045" s="12" t="inlineStr">
        <is>
          <t>b6c397fc-5a9f-4025-bf48-63a780bce147</t>
        </is>
      </c>
    </row>
    <row r="1046" ht="45" customHeight="1">
      <c r="A1046" s="12" t="inlineStr">
        <is>
          <t>Statistics</t>
        </is>
      </c>
      <c r="B1046" s="12" t="inlineStr">
        <is>
          <t>Displaying Data</t>
        </is>
      </c>
      <c r="C1046" s="13" t="inlineStr">
        <is>
          <t>Multiple and Composite Bar Charts [MF50.05]</t>
        </is>
      </c>
      <c r="D1046" s="12" t="inlineStr">
        <is>
          <t>This nugget has learning material and questions covering the topic of Multiple and Composite Bar Charts.</t>
        </is>
      </c>
      <c r="E1046" s="12" t="inlineStr">
        <is>
          <t>65696649-a9bd-49df-a175-324ae53918a4</t>
        </is>
      </c>
    </row>
    <row r="1047" ht="45" customHeight="1">
      <c r="A1047" s="12" t="inlineStr">
        <is>
          <t>Statistics</t>
        </is>
      </c>
      <c r="B1047" s="12" t="inlineStr">
        <is>
          <t>Displaying Data</t>
        </is>
      </c>
      <c r="C1047" s="13" t="inlineStr">
        <is>
          <t>Vertical Line Graphs [MF50.06]</t>
        </is>
      </c>
      <c r="D1047" s="12" t="inlineStr">
        <is>
          <t>This nugget has learning material and questions covering the topic of Vertical Line Graphs.</t>
        </is>
      </c>
      <c r="E1047" s="12" t="inlineStr">
        <is>
          <t>14417ce4-7ddb-4dde-99b1-2ec73a2b6909</t>
        </is>
      </c>
    </row>
    <row r="1048" ht="45" customHeight="1">
      <c r="A1048" s="12" t="inlineStr">
        <is>
          <t>Statistics</t>
        </is>
      </c>
      <c r="B1048" s="12" t="inlineStr">
        <is>
          <t>Displaying Data</t>
        </is>
      </c>
      <c r="C1048" s="13" t="inlineStr">
        <is>
          <t>Creating Stem and Leaf Diagrams [MF50.07]</t>
        </is>
      </c>
      <c r="D1048" s="12" t="inlineStr">
        <is>
          <t>This nugget has learning material and questions covering the topic of Creating Stem and Leaf Diagrams.</t>
        </is>
      </c>
      <c r="E1048" s="12" t="inlineStr">
        <is>
          <t>4a3ea7d2-dc4b-4b95-ad16-b7e617f4ff81</t>
        </is>
      </c>
    </row>
    <row r="1049" ht="45" customHeight="1">
      <c r="A1049" s="12" t="inlineStr">
        <is>
          <t>Statistics</t>
        </is>
      </c>
      <c r="B1049" s="12" t="inlineStr">
        <is>
          <t>Displaying Data</t>
        </is>
      </c>
      <c r="C1049" s="13" t="inlineStr">
        <is>
          <t>Interpreting Stem and Leaf Diagrams [MF50.08]</t>
        </is>
      </c>
      <c r="D1049" s="12" t="inlineStr">
        <is>
          <t>This nugget has learning material and questions covering the topic of Interpreting Stem and Leaf Diagrams.</t>
        </is>
      </c>
      <c r="E1049" s="12" t="inlineStr">
        <is>
          <t>9163e075-fcbc-4f9a-ada2-a7d9f28e45a5</t>
        </is>
      </c>
    </row>
    <row r="1050" ht="45" customHeight="1">
      <c r="A1050" s="12" t="inlineStr">
        <is>
          <t>Statistics</t>
        </is>
      </c>
      <c r="B1050" s="12" t="inlineStr">
        <is>
          <t>Displaying Data</t>
        </is>
      </c>
      <c r="C1050" s="13" t="inlineStr">
        <is>
          <t>Creating Pie Charts (No Calculator) [MF50.09]</t>
        </is>
      </c>
      <c r="D1050" s="12" t="inlineStr">
        <is>
          <t>This nugget has learning material and questions covering the topic of Creating Pie Charts (No Calculator).</t>
        </is>
      </c>
      <c r="E1050" s="12" t="inlineStr">
        <is>
          <t>24d58ba1-7038-4ea6-ad08-afb6dfa7d816</t>
        </is>
      </c>
    </row>
    <row r="1051" ht="45" customHeight="1">
      <c r="A1051" s="12" t="inlineStr">
        <is>
          <t>Statistics</t>
        </is>
      </c>
      <c r="B1051" s="12" t="inlineStr">
        <is>
          <t>Displaying Data</t>
        </is>
      </c>
      <c r="C1051" s="13" t="inlineStr">
        <is>
          <t>Creating Pie Charts (Calculator) [MF50.10]</t>
        </is>
      </c>
      <c r="D1051" s="12" t="inlineStr">
        <is>
          <t>This nugget has learning material and questions covering the topic of Creating Pie Charts (Calculator).</t>
        </is>
      </c>
      <c r="E1051" s="12" t="inlineStr">
        <is>
          <t>b216caf5-1d95-4a20-89ed-a28ea223ecb8</t>
        </is>
      </c>
    </row>
    <row r="1052" ht="45" customHeight="1">
      <c r="A1052" s="12" t="inlineStr">
        <is>
          <t>Statistics</t>
        </is>
      </c>
      <c r="B1052" s="12" t="inlineStr">
        <is>
          <t>Displaying Data</t>
        </is>
      </c>
      <c r="C1052" s="13" t="inlineStr">
        <is>
          <t>Interpreting Pie Charts [MF50.11]</t>
        </is>
      </c>
      <c r="D1052" s="12" t="inlineStr">
        <is>
          <t>This nugget has learning material and questions covering the topic of Interpreting Pie Charts.</t>
        </is>
      </c>
      <c r="E1052" s="12" t="inlineStr">
        <is>
          <t>a5eb6701-0424-4f33-a243-37c62ea28c58</t>
        </is>
      </c>
    </row>
    <row r="1053" ht="45" customHeight="1">
      <c r="A1053" s="12" t="inlineStr">
        <is>
          <t>Statistics</t>
        </is>
      </c>
      <c r="B1053" s="12" t="inlineStr">
        <is>
          <t>Displaying Data</t>
        </is>
      </c>
      <c r="C1053" s="13" t="inlineStr">
        <is>
          <t>Time Series Graphs [MF50.12]</t>
        </is>
      </c>
      <c r="D1053" s="12" t="inlineStr">
        <is>
          <t>This nugget has learning material and questions covering the topic of Time Series Graphs.</t>
        </is>
      </c>
      <c r="E1053" s="12" t="inlineStr">
        <is>
          <t>aa94a668-374f-40dc-b2e0-fae5bb0f82c1</t>
        </is>
      </c>
    </row>
    <row r="1054" ht="45" customHeight="1">
      <c r="A1054" s="12" t="inlineStr">
        <is>
          <t>Statistics</t>
        </is>
      </c>
      <c r="B1054" s="12" t="inlineStr">
        <is>
          <t>Displaying Data</t>
        </is>
      </c>
      <c r="C1054" s="13" t="inlineStr">
        <is>
          <t>Line Graphs [MF50.20]</t>
        </is>
      </c>
      <c r="D1054" s="12" t="inlineStr">
        <is>
          <t xml:space="preserve">This nugget goes through some of the key features of line graphs including reading from the graph, completing calculations, and comparing two data sets. </t>
        </is>
      </c>
      <c r="E1054" s="12" t="inlineStr">
        <is>
          <t>738a54fd-e21e-4ef8-83bc-e8fc4a4fb05e</t>
        </is>
      </c>
    </row>
    <row r="1055" ht="45" customHeight="1">
      <c r="A1055" s="12" t="inlineStr">
        <is>
          <t>Statistics</t>
        </is>
      </c>
      <c r="B1055" s="12" t="inlineStr">
        <is>
          <t>Displaying Data</t>
        </is>
      </c>
      <c r="C1055" s="13" t="inlineStr">
        <is>
          <t>Scatter Graphs: Plotting [MF50.13]</t>
        </is>
      </c>
      <c r="D1055" s="12" t="inlineStr">
        <is>
          <t>This nugget covers how to correctly draw axes for a scatter graph, including choosing an appropriate scale, using axes breaks and identifying the explanatory (independent) and response (dependent) variables.</t>
        </is>
      </c>
      <c r="E1055" s="12" t="inlineStr">
        <is>
          <t>2fb49245-3505-4e92-ad46-436189b97a88</t>
        </is>
      </c>
    </row>
    <row r="1056" ht="45" customHeight="1">
      <c r="A1056" s="12" t="inlineStr">
        <is>
          <t>Statistics</t>
        </is>
      </c>
      <c r="B1056" s="12" t="inlineStr">
        <is>
          <t>Displaying Data</t>
        </is>
      </c>
      <c r="C1056" s="13" t="inlineStr">
        <is>
          <t>Scatter Graphs: Interpreting [MF50.14]</t>
        </is>
      </c>
      <c r="D1056" s="12" t="inlineStr">
        <is>
          <t>This nugget covers identifying types of correlation from a scatter graph, and correlation and causality. It also covers drawing a line of best fit by eye, and using it to interpolate and extrapolate.</t>
        </is>
      </c>
      <c r="E1056" s="12" t="inlineStr">
        <is>
          <t>8e065b06-2f3e-49d4-9061-3c05629fe38f</t>
        </is>
      </c>
    </row>
    <row r="1057" ht="45" customHeight="1">
      <c r="A1057" s="12" t="inlineStr">
        <is>
          <t>Statistics</t>
        </is>
      </c>
      <c r="B1057" s="12" t="inlineStr">
        <is>
          <t>Displaying Data</t>
        </is>
      </c>
      <c r="C1057" s="13" t="inlineStr">
        <is>
          <t>Scatter Graphs: Outliers [MF50.15]</t>
        </is>
      </c>
      <c r="D1057" s="12" t="inlineStr">
        <is>
          <t>This nugget covers identifying outliers and the possible causes of an outlier on a scatter graph. It also covers what the effect of including an outlier has on the interpretation of correlation and drawing the line of best fit.</t>
        </is>
      </c>
      <c r="E1057" s="12" t="inlineStr">
        <is>
          <t>0241e7a7-b962-4ac9-ac61-cd5906fcafa1</t>
        </is>
      </c>
    </row>
    <row r="1058" ht="45" customHeight="1">
      <c r="A1058" s="12" t="inlineStr">
        <is>
          <t>Statistics</t>
        </is>
      </c>
      <c r="B1058" s="12" t="inlineStr">
        <is>
          <t>Displaying Data</t>
        </is>
      </c>
      <c r="C1058" s="13" t="inlineStr">
        <is>
          <t>Frequency Polygons: Drawing [MF50.16]</t>
        </is>
      </c>
      <c r="D1058" s="12" t="inlineStr">
        <is>
          <t>This nugget has learning material and questions covering the topic of Frequency Polygons: Drawing.</t>
        </is>
      </c>
      <c r="E1058" s="12" t="inlineStr">
        <is>
          <t>520f0979-b4bc-4f95-b050-af23edbb08db</t>
        </is>
      </c>
    </row>
    <row r="1059" ht="45" customHeight="1">
      <c r="A1059" s="12" t="inlineStr">
        <is>
          <t>Statistics</t>
        </is>
      </c>
      <c r="B1059" s="12" t="inlineStr">
        <is>
          <t>Displaying Data</t>
        </is>
      </c>
      <c r="C1059" s="13" t="inlineStr">
        <is>
          <t>Frequency Polygons: Interpreting [MF50.17]</t>
        </is>
      </c>
      <c r="D1059" s="12" t="inlineStr">
        <is>
          <t>This nugget has learning material and questions covering the topic of Frequency Polygons: Interpreting.</t>
        </is>
      </c>
      <c r="E1059" s="12" t="inlineStr">
        <is>
          <t>7d9e944c-8793-4bec-ae18-ebd07a13d7a1</t>
        </is>
      </c>
    </row>
    <row r="1060" ht="45" customHeight="1">
      <c r="A1060" s="12" t="inlineStr">
        <is>
          <t>Statistics</t>
        </is>
      </c>
      <c r="B1060" s="12" t="inlineStr">
        <is>
          <t>Displaying Data</t>
        </is>
      </c>
      <c r="C1060" s="13" t="inlineStr">
        <is>
          <t>Interpreting Misleading Data Representations [MF50.18]</t>
        </is>
      </c>
      <c r="D1060" s="12" t="inlineStr">
        <is>
          <t>This nugget has learning material and questions covering the topic of Interpreting Data: Misleading Statements and common misconceptions when interpreting graphs.</t>
        </is>
      </c>
      <c r="E1060" s="12" t="inlineStr">
        <is>
          <t>d823d943-e953-48bb-b3c6-fe4a42d01ca2</t>
        </is>
      </c>
    </row>
    <row r="1061" ht="45" customHeight="1">
      <c r="A1061" s="12" t="inlineStr">
        <is>
          <t>Statistics</t>
        </is>
      </c>
      <c r="B1061" s="12" t="inlineStr">
        <is>
          <t>Averages and the Range</t>
        </is>
      </c>
      <c r="C1061" s="13" t="inlineStr">
        <is>
          <t>Diagnostic: Averages and the Range [MF00.70]</t>
        </is>
      </c>
      <c r="D1061" s="12" t="inlineStr">
        <is>
          <t>This is a short diagnostic with questions on the topic of Averages and the Range.</t>
        </is>
      </c>
      <c r="E1061" s="12" t="inlineStr">
        <is>
          <t>413e555d-dca7-44d3-ab82-c004c3f4aabe</t>
        </is>
      </c>
    </row>
    <row r="1062" ht="45" customHeight="1">
      <c r="A1062" s="12" t="inlineStr">
        <is>
          <t>Statistics</t>
        </is>
      </c>
      <c r="B1062" s="12" t="inlineStr">
        <is>
          <t>Averages and the Range</t>
        </is>
      </c>
      <c r="C1062" s="13" t="inlineStr">
        <is>
          <t>Mode [MF49.01]</t>
        </is>
      </c>
      <c r="D1062" s="12" t="inlineStr">
        <is>
          <t>This nugget has learning material and questions covering the topic of Mode.</t>
        </is>
      </c>
      <c r="E1062" s="12" t="inlineStr">
        <is>
          <t>31eaa5b8-8126-439a-86de-aff05e1d515f</t>
        </is>
      </c>
    </row>
    <row r="1063" ht="45" customHeight="1">
      <c r="A1063" s="12" t="inlineStr">
        <is>
          <t>Statistics</t>
        </is>
      </c>
      <c r="B1063" s="12" t="inlineStr">
        <is>
          <t>Averages and the Range</t>
        </is>
      </c>
      <c r="C1063" s="13" t="inlineStr">
        <is>
          <t>Median [MF49.02]</t>
        </is>
      </c>
      <c r="D1063" s="12" t="inlineStr">
        <is>
          <t xml:space="preserve">This nugget contains finding the median of a set of numbers, either ordered or unordered. Some questions have an even amount of values, so the answer is found by adding the two middle values together and dividing by two. Answer can be decimals. </t>
        </is>
      </c>
      <c r="E1063" s="12" t="inlineStr">
        <is>
          <t>d2d30438-773a-4e5c-ba44-d6ec4d36a624</t>
        </is>
      </c>
    </row>
    <row r="1064" ht="45" customHeight="1">
      <c r="A1064" s="12" t="inlineStr">
        <is>
          <t>Statistics</t>
        </is>
      </c>
      <c r="B1064" s="12" t="inlineStr">
        <is>
          <t>Averages and the Range</t>
        </is>
      </c>
      <c r="C1064" s="13" t="inlineStr">
        <is>
          <t>Mean 1: Positive Integers [MF49.03]</t>
        </is>
      </c>
      <c r="D1064" s="12" t="inlineStr">
        <is>
          <t>This nugget has learning material and questions covering the topic of Mean 1.</t>
        </is>
      </c>
      <c r="E1064" s="12" t="inlineStr">
        <is>
          <t>407bfa05-f281-4ede-ba95-edecac8d9825</t>
        </is>
      </c>
    </row>
    <row r="1065" ht="45" customHeight="1">
      <c r="A1065" s="12" t="inlineStr">
        <is>
          <t>Statistics</t>
        </is>
      </c>
      <c r="B1065" s="12" t="inlineStr">
        <is>
          <t>Averages and the Range</t>
        </is>
      </c>
      <c r="C1065" s="13" t="inlineStr">
        <is>
          <t>Mean 2: Decimals and Negatives [MF49.04]</t>
        </is>
      </c>
      <c r="D1065" s="12" t="inlineStr">
        <is>
          <t>This nugget has learning material and questions covering the topic of Mean 2.</t>
        </is>
      </c>
      <c r="E1065" s="12" t="inlineStr">
        <is>
          <t>3562309c-7c47-466f-b2cb-69607479baa4</t>
        </is>
      </c>
    </row>
    <row r="1066" ht="45" customHeight="1">
      <c r="A1066" s="12" t="inlineStr">
        <is>
          <t>Statistics</t>
        </is>
      </c>
      <c r="B1066" s="12" t="inlineStr">
        <is>
          <t>Averages and the Range</t>
        </is>
      </c>
      <c r="C1066" s="13" t="inlineStr">
        <is>
          <t>Mean 3: Finding Missing Values [MF49.05]</t>
        </is>
      </c>
      <c r="D1066" s="12" t="inlineStr">
        <is>
          <t>This nugget has learning material and questions covering the topic of Mean 3.</t>
        </is>
      </c>
      <c r="E1066" s="12" t="inlineStr">
        <is>
          <t>9d8c2557-a888-4a6b-bf79-06f96eab6df7</t>
        </is>
      </c>
    </row>
    <row r="1067" ht="45" customHeight="1">
      <c r="A1067" s="12" t="inlineStr">
        <is>
          <t>Statistics</t>
        </is>
      </c>
      <c r="B1067" s="12" t="inlineStr">
        <is>
          <t>Averages and the Range</t>
        </is>
      </c>
      <c r="C1067" s="13" t="inlineStr">
        <is>
          <t>Mean 4: Changing Means [MF49.06]</t>
        </is>
      </c>
      <c r="D1067" s="12" t="inlineStr">
        <is>
          <t>This nugget has learning material and questions covering the topic of Mean 4.</t>
        </is>
      </c>
      <c r="E1067" s="12" t="inlineStr">
        <is>
          <t>81d8a488-179f-4a6f-bc14-b811a127327c</t>
        </is>
      </c>
    </row>
    <row r="1068" ht="45" customHeight="1">
      <c r="A1068" s="12" t="inlineStr">
        <is>
          <t>Statistics</t>
        </is>
      </c>
      <c r="B1068" s="12" t="inlineStr">
        <is>
          <t>Averages and the Range</t>
        </is>
      </c>
      <c r="C1068" s="13" t="inlineStr">
        <is>
          <t>Range 1: Positive Integers [MF49.07]</t>
        </is>
      </c>
      <c r="D1068" s="12" t="inlineStr">
        <is>
          <t>This nugget has learning material and questions covering the topic of Range 1.</t>
        </is>
      </c>
      <c r="E1068" s="12" t="inlineStr">
        <is>
          <t>c06ff0a7-34d3-4d8e-8534-c0761c520acc</t>
        </is>
      </c>
    </row>
    <row r="1069" ht="45" customHeight="1">
      <c r="A1069" s="12" t="inlineStr">
        <is>
          <t>Statistics</t>
        </is>
      </c>
      <c r="B1069" s="12" t="inlineStr">
        <is>
          <t>Averages and the Range</t>
        </is>
      </c>
      <c r="C1069" s="13" t="inlineStr">
        <is>
          <t>Range 2: Decimals and Negatives [MF49.08]</t>
        </is>
      </c>
      <c r="D1069" s="12" t="inlineStr">
        <is>
          <t>This nugget has learning material and questions covering the topic of Range 2.</t>
        </is>
      </c>
      <c r="E1069" s="12" t="inlineStr">
        <is>
          <t>6b95fc61-2683-49d8-902c-c5bdb628ad7b</t>
        </is>
      </c>
    </row>
    <row r="1070" ht="45" customHeight="1">
      <c r="A1070" s="12" t="inlineStr">
        <is>
          <t>Statistics</t>
        </is>
      </c>
      <c r="B1070" s="12" t="inlineStr">
        <is>
          <t>Averages and the Range</t>
        </is>
      </c>
      <c r="C1070" s="13" t="inlineStr">
        <is>
          <t>Applying Averages and the Range 1: Raw Data [MF49.09]</t>
        </is>
      </c>
      <c r="D1070" s="12" t="inlineStr">
        <is>
          <t>This nugget has learning material and questions covering the topic of Applying Averages and the Range 1.</t>
        </is>
      </c>
      <c r="E1070" s="12" t="inlineStr">
        <is>
          <t>39c86c54-c616-4dfe-b466-53273c00888e</t>
        </is>
      </c>
    </row>
    <row r="1071" ht="45" customHeight="1">
      <c r="A1071" s="12" t="inlineStr">
        <is>
          <t>Statistics</t>
        </is>
      </c>
      <c r="B1071" s="12" t="inlineStr">
        <is>
          <t>Averages and the Range</t>
        </is>
      </c>
      <c r="C1071" s="13" t="inlineStr">
        <is>
          <t>Using Averages and Range [MF49.20]</t>
        </is>
      </c>
      <c r="D1071" s="12" t="inlineStr">
        <is>
          <t>This nugget has learning material and questions covering the topic of Averages and Range: Understanding.</t>
        </is>
      </c>
      <c r="E1071" s="12" t="inlineStr">
        <is>
          <t>91df0222-2e81-4f0b-80bc-d9e098d54693</t>
        </is>
      </c>
    </row>
    <row r="1072" ht="45" customHeight="1">
      <c r="A1072" s="12" t="inlineStr">
        <is>
          <t>Statistics</t>
        </is>
      </c>
      <c r="B1072" s="12" t="inlineStr">
        <is>
          <t>Averages and the Range</t>
        </is>
      </c>
      <c r="C1072" s="13" t="inlineStr">
        <is>
          <t>Using Averages and Range: Comparing Two Data Sets [MF49.21]</t>
        </is>
      </c>
      <c r="D1072" s="12" t="inlineStr">
        <is>
          <t>This nugget has learning material and questions covering the topic of Comparing 2 Data Sets Using Averages and Range.</t>
        </is>
      </c>
      <c r="E1072" s="12" t="inlineStr">
        <is>
          <t>26bc7d2f-dbc6-457c-a88a-b572cb8a36ca</t>
        </is>
      </c>
    </row>
    <row r="1073" ht="45" customHeight="1">
      <c r="A1073" s="12" t="inlineStr">
        <is>
          <t>Statistics</t>
        </is>
      </c>
      <c r="B1073" s="12" t="inlineStr">
        <is>
          <t>Averages and the Range</t>
        </is>
      </c>
      <c r="C1073" s="13" t="inlineStr">
        <is>
          <t>Diagnostic: Averages and the Range from a Frequency Table [MF00.71]</t>
        </is>
      </c>
      <c r="D1073" s="12" t="inlineStr">
        <is>
          <t>This is a short diagnostic with questions on the topic of Averages and the Range from a Frequency Table.</t>
        </is>
      </c>
      <c r="E1073" s="12" t="inlineStr">
        <is>
          <t>8e2ca5ee-dc5e-4a4a-88de-f99521590b7f</t>
        </is>
      </c>
    </row>
    <row r="1074" ht="45" customHeight="1">
      <c r="A1074" s="12" t="inlineStr">
        <is>
          <t>Statistics</t>
        </is>
      </c>
      <c r="B1074" s="12" t="inlineStr">
        <is>
          <t>Averages and the Range</t>
        </is>
      </c>
      <c r="C1074" s="13" t="inlineStr">
        <is>
          <t>Mode from Frequency Table [MF49.10]</t>
        </is>
      </c>
      <c r="D1074" s="12" t="inlineStr">
        <is>
          <t>This nugget has learning material and questions covering the topic of Mode from Frequency Table.</t>
        </is>
      </c>
      <c r="E1074" s="12" t="inlineStr">
        <is>
          <t>62784caa-f070-498c-8784-89d894cbdac4</t>
        </is>
      </c>
    </row>
    <row r="1075" ht="45" customHeight="1">
      <c r="A1075" s="12" t="inlineStr">
        <is>
          <t>Statistics</t>
        </is>
      </c>
      <c r="B1075" s="12" t="inlineStr">
        <is>
          <t>Averages and the Range</t>
        </is>
      </c>
      <c r="C1075" s="13" t="inlineStr">
        <is>
          <t>Median from Frequency Table [MF49.11]</t>
        </is>
      </c>
      <c r="D1075" s="12" t="inlineStr">
        <is>
          <t>This nugget has learning material and questions covering the topic of Median from Frequency Table.</t>
        </is>
      </c>
      <c r="E1075" s="12" t="inlineStr">
        <is>
          <t>33c32bbf-d2cd-4f85-b249-3a1615b200c8</t>
        </is>
      </c>
    </row>
    <row r="1076" ht="45" customHeight="1">
      <c r="A1076" s="12" t="inlineStr">
        <is>
          <t>Statistics</t>
        </is>
      </c>
      <c r="B1076" s="12" t="inlineStr">
        <is>
          <t>Averages and the Range</t>
        </is>
      </c>
      <c r="C1076" s="13" t="inlineStr">
        <is>
          <t>Mean from Frequency Table [MF49.12]</t>
        </is>
      </c>
      <c r="D1076" s="12" t="inlineStr">
        <is>
          <t>This nugget has learning material and questions covering the topic of Mean from Frequency Table.</t>
        </is>
      </c>
      <c r="E1076" s="12" t="inlineStr">
        <is>
          <t>1949a57b-3256-4109-b00c-880acd7c69c7</t>
        </is>
      </c>
    </row>
    <row r="1077" ht="45" customHeight="1">
      <c r="A1077" s="12" t="inlineStr">
        <is>
          <t>Statistics</t>
        </is>
      </c>
      <c r="B1077" s="12" t="inlineStr">
        <is>
          <t>Averages and the Range</t>
        </is>
      </c>
      <c r="C1077" s="13" t="inlineStr">
        <is>
          <t>Range from Frequency Table [MF49.13]</t>
        </is>
      </c>
      <c r="D1077" s="12" t="inlineStr">
        <is>
          <t>This nugget has learning material and questions covering the topic of Range from Frequency Table.</t>
        </is>
      </c>
      <c r="E1077" s="12" t="inlineStr">
        <is>
          <t>d08ea0b1-7d68-4a92-8f84-83864eb79437</t>
        </is>
      </c>
    </row>
    <row r="1078" ht="45" customHeight="1">
      <c r="A1078" s="12" t="inlineStr">
        <is>
          <t>Statistics</t>
        </is>
      </c>
      <c r="B1078" s="12" t="inlineStr">
        <is>
          <t>Averages and the Range</t>
        </is>
      </c>
      <c r="C1078" s="13" t="inlineStr">
        <is>
          <t>Modal Class from Grouped Frequency Table [MF49.14]</t>
        </is>
      </c>
      <c r="D1078" s="12" t="inlineStr">
        <is>
          <t>This nugget has learning material and questions covering the topic of Modal Class from Grouped Frequency Table.</t>
        </is>
      </c>
      <c r="E1078" s="12" t="inlineStr">
        <is>
          <t>5c26cefd-98c6-42fe-ab7c-90f47418a87e</t>
        </is>
      </c>
    </row>
    <row r="1079" ht="45" customHeight="1">
      <c r="A1079" s="12" t="inlineStr">
        <is>
          <t>Statistics</t>
        </is>
      </c>
      <c r="B1079" s="12" t="inlineStr">
        <is>
          <t>Averages and the Range</t>
        </is>
      </c>
      <c r="C1079" s="13" t="inlineStr">
        <is>
          <t>Median Class from Grouped Frequency Table [MF49.15]</t>
        </is>
      </c>
      <c r="D1079" s="12" t="inlineStr">
        <is>
          <t>This nugget has learning material and questions covering the topic of Median from Grouped Frequency Table.</t>
        </is>
      </c>
      <c r="E1079" s="12" t="inlineStr">
        <is>
          <t>2a39e4c9-854f-4092-8e2e-baeebc72a57b</t>
        </is>
      </c>
    </row>
    <row r="1080" ht="45" customHeight="1">
      <c r="A1080" s="12" t="inlineStr">
        <is>
          <t>Statistics</t>
        </is>
      </c>
      <c r="B1080" s="12" t="inlineStr">
        <is>
          <t>Averages and the Range</t>
        </is>
      </c>
      <c r="C1080" s="13" t="inlineStr">
        <is>
          <t>Mean from Grouped Frequency Table 1: Discrete and Continuous Data [MF49.16]</t>
        </is>
      </c>
      <c r="D1080" s="12" t="inlineStr">
        <is>
          <t>This nugget has learning material and questions covering the topic of Mean from Grouped Frequency Table 1.</t>
        </is>
      </c>
      <c r="E1080" s="12" t="inlineStr">
        <is>
          <t>18d59836-3084-4341-b58a-a669fc307011</t>
        </is>
      </c>
    </row>
    <row r="1081" ht="45" customHeight="1">
      <c r="A1081" s="12" t="inlineStr">
        <is>
          <t>Statistics</t>
        </is>
      </c>
      <c r="B1081" s="12" t="inlineStr">
        <is>
          <t>Averages and the Range</t>
        </is>
      </c>
      <c r="C1081" s="13" t="inlineStr">
        <is>
          <t>Mean from Grouped Frequency Table 2: Continuous Data [MF49.17]</t>
        </is>
      </c>
      <c r="D1081" s="12" t="inlineStr">
        <is>
          <t>This nugget has learning material and questions covering the topic of Mean from Grouped Frequency Table 2.</t>
        </is>
      </c>
      <c r="E1081" s="12" t="inlineStr">
        <is>
          <t>c3e6f666-9cfb-4401-b535-b9a6d569bc61</t>
        </is>
      </c>
    </row>
    <row r="1082" ht="45" customHeight="1">
      <c r="A1082" s="12" t="inlineStr">
        <is>
          <t>Statistics</t>
        </is>
      </c>
      <c r="B1082" s="12" t="inlineStr">
        <is>
          <t>Averages and the Range</t>
        </is>
      </c>
      <c r="C1082" s="13" t="inlineStr">
        <is>
          <t>Range from Grouped Frequency Table [MF49.18]</t>
        </is>
      </c>
      <c r="D1082" s="12" t="inlineStr">
        <is>
          <t>This nugget has learning material and questions covering the topic of Range from Grouped Frequency Table.</t>
        </is>
      </c>
      <c r="E1082" s="12" t="inlineStr">
        <is>
          <t>2ca86005-b605-4c23-93d0-a11412a31f6e</t>
        </is>
      </c>
    </row>
    <row r="1083" ht="45" customHeight="1">
      <c r="A1083" s="12" t="inlineStr">
        <is>
          <t>Statistics</t>
        </is>
      </c>
      <c r="B1083" s="12" t="inlineStr">
        <is>
          <t>Averages and the Range</t>
        </is>
      </c>
      <c r="C1083" s="13" t="inlineStr">
        <is>
          <t>Applying Averages and the Range 2: Tables [MF49.19]</t>
        </is>
      </c>
      <c r="D1083" s="12" t="inlineStr">
        <is>
          <t>This nugget has learning material and questions covering the topic of Applying Averages and the Range 2.</t>
        </is>
      </c>
      <c r="E1083" s="12" t="inlineStr">
        <is>
          <t>1fe0a39f-74fb-4c26-8022-6ae53613da79</t>
        </is>
      </c>
    </row>
    <row r="1084" ht="45" customHeight="1">
      <c r="A1084" s="12" t="inlineStr">
        <is>
          <t>Statistics</t>
        </is>
      </c>
      <c r="B1084" s="12" t="inlineStr">
        <is>
          <t>Cumulative Frequency and Box Plots</t>
        </is>
      </c>
      <c r="C1084" s="13" t="inlineStr">
        <is>
          <t>Diagnostic: Cumulative Frequency [MH00.43]</t>
        </is>
      </c>
      <c r="D1084" s="12" t="inlineStr">
        <is>
          <t>This is a short diagnostic with questions on the topic of Cumulative Frequency.</t>
        </is>
      </c>
      <c r="E1084" s="12" t="inlineStr">
        <is>
          <t>7d3fc101-fb50-4d59-9bd0-01b8a5921265</t>
        </is>
      </c>
    </row>
    <row r="1085" ht="45" customHeight="1">
      <c r="A1085" s="12" t="inlineStr">
        <is>
          <t>Statistics</t>
        </is>
      </c>
      <c r="B1085" s="12" t="inlineStr">
        <is>
          <t>Cumulative Frequency and Box Plots</t>
        </is>
      </c>
      <c r="C1085" s="13" t="inlineStr">
        <is>
          <t>Cumulative Frequency 1: Calculating [MH60.01]</t>
        </is>
      </c>
      <c r="D1085" s="12" t="inlineStr">
        <is>
          <t>This nugget has learning material and questions covering the topic of Cumulative Frequency 1: Calculating.</t>
        </is>
      </c>
      <c r="E1085" s="12" t="inlineStr">
        <is>
          <t>8d1a2fc6-db24-440c-8b0d-9c8787232aa1</t>
        </is>
      </c>
    </row>
    <row r="1086" ht="45" customHeight="1">
      <c r="A1086" s="12" t="inlineStr">
        <is>
          <t>Statistics</t>
        </is>
      </c>
      <c r="B1086" s="12" t="inlineStr">
        <is>
          <t>Cumulative Frequency and Box Plots</t>
        </is>
      </c>
      <c r="C1086" s="13" t="inlineStr">
        <is>
          <t>Cumulative Frequency 2: Drawing [MH60.02]</t>
        </is>
      </c>
      <c r="D1086" s="12" t="inlineStr">
        <is>
          <t>This nugget has learning material and questions covering the topic of Cumulative Frequency 2: Drawing.</t>
        </is>
      </c>
      <c r="E1086" s="12" t="inlineStr">
        <is>
          <t>d31ebe97-bf9d-4790-9783-c673eb8b1e78</t>
        </is>
      </c>
    </row>
    <row r="1087" ht="45" customHeight="1">
      <c r="A1087" s="12" t="inlineStr">
        <is>
          <t>Statistics</t>
        </is>
      </c>
      <c r="B1087" s="12" t="inlineStr">
        <is>
          <t>Cumulative Frequency and Box Plots</t>
        </is>
      </c>
      <c r="C1087" s="13" t="inlineStr">
        <is>
          <t>Cumulative Frequency 3: Calculating Frequency [MH60.03]</t>
        </is>
      </c>
      <c r="D1087" s="12" t="inlineStr">
        <is>
          <t>This nugget has learning material and questions covering the topic of Cumulative Frequency 3: Calculating Frequency.</t>
        </is>
      </c>
      <c r="E1087" s="12" t="inlineStr">
        <is>
          <t>4c1c7449-23d6-465a-bbd0-8777c1b42f08</t>
        </is>
      </c>
    </row>
    <row r="1088" ht="45" customHeight="1">
      <c r="A1088" s="12" t="inlineStr">
        <is>
          <t>Statistics</t>
        </is>
      </c>
      <c r="B1088" s="12" t="inlineStr">
        <is>
          <t>Cumulative Frequency and Box Plots</t>
        </is>
      </c>
      <c r="C1088" s="13" t="inlineStr">
        <is>
          <t>Cumulative Frequency 4: Finding Values [MH60.04]</t>
        </is>
      </c>
      <c r="D1088" s="12" t="inlineStr">
        <is>
          <t>This nugget has learning material and questions covering the topic of Cumulative Frequency 4: Finding Values.</t>
        </is>
      </c>
      <c r="E1088" s="12" t="inlineStr">
        <is>
          <t>0dc0bc18-5974-4976-9ae1-8aace7695047</t>
        </is>
      </c>
    </row>
    <row r="1089" ht="45" customHeight="1">
      <c r="A1089" s="12" t="inlineStr">
        <is>
          <t>Statistics</t>
        </is>
      </c>
      <c r="B1089" s="12" t="inlineStr">
        <is>
          <t>Cumulative Frequency and Box Plots</t>
        </is>
      </c>
      <c r="C1089" s="13" t="inlineStr">
        <is>
          <t>Cumulative Frequency 5: Median [MH60.05]</t>
        </is>
      </c>
      <c r="D1089" s="12" t="inlineStr">
        <is>
          <t>This nugget has learning material and questions covering the topic of Cumulative Frequency 5: Median.</t>
        </is>
      </c>
      <c r="E1089" s="12" t="inlineStr">
        <is>
          <t>5961a617-75ad-40f2-ab8a-e7c77d8bee22</t>
        </is>
      </c>
    </row>
    <row r="1090" ht="45" customHeight="1">
      <c r="A1090" s="12" t="inlineStr">
        <is>
          <t>Statistics</t>
        </is>
      </c>
      <c r="B1090" s="12" t="inlineStr">
        <is>
          <t>Cumulative Frequency and Box Plots</t>
        </is>
      </c>
      <c r="C1090" s="13" t="inlineStr">
        <is>
          <t>Cumulative Frequency 6: Quartiles [MH60.06]</t>
        </is>
      </c>
      <c r="D1090" s="12" t="inlineStr">
        <is>
          <t>This nugget has learning material and questions covering the topic of Cumulative Frequency 6: Quartiles.</t>
        </is>
      </c>
      <c r="E1090" s="12" t="inlineStr">
        <is>
          <t>636f5832-b8a7-4dc1-9aa8-9d66a576fd7a</t>
        </is>
      </c>
    </row>
    <row r="1091" ht="45" customHeight="1">
      <c r="A1091" s="12" t="inlineStr">
        <is>
          <t>Statistics</t>
        </is>
      </c>
      <c r="B1091" s="12" t="inlineStr">
        <is>
          <t>Cumulative Frequency and Box Plots</t>
        </is>
      </c>
      <c r="C1091" s="13" t="inlineStr">
        <is>
          <t>Cumulative Frequency 7: Interquartile Range [MH60.07]</t>
        </is>
      </c>
      <c r="D1091" s="12" t="inlineStr">
        <is>
          <t>This nugget has learning material and questions covering the topic of Cumulative Frequency 7: Interquartile Range.</t>
        </is>
      </c>
      <c r="E1091" s="12" t="inlineStr">
        <is>
          <t>8214a2fb-cb23-4225-b238-a3247b8f8747</t>
        </is>
      </c>
    </row>
    <row r="1092" ht="45" customHeight="1">
      <c r="A1092" s="12" t="inlineStr">
        <is>
          <t>Statistics</t>
        </is>
      </c>
      <c r="B1092" s="12" t="inlineStr">
        <is>
          <t>Cumulative Frequency and Box Plots</t>
        </is>
      </c>
      <c r="C1092" s="13" t="inlineStr">
        <is>
          <t>Cumulative Frequency 8: Plot and Evaluate [MH60.08]</t>
        </is>
      </c>
      <c r="D1092" s="12" t="inlineStr">
        <is>
          <t>This nugget has learning material and questions covering the topic of Cumulative Frequency 8: Plot and Evaluate.</t>
        </is>
      </c>
      <c r="E1092" s="12" t="inlineStr">
        <is>
          <t>515abb77-9001-4741-b006-bd476a2aa2b5</t>
        </is>
      </c>
    </row>
    <row r="1093" ht="45" customHeight="1">
      <c r="A1093" s="12" t="inlineStr">
        <is>
          <t>Statistics</t>
        </is>
      </c>
      <c r="B1093" s="12" t="inlineStr">
        <is>
          <t>Cumulative Frequency and Box Plots</t>
        </is>
      </c>
      <c r="C1093" s="13" t="inlineStr">
        <is>
          <t>Diagnostic: Box Plots [MH00.44]</t>
        </is>
      </c>
      <c r="D1093" s="12" t="inlineStr">
        <is>
          <t>This is a short diagnostic with questions on the topic of Box Plots.</t>
        </is>
      </c>
      <c r="E1093" s="12" t="inlineStr">
        <is>
          <t>8bd0043a-38a0-40a5-92f9-ae9fba4e8910</t>
        </is>
      </c>
    </row>
    <row r="1094" ht="45" customHeight="1">
      <c r="A1094" s="12" t="inlineStr">
        <is>
          <t>Statistics</t>
        </is>
      </c>
      <c r="B1094" s="12" t="inlineStr">
        <is>
          <t>Cumulative Frequency and Box Plots</t>
        </is>
      </c>
      <c r="C1094" s="13" t="inlineStr">
        <is>
          <t>Box Plots 1: Interpret [MH60.09]</t>
        </is>
      </c>
      <c r="D1094" s="12" t="inlineStr">
        <is>
          <t>This nugget has learning material and questions covering the topic of interpreting box plots.</t>
        </is>
      </c>
      <c r="E1094" s="12" t="inlineStr">
        <is>
          <t>388b59c7-5df8-4693-bd0b-67261aad99be</t>
        </is>
      </c>
    </row>
    <row r="1095" ht="45" customHeight="1">
      <c r="A1095" s="12" t="inlineStr">
        <is>
          <t>Statistics</t>
        </is>
      </c>
      <c r="B1095" s="12" t="inlineStr">
        <is>
          <t>Cumulative Frequency and Box Plots</t>
        </is>
      </c>
      <c r="C1095" s="13" t="inlineStr">
        <is>
          <t>Box Plots 2: Finding Values to Plot [MH60.10]</t>
        </is>
      </c>
      <c r="D1095" s="12" t="inlineStr">
        <is>
          <t>This nugget has learning material and questions covering the topic of Box Plots 2: Finding Values to Plot.</t>
        </is>
      </c>
      <c r="E1095" s="12" t="inlineStr">
        <is>
          <t>fc25ddbd-f3bb-4675-805d-2d4fdca2f42d</t>
        </is>
      </c>
    </row>
    <row r="1096" ht="45" customHeight="1">
      <c r="A1096" s="12" t="inlineStr">
        <is>
          <t>Statistics</t>
        </is>
      </c>
      <c r="B1096" s="12" t="inlineStr">
        <is>
          <t>Cumulative Frequency and Box Plots</t>
        </is>
      </c>
      <c r="C1096" s="13" t="inlineStr">
        <is>
          <t>Box Plots 3: Draw from List [MH60.11]</t>
        </is>
      </c>
      <c r="D1096" s="12" t="inlineStr">
        <is>
          <t>This nugget has learning material and questions covering the topic of Box Plots 3: Draw from List.</t>
        </is>
      </c>
      <c r="E1096" s="12" t="inlineStr">
        <is>
          <t>04e03dbf-edba-4f2b-a0f1-ea649d05d609</t>
        </is>
      </c>
    </row>
    <row r="1097" ht="45" customHeight="1">
      <c r="A1097" s="12" t="inlineStr">
        <is>
          <t>Statistics</t>
        </is>
      </c>
      <c r="B1097" s="12" t="inlineStr">
        <is>
          <t>Cumulative Frequency and Box Plots</t>
        </is>
      </c>
      <c r="C1097" s="13" t="inlineStr">
        <is>
          <t>Box Plots 4: Draw from Data [MH60.12]</t>
        </is>
      </c>
      <c r="D1097" s="12" t="inlineStr">
        <is>
          <t>This nugget has learning material and questions covering the topic of Box Plots 4: Draw from Data.</t>
        </is>
      </c>
      <c r="E1097" s="12" t="inlineStr">
        <is>
          <t>e906f96d-1d7d-4b23-9547-7831b967f122</t>
        </is>
      </c>
    </row>
    <row r="1098" ht="45" customHeight="1">
      <c r="A1098" s="12" t="inlineStr">
        <is>
          <t>Statistics</t>
        </is>
      </c>
      <c r="B1098" s="12" t="inlineStr">
        <is>
          <t>Cumulative Frequency and Box Plots</t>
        </is>
      </c>
      <c r="C1098" s="13" t="inlineStr">
        <is>
          <t>Box Plots 5: Evaluate and Compare [MH60.13]</t>
        </is>
      </c>
      <c r="D1098" s="12" t="inlineStr">
        <is>
          <t>This nugget has learning material and questions covering the topic of Box Plots 5: Evaluate and Compare.</t>
        </is>
      </c>
      <c r="E1098" s="12" t="inlineStr">
        <is>
          <t>dde0123e-f667-4a2d-8faf-29856a4aa3f8</t>
        </is>
      </c>
    </row>
    <row r="1099" ht="45" customHeight="1">
      <c r="A1099" s="12" t="inlineStr">
        <is>
          <t>Statistics</t>
        </is>
      </c>
      <c r="B1099" s="12" t="inlineStr">
        <is>
          <t>Cumulative Frequency and Box Plots</t>
        </is>
      </c>
      <c r="C1099" s="13" t="inlineStr">
        <is>
          <t>Cumulative Frequency and Box Plots [MH60.14]</t>
        </is>
      </c>
      <c r="D1099" s="12" t="inlineStr">
        <is>
          <t>This nugget has learning material and questions covering the topic of Cumulative Frequency and Box Plots.</t>
        </is>
      </c>
      <c r="E1099" s="12" t="inlineStr">
        <is>
          <t>ff84ac56-0ac2-4354-a004-d4f0caad2d3b</t>
        </is>
      </c>
    </row>
    <row r="1100" ht="45" customHeight="1">
      <c r="A1100" s="12" t="inlineStr">
        <is>
          <t>Statistics</t>
        </is>
      </c>
      <c r="B1100" s="12" t="inlineStr">
        <is>
          <t>Histograms</t>
        </is>
      </c>
      <c r="C1100" s="13" t="inlineStr">
        <is>
          <t>Diagnostic: Histograms [MH00.45]</t>
        </is>
      </c>
      <c r="D1100" s="12" t="inlineStr">
        <is>
          <t>This is a short diagnostic with questions on the topic of Histograms.</t>
        </is>
      </c>
      <c r="E1100" s="12" t="inlineStr">
        <is>
          <t>660ac54e-c44c-4e07-a3e9-76e7558588d7</t>
        </is>
      </c>
    </row>
    <row r="1101" ht="45" customHeight="1">
      <c r="A1101" s="12" t="inlineStr">
        <is>
          <t>Statistics</t>
        </is>
      </c>
      <c r="B1101" s="12" t="inlineStr">
        <is>
          <t>Histograms</t>
        </is>
      </c>
      <c r="C1101" s="13" t="inlineStr">
        <is>
          <t>Frequency Density 1: Calculating [MH61.01]</t>
        </is>
      </c>
      <c r="D1101" s="12" t="inlineStr">
        <is>
          <t>This nugget has learning material and questions covering the topic of Frequency Density 1.</t>
        </is>
      </c>
      <c r="E1101" s="12" t="inlineStr">
        <is>
          <t>b4d45ef8-2bbc-4e5e-a55c-bf5fa6ad3fde</t>
        </is>
      </c>
    </row>
    <row r="1102" ht="45" customHeight="1">
      <c r="A1102" s="12" t="inlineStr">
        <is>
          <t>Statistics</t>
        </is>
      </c>
      <c r="B1102" s="12" t="inlineStr">
        <is>
          <t>Histograms</t>
        </is>
      </c>
      <c r="C1102" s="13" t="inlineStr">
        <is>
          <t>Frequency Density 2: Problem Solving [MH61.02]</t>
        </is>
      </c>
      <c r="D1102" s="12" t="inlineStr">
        <is>
          <t>This nugget has learning material and questions covering the topic of Frequency Density 2.</t>
        </is>
      </c>
      <c r="E1102" s="12" t="inlineStr">
        <is>
          <t>c60dfd7e-f4eb-4aa9-8adc-929d0e92dbed</t>
        </is>
      </c>
    </row>
    <row r="1103" ht="45" customHeight="1">
      <c r="A1103" s="12" t="inlineStr">
        <is>
          <t>Statistics</t>
        </is>
      </c>
      <c r="B1103" s="12" t="inlineStr">
        <is>
          <t>Histograms</t>
        </is>
      </c>
      <c r="C1103" s="13" t="inlineStr">
        <is>
          <t>Histograms 1: Choosing Axes [MH61.03]</t>
        </is>
      </c>
      <c r="D1103" s="12" t="inlineStr">
        <is>
          <t>This nugget has learning material and questions covering the topic of Histograms 1.</t>
        </is>
      </c>
      <c r="E1103" s="12" t="inlineStr">
        <is>
          <t>1336ee15-6aec-4113-ad1b-43ab508f23a8</t>
        </is>
      </c>
    </row>
    <row r="1104" ht="45" customHeight="1">
      <c r="A1104" s="12" t="inlineStr">
        <is>
          <t>Statistics</t>
        </is>
      </c>
      <c r="B1104" s="12" t="inlineStr">
        <is>
          <t>Histograms</t>
        </is>
      </c>
      <c r="C1104" s="13" t="inlineStr">
        <is>
          <t>Histograms 2: Plotting [MH61.04]</t>
        </is>
      </c>
      <c r="D1104" s="12" t="inlineStr">
        <is>
          <t>This nugget has learning material and questions covering the topic of Histograms 2.</t>
        </is>
      </c>
      <c r="E1104" s="12" t="inlineStr">
        <is>
          <t>489d11f0-98d2-4a9a-bc8b-422422113f6a</t>
        </is>
      </c>
    </row>
    <row r="1105" ht="45" customHeight="1">
      <c r="A1105" s="12" t="inlineStr">
        <is>
          <t>Statistics</t>
        </is>
      </c>
      <c r="B1105" s="12" t="inlineStr">
        <is>
          <t>Histograms</t>
        </is>
      </c>
      <c r="C1105" s="13" t="inlineStr">
        <is>
          <t>Histograms 3: Calculating Frequency [MH61.05]</t>
        </is>
      </c>
      <c r="D1105" s="12" t="inlineStr">
        <is>
          <t>This nugget has learning material and questions covering the topic of Histograms 3.</t>
        </is>
      </c>
      <c r="E1105" s="12" t="inlineStr">
        <is>
          <t>8749789e-9273-47cc-895a-10e5c1e5f1be</t>
        </is>
      </c>
    </row>
    <row r="1106" ht="45" customHeight="1">
      <c r="A1106" s="12" t="inlineStr">
        <is>
          <t>Statistics</t>
        </is>
      </c>
      <c r="B1106" s="12" t="inlineStr">
        <is>
          <t>Histograms</t>
        </is>
      </c>
      <c r="C1106" s="13" t="inlineStr">
        <is>
          <t>Histograms 4: Calculating Frequency within a Given Range [MH61.06]</t>
        </is>
      </c>
      <c r="D1106" s="12" t="inlineStr">
        <is>
          <t>This nugget has learning material and questions covering the topic of Histograms 4.</t>
        </is>
      </c>
      <c r="E1106" s="12" t="inlineStr">
        <is>
          <t>a98e211d-8b42-491a-9889-874863c2719e</t>
        </is>
      </c>
    </row>
    <row r="1107" ht="45" customHeight="1">
      <c r="A1107" s="12" t="inlineStr">
        <is>
          <t>Statistics</t>
        </is>
      </c>
      <c r="B1107" s="12" t="inlineStr">
        <is>
          <t>Histograms</t>
        </is>
      </c>
      <c r="C1107" s="13" t="inlineStr">
        <is>
          <t>Histograms 5: Mixed Exercise (Consolidates 1-4) [MH61.07]</t>
        </is>
      </c>
      <c r="D1107" s="12" t="inlineStr">
        <is>
          <t>This nugget has learning material and questions covering the topic of Histograms 5.</t>
        </is>
      </c>
      <c r="E1107" s="12" t="inlineStr">
        <is>
          <t>35a2df1f-3670-44ef-a3a3-90331fec059c</t>
        </is>
      </c>
    </row>
    <row r="1108" ht="45" customHeight="1">
      <c r="A1108" s="12" t="inlineStr">
        <is>
          <t>Statistics</t>
        </is>
      </c>
      <c r="B1108" s="12" t="inlineStr">
        <is>
          <t>Histograms</t>
        </is>
      </c>
      <c r="C1108" s="13" t="inlineStr">
        <is>
          <t>Histograms 6: Finding Fractions and Percentages [MH61.08]</t>
        </is>
      </c>
      <c r="D1108" s="12" t="inlineStr">
        <is>
          <t>This nugget has learning material and questions covering the topic of Histograms 6.</t>
        </is>
      </c>
      <c r="E1108" s="12" t="inlineStr">
        <is>
          <t>ed3d2fe2-5868-4524-bd23-455339ba8736</t>
        </is>
      </c>
    </row>
    <row r="1109" ht="45" customHeight="1">
      <c r="A1109" s="12" t="inlineStr">
        <is>
          <t>Statistics</t>
        </is>
      </c>
      <c r="B1109" s="12" t="inlineStr">
        <is>
          <t>Histograms</t>
        </is>
      </c>
      <c r="C1109" s="13" t="inlineStr">
        <is>
          <t>Histograms 7: Finding Proportions [MH61.09]</t>
        </is>
      </c>
      <c r="D1109" s="12" t="inlineStr">
        <is>
          <t>This nugget has learning material and questions covering the topic of Histograms 7.</t>
        </is>
      </c>
      <c r="E1109" s="12" t="inlineStr">
        <is>
          <t>6dbbb47a-4b80-4df7-b676-f197088414a1</t>
        </is>
      </c>
    </row>
    <row r="1110" ht="45" customHeight="1">
      <c r="A1110" s="12" t="inlineStr">
        <is>
          <t>Statistics</t>
        </is>
      </c>
      <c r="B1110" s="12" t="inlineStr">
        <is>
          <t>Histograms</t>
        </is>
      </c>
      <c r="C1110" s="13" t="inlineStr">
        <is>
          <t>Histograms 8: Median [MH61.10]</t>
        </is>
      </c>
      <c r="D1110" s="12" t="inlineStr">
        <is>
          <t>This nugget has learning material and questions covering the topic of Histograms 8.</t>
        </is>
      </c>
      <c r="E1110" s="12" t="inlineStr">
        <is>
          <t>a25a784a-68e3-4061-85a6-556555d08dc1</t>
        </is>
      </c>
    </row>
    <row r="1111" ht="45" customHeight="1">
      <c r="A1111" s="12" t="inlineStr">
        <is>
          <t>Statistics</t>
        </is>
      </c>
      <c r="B1111" s="12" t="inlineStr">
        <is>
          <t>Histograms</t>
        </is>
      </c>
      <c r="C1111" s="13" t="inlineStr">
        <is>
          <t>Histograms 9: Mean [MH61.11]</t>
        </is>
      </c>
      <c r="D1111" s="12" t="inlineStr">
        <is>
          <t>This nugget has learning material and questions covering the topic of Histograms 9.</t>
        </is>
      </c>
      <c r="E1111" s="12" t="inlineStr">
        <is>
          <t>5a5fef84-ad9a-46f6-bbbc-97bd493d574e</t>
        </is>
      </c>
    </row>
    <row r="1112" ht="45" customHeight="1">
      <c r="A1112" s="12" t="inlineStr">
        <is>
          <t>Statistics</t>
        </is>
      </c>
      <c r="B1112" s="12" t="inlineStr">
        <is>
          <t>Histograms</t>
        </is>
      </c>
      <c r="C1112" s="13" t="inlineStr">
        <is>
          <t>Histograms 10: Mixed Exercise (Consolidates 6-9) [MH61.12]</t>
        </is>
      </c>
      <c r="D1112" s="12" t="inlineStr">
        <is>
          <t>This nugget has learning material and questions covering the topic of Histograms 10.</t>
        </is>
      </c>
      <c r="E1112" s="12" t="inlineStr">
        <is>
          <t>80740b94-333b-4472-ae00-47846d9b2123</t>
        </is>
      </c>
    </row>
    <row r="1113" ht="45" customHeight="1">
      <c r="A1113" s="12" t="inlineStr">
        <is>
          <t>Legacy Diagnostics</t>
        </is>
      </c>
      <c r="B1113" s="12" t="inlineStr">
        <is>
          <t>Legacy Diagnostics</t>
        </is>
      </c>
      <c r="C1113" s="13" t="inlineStr">
        <is>
          <t>Diagnostic: Number 1 [MF0.01]</t>
        </is>
      </c>
      <c r="D1113" s="12" t="inlineStr"/>
      <c r="E1113" s="12" t="inlineStr">
        <is>
          <t>c56b34a8-edcb-4c0e-9782-f540e4b5ee01</t>
        </is>
      </c>
    </row>
    <row r="1114" ht="45" customHeight="1">
      <c r="A1114" s="12" t="inlineStr">
        <is>
          <t>Legacy Diagnostics</t>
        </is>
      </c>
      <c r="B1114" s="12" t="inlineStr">
        <is>
          <t>Legacy Diagnostics</t>
        </is>
      </c>
      <c r="C1114" s="13" t="inlineStr">
        <is>
          <t>Diagnostic: Algebra 1 [MF0.02]</t>
        </is>
      </c>
      <c r="D1114" s="12" t="inlineStr"/>
      <c r="E1114" s="12" t="inlineStr">
        <is>
          <t>05734a08-6333-4ede-a66e-ec81428bca6b</t>
        </is>
      </c>
    </row>
    <row r="1115" ht="45" customHeight="1">
      <c r="A1115" s="12" t="inlineStr">
        <is>
          <t>Legacy Diagnostics</t>
        </is>
      </c>
      <c r="B1115" s="12" t="inlineStr">
        <is>
          <t>Legacy Diagnostics</t>
        </is>
      </c>
      <c r="C1115" s="13" t="inlineStr">
        <is>
          <t>Diagnostic: Ratio and Proportion 1 [MF0.30]</t>
        </is>
      </c>
      <c r="D1115" s="12" t="inlineStr">
        <is>
          <t>This diagnostic assesses the basic skills of ratio and proportion.</t>
        </is>
      </c>
      <c r="E1115" s="12" t="inlineStr">
        <is>
          <t>65bc5cce-a6ed-499f-98c4-8882138ddbe2</t>
        </is>
      </c>
    </row>
    <row r="1116" ht="45" customHeight="1">
      <c r="A1116" s="12" t="inlineStr">
        <is>
          <t>Legacy Diagnostics</t>
        </is>
      </c>
      <c r="B1116" s="12" t="inlineStr">
        <is>
          <t>Legacy Diagnostics</t>
        </is>
      </c>
      <c r="C1116" s="13" t="inlineStr">
        <is>
          <t>Diagnostic: Geometry 1 [MF0.03]</t>
        </is>
      </c>
      <c r="D1116" s="12" t="inlineStr"/>
      <c r="E1116" s="12" t="inlineStr">
        <is>
          <t>03adca7a-5502-40f4-b352-b4070d659bd5</t>
        </is>
      </c>
    </row>
    <row r="1117" ht="45" customHeight="1">
      <c r="A1117" s="12" t="inlineStr">
        <is>
          <t>Legacy Diagnostics</t>
        </is>
      </c>
      <c r="B1117" s="12" t="inlineStr">
        <is>
          <t>Legacy Diagnostics</t>
        </is>
      </c>
      <c r="C1117" s="13" t="inlineStr">
        <is>
          <t>Diagnostic: Number 2 [MF0.04]</t>
        </is>
      </c>
      <c r="D1117" s="12" t="inlineStr"/>
      <c r="E1117" s="12" t="inlineStr">
        <is>
          <t>36ff2ec5-d18d-4804-b957-86f1813e7cec</t>
        </is>
      </c>
    </row>
    <row r="1118" ht="45" customHeight="1">
      <c r="A1118" s="12" t="inlineStr">
        <is>
          <t>Legacy Diagnostics</t>
        </is>
      </c>
      <c r="B1118" s="12" t="inlineStr">
        <is>
          <t>Legacy Diagnostics</t>
        </is>
      </c>
      <c r="C1118" s="13" t="inlineStr">
        <is>
          <t>Diagnostic: Probability 1 [MF0.05]</t>
        </is>
      </c>
      <c r="D1118" s="12" t="inlineStr"/>
      <c r="E1118" s="12" t="inlineStr">
        <is>
          <t>4129990d-e224-454d-8555-7138d59ed2ee</t>
        </is>
      </c>
    </row>
    <row r="1119" ht="45" customHeight="1">
      <c r="A1119" s="12" t="inlineStr">
        <is>
          <t>Legacy Diagnostics</t>
        </is>
      </c>
      <c r="B1119" s="12" t="inlineStr">
        <is>
          <t>Legacy Diagnostics</t>
        </is>
      </c>
      <c r="C1119" s="13" t="inlineStr">
        <is>
          <t>Diagnostic: Statistics 1 [MF0.06]</t>
        </is>
      </c>
      <c r="D1119" s="12" t="inlineStr"/>
      <c r="E1119" s="12" t="inlineStr">
        <is>
          <t>6a577b14-9d2c-427b-b72b-4ec03a098a84</t>
        </is>
      </c>
    </row>
    <row r="1120" ht="45" customHeight="1">
      <c r="A1120" s="12" t="inlineStr">
        <is>
          <t>Legacy Diagnostics</t>
        </is>
      </c>
      <c r="B1120" s="12" t="inlineStr">
        <is>
          <t>Legacy Diagnostics</t>
        </is>
      </c>
      <c r="C1120" s="13" t="inlineStr">
        <is>
          <t>Diagnostic: Algebra 2 [MF0.07]</t>
        </is>
      </c>
      <c r="D1120" s="12" t="inlineStr"/>
      <c r="E1120" s="12" t="inlineStr">
        <is>
          <t>84bbbe5b-edfb-4fd5-a755-be6adaf4fb1c</t>
        </is>
      </c>
    </row>
    <row r="1121" ht="45" customHeight="1">
      <c r="A1121" s="12" t="inlineStr">
        <is>
          <t>Legacy Diagnostics</t>
        </is>
      </c>
      <c r="B1121" s="12" t="inlineStr">
        <is>
          <t>Legacy Diagnostics</t>
        </is>
      </c>
      <c r="C1121" s="13" t="inlineStr">
        <is>
          <t>Diagnostic: Ratio and Proportion 2 [MF0.31]</t>
        </is>
      </c>
      <c r="D1121" s="12" t="inlineStr">
        <is>
          <t>This diagnostic assesses the intermediate skills of ratio and proportion.</t>
        </is>
      </c>
      <c r="E1121" s="12" t="inlineStr">
        <is>
          <t>530ac4a7-a96c-4437-9916-41c61c8e4af4</t>
        </is>
      </c>
    </row>
    <row r="1122" ht="45" customHeight="1">
      <c r="A1122" s="12" t="inlineStr">
        <is>
          <t>Legacy Diagnostics</t>
        </is>
      </c>
      <c r="B1122" s="12" t="inlineStr">
        <is>
          <t>Legacy Diagnostics</t>
        </is>
      </c>
      <c r="C1122" s="13" t="inlineStr">
        <is>
          <t>Diagnostic: Geometry 2 [MF0.08]</t>
        </is>
      </c>
      <c r="D1122" s="12" t="inlineStr"/>
      <c r="E1122" s="12" t="inlineStr">
        <is>
          <t>b62282ff-2d34-487d-94e7-329a8115546f</t>
        </is>
      </c>
    </row>
    <row r="1123" ht="45" customHeight="1">
      <c r="A1123" s="12" t="inlineStr">
        <is>
          <t>Legacy Diagnostics</t>
        </is>
      </c>
      <c r="B1123" s="12" t="inlineStr">
        <is>
          <t>Legacy Diagnostics</t>
        </is>
      </c>
      <c r="C1123" s="13" t="inlineStr">
        <is>
          <t>Diagnostic: Number 3 [MH0.09]</t>
        </is>
      </c>
      <c r="D1123" s="12" t="inlineStr"/>
      <c r="E1123" s="12" t="inlineStr">
        <is>
          <t>105983b0-d3db-4c1d-a502-3c2145222f66</t>
        </is>
      </c>
    </row>
    <row r="1124" ht="45" customHeight="1">
      <c r="A1124" s="12" t="inlineStr">
        <is>
          <t>Legacy Diagnostics</t>
        </is>
      </c>
      <c r="B1124" s="12" t="inlineStr">
        <is>
          <t>Legacy Diagnostics</t>
        </is>
      </c>
      <c r="C1124" s="13" t="inlineStr">
        <is>
          <t>Diagnostic: Number 4 [MH0.10]</t>
        </is>
      </c>
      <c r="D1124" s="12" t="inlineStr"/>
      <c r="E1124" s="12" t="inlineStr">
        <is>
          <t>49625968-3bb0-48f1-841f-7c0ff63972a1</t>
        </is>
      </c>
    </row>
    <row r="1125" ht="45" customHeight="1">
      <c r="A1125" s="12" t="inlineStr">
        <is>
          <t>Legacy Diagnostics</t>
        </is>
      </c>
      <c r="B1125" s="12" t="inlineStr">
        <is>
          <t>Legacy Diagnostics</t>
        </is>
      </c>
      <c r="C1125" s="13" t="inlineStr">
        <is>
          <t>Diagnostic: Algebra 3 [MH0.11]</t>
        </is>
      </c>
      <c r="D1125" s="12" t="inlineStr"/>
      <c r="E1125" s="12" t="inlineStr">
        <is>
          <t>6fc5cb2f-bd48-4f4b-ac58-48344ec9777a</t>
        </is>
      </c>
    </row>
    <row r="1126" ht="45" customHeight="1">
      <c r="A1126" s="12" t="inlineStr">
        <is>
          <t>Legacy Diagnostics</t>
        </is>
      </c>
      <c r="B1126" s="12" t="inlineStr">
        <is>
          <t>Legacy Diagnostics</t>
        </is>
      </c>
      <c r="C1126" s="13" t="inlineStr">
        <is>
          <t>Diagnostic: Algebra 4 [MH0.12]</t>
        </is>
      </c>
      <c r="D1126" s="12" t="inlineStr"/>
      <c r="E1126" s="12" t="inlineStr">
        <is>
          <t>3f4ef64a-895c-4594-b113-236b5ec92732</t>
        </is>
      </c>
    </row>
    <row r="1127" ht="45" customHeight="1">
      <c r="A1127" s="12" t="inlineStr">
        <is>
          <t>Legacy Diagnostics</t>
        </is>
      </c>
      <c r="B1127" s="12" t="inlineStr">
        <is>
          <t>Legacy Diagnostics</t>
        </is>
      </c>
      <c r="C1127" s="13" t="inlineStr">
        <is>
          <t>Diagnostic: Algebra 5 [MH0.13]</t>
        </is>
      </c>
      <c r="D1127" s="12" t="inlineStr"/>
      <c r="E1127" s="12" t="inlineStr">
        <is>
          <t>423b5b06-283f-4459-9fac-cd4823db09c5</t>
        </is>
      </c>
    </row>
    <row r="1128" ht="45" customHeight="1">
      <c r="A1128" s="12" t="inlineStr">
        <is>
          <t>Legacy Diagnostics</t>
        </is>
      </c>
      <c r="B1128" s="12" t="inlineStr">
        <is>
          <t>Legacy Diagnostics</t>
        </is>
      </c>
      <c r="C1128" s="13" t="inlineStr">
        <is>
          <t>Diagnostic: Ratio and Proportion 3 [MH0.32]</t>
        </is>
      </c>
      <c r="D1128" s="12" t="inlineStr">
        <is>
          <t>This diagnostic assesses the advanced skills of ratio and proportion.</t>
        </is>
      </c>
      <c r="E1128" s="12" t="inlineStr">
        <is>
          <t>469c4907-0b6b-4f22-b670-bf99404cf975</t>
        </is>
      </c>
    </row>
    <row r="1129" ht="45" customHeight="1">
      <c r="A1129" s="12" t="inlineStr">
        <is>
          <t>Legacy Diagnostics</t>
        </is>
      </c>
      <c r="B1129" s="12" t="inlineStr">
        <is>
          <t>Legacy Diagnostics</t>
        </is>
      </c>
      <c r="C1129" s="13" t="inlineStr">
        <is>
          <t>Diagnostic: Geometry 3 [MH0.14]</t>
        </is>
      </c>
      <c r="D1129" s="12" t="inlineStr"/>
      <c r="E1129" s="12" t="inlineStr">
        <is>
          <t>f1be32e7-343d-46d9-9d8c-33bb296f5967</t>
        </is>
      </c>
    </row>
    <row r="1130" ht="45" customHeight="1">
      <c r="A1130" s="12" t="inlineStr">
        <is>
          <t>Legacy Diagnostics</t>
        </is>
      </c>
      <c r="B1130" s="12" t="inlineStr">
        <is>
          <t>Legacy Diagnostics</t>
        </is>
      </c>
      <c r="C1130" s="13" t="inlineStr">
        <is>
          <t>Diagnostic: Geometry - Circles and Circle Theorems [MH0.15]</t>
        </is>
      </c>
      <c r="D1130" s="12" t="inlineStr"/>
      <c r="E1130" s="12" t="inlineStr">
        <is>
          <t>f5222cd7-d042-4c83-905a-0aa99623a35c</t>
        </is>
      </c>
    </row>
    <row r="1131" ht="45" customHeight="1">
      <c r="A1131" s="12" t="inlineStr">
        <is>
          <t>Legacy Diagnostics</t>
        </is>
      </c>
      <c r="B1131" s="12" t="inlineStr">
        <is>
          <t>Legacy Diagnostics</t>
        </is>
      </c>
      <c r="C1131" s="13" t="inlineStr">
        <is>
          <t>Diagnostic: Statistics 2 [MH0.16]</t>
        </is>
      </c>
      <c r="D1131" s="12" t="inlineStr"/>
      <c r="E1131" s="12" t="inlineStr">
        <is>
          <t>61483ff5-32b5-4709-8b19-8e514b2fd199</t>
        </is>
      </c>
    </row>
    <row r="1132" ht="45" customHeight="1">
      <c r="A1132" s="12" t="inlineStr">
        <is>
          <t>Legacy Diagnostics</t>
        </is>
      </c>
      <c r="B1132" s="12" t="inlineStr">
        <is>
          <t>Legacy Diagnostics</t>
        </is>
      </c>
      <c r="C1132" s="13" t="inlineStr">
        <is>
          <t>Diagnostic: Probability 2 [MH0.17]</t>
        </is>
      </c>
      <c r="D1132" s="12" t="inlineStr"/>
      <c r="E1132" s="12" t="inlineStr">
        <is>
          <t>a20947ae-cc48-47b9-b642-ed7d553e046d</t>
        </is>
      </c>
    </row>
    <row r="1133" ht="45" customHeight="1">
      <c r="A1133" s="12" t="inlineStr">
        <is>
          <t>Legacy Diagnostics</t>
        </is>
      </c>
      <c r="B1133" s="12" t="inlineStr">
        <is>
          <t>Legacy Diagnostics</t>
        </is>
      </c>
      <c r="C1133" s="13" t="inlineStr">
        <is>
          <t>Diagnostic: Geometry - Advanced Trigonometry [MH0.18]</t>
        </is>
      </c>
      <c r="D1133" s="12" t="inlineStr"/>
      <c r="E1133" s="12" t="inlineStr">
        <is>
          <t>973d05c5-d823-4ed2-a151-f71a8238dce1</t>
        </is>
      </c>
    </row>
    <row r="1134" ht="45" customHeight="1">
      <c r="A1134" s="12" t="inlineStr">
        <is>
          <t>Legacy Diagnostics</t>
        </is>
      </c>
      <c r="B1134" s="12" t="inlineStr">
        <is>
          <t>Legacy Diagnostics</t>
        </is>
      </c>
      <c r="C1134" s="13" t="inlineStr">
        <is>
          <t>Diagnostic: Times Tables [MF00.01]</t>
        </is>
      </c>
      <c r="D1134" s="12" t="inlineStr">
        <is>
          <t>This is a short diagnostic with questions on the topic of Times Tables.</t>
        </is>
      </c>
      <c r="E1134" s="12" t="inlineStr">
        <is>
          <t>b5e715ca-f10c-4028-ad32-c6c8fbc7ed90</t>
        </is>
      </c>
    </row>
    <row r="1135" ht="45" customHeight="1">
      <c r="A1135" s="12" t="inlineStr">
        <is>
          <t>Legacy Diagnostics</t>
        </is>
      </c>
      <c r="B1135" s="12" t="inlineStr">
        <is>
          <t>Legacy Diagnostics</t>
        </is>
      </c>
      <c r="C1135" s="13" t="inlineStr">
        <is>
          <t>Diagnostic: Calculations 1 [MF00.02]</t>
        </is>
      </c>
      <c r="D1135" s="12" t="inlineStr">
        <is>
          <t>This is a short diagnostic with questions on the topic of Calculations 1.</t>
        </is>
      </c>
      <c r="E1135" s="12" t="inlineStr">
        <is>
          <t>ea4178c8-bf85-43b9-b7d6-30eac8fec690</t>
        </is>
      </c>
    </row>
    <row r="1136" ht="45" customHeight="1">
      <c r="A1136" s="12" t="inlineStr">
        <is>
          <t>Legacy Diagnostics</t>
        </is>
      </c>
      <c r="B1136" s="12" t="inlineStr">
        <is>
          <t>Legacy Diagnostics</t>
        </is>
      </c>
      <c r="C1136" s="13" t="inlineStr">
        <is>
          <t>Diagnostic: Calculations 2 [MF00.03]</t>
        </is>
      </c>
      <c r="D1136" s="12" t="inlineStr">
        <is>
          <t>This is a short diagnostic with questions on the topic of Calculations 2.</t>
        </is>
      </c>
      <c r="E1136" s="12" t="inlineStr">
        <is>
          <t>c7c2ed83-2219-4b74-bf16-0b72fe74856e</t>
        </is>
      </c>
    </row>
    <row r="1137" ht="45" customHeight="1">
      <c r="A1137" s="12" t="inlineStr">
        <is>
          <t>Legacy Diagnostics</t>
        </is>
      </c>
      <c r="B1137" s="12" t="inlineStr">
        <is>
          <t>Legacy Diagnostics</t>
        </is>
      </c>
      <c r="C1137" s="13" t="inlineStr">
        <is>
          <t>Diagnostic: LCM and HCF 2 [MH00.02]</t>
        </is>
      </c>
      <c r="D1137" s="12" t="inlineStr">
        <is>
          <t>This is a short diagnostic with questions on the topic of LCM and HCF 2.</t>
        </is>
      </c>
      <c r="E1137" s="12" t="inlineStr">
        <is>
          <t>1a74a6b4-6e56-4527-95d1-04eb30b2fda3</t>
        </is>
      </c>
    </row>
    <row r="1138" ht="45" customHeight="1">
      <c r="A1138" s="12" t="inlineStr">
        <is>
          <t>Legacy Diagnostics</t>
        </is>
      </c>
      <c r="B1138" s="12" t="inlineStr">
        <is>
          <t>Legacy Diagnostics</t>
        </is>
      </c>
      <c r="C1138" s="13" t="inlineStr">
        <is>
          <t>Diagnostic: Laws of Indices 2 [MH00.07]</t>
        </is>
      </c>
      <c r="D1138" s="12" t="inlineStr">
        <is>
          <t>This is a short diagnostic with questions on the topic of Laws of Indices 2.</t>
        </is>
      </c>
      <c r="E1138" s="12" t="inlineStr">
        <is>
          <t>718560c2-101c-467d-b4c3-8f0281812ea0</t>
        </is>
      </c>
    </row>
    <row r="1139" ht="45" customHeight="1">
      <c r="A1139" s="12" t="inlineStr">
        <is>
          <t>Legacy Diagnostics</t>
        </is>
      </c>
      <c r="B1139" s="12" t="inlineStr">
        <is>
          <t>Legacy Diagnostics</t>
        </is>
      </c>
      <c r="C1139" s="13" t="inlineStr">
        <is>
          <t>Diagnostic: Ratio: Sharing 2 [MH00.10]</t>
        </is>
      </c>
      <c r="D1139" s="12" t="inlineStr">
        <is>
          <t>This is a short diagnostic with questions on the topic of Ratio: Sharing 2.</t>
        </is>
      </c>
      <c r="E1139" s="12" t="inlineStr">
        <is>
          <t>cba63fc1-0526-4d6d-8c56-3ecd1f4e3875</t>
        </is>
      </c>
    </row>
    <row r="1140" ht="45" customHeight="1">
      <c r="A1140" s="12" t="inlineStr">
        <is>
          <t>Legacy Diagnostics</t>
        </is>
      </c>
      <c r="B1140" s="12" t="inlineStr">
        <is>
          <t>Legacy Diagnostics</t>
        </is>
      </c>
      <c r="C1140" s="13" t="inlineStr">
        <is>
          <t>Diagnostic: Quadratic Graphs 2 [MH00.26]</t>
        </is>
      </c>
      <c r="D1140" s="12" t="inlineStr">
        <is>
          <t>This is a short diagnostic with questions on the topic of Quadratic Graphs 2.</t>
        </is>
      </c>
      <c r="E1140" s="12" t="inlineStr">
        <is>
          <t>12a22baa-3a1a-4056-817a-518b9256716f</t>
        </is>
      </c>
    </row>
    <row r="1141" ht="45" customHeight="1">
      <c r="A1141" s="12" t="inlineStr">
        <is>
          <t>Legacy Diagnostics</t>
        </is>
      </c>
      <c r="B1141" s="12" t="inlineStr">
        <is>
          <t>Legacy Diagnostics</t>
        </is>
      </c>
      <c r="C1141" s="13" t="inlineStr">
        <is>
          <t>Diagnostic: Other Graphs 1 [MF00.39]</t>
        </is>
      </c>
      <c r="D1141" s="12" t="inlineStr">
        <is>
          <t>This is a short diagnostic with questions on the topic of Other Graphs 1.</t>
        </is>
      </c>
      <c r="E1141" s="12" t="inlineStr">
        <is>
          <t>e868f2dc-dd5b-4e2f-bc57-e253c172b4c3</t>
        </is>
      </c>
    </row>
    <row r="1142" ht="45" customHeight="1">
      <c r="A1142" s="12" t="inlineStr">
        <is>
          <t>Legacy Diagnostics</t>
        </is>
      </c>
      <c r="B1142" s="12" t="inlineStr">
        <is>
          <t>Legacy Diagnostics</t>
        </is>
      </c>
      <c r="C1142" s="13" t="inlineStr">
        <is>
          <t>Diagnostic: Other Graphs 2 [MH00.27]</t>
        </is>
      </c>
      <c r="D1142" s="12" t="inlineStr">
        <is>
          <t>This is a short diagnostic with questions on the topic of Other Graphs 2.</t>
        </is>
      </c>
      <c r="E1142" s="12" t="inlineStr">
        <is>
          <t>38928ee1-3d9c-47b6-bba6-562c56f07ddb</t>
        </is>
      </c>
    </row>
    <row r="1143" ht="45" customHeight="1">
      <c r="A1143" s="12" t="inlineStr">
        <is>
          <t>Legacy Diagnostics</t>
        </is>
      </c>
      <c r="B1143" s="12" t="inlineStr">
        <is>
          <t>Legacy Diagnostics</t>
        </is>
      </c>
      <c r="C1143" s="13" t="inlineStr">
        <is>
          <t>Diagnostic: Angle Properties [MF00.41]</t>
        </is>
      </c>
      <c r="D1143" s="12" t="inlineStr">
        <is>
          <t>This is a short diagnostic with questions on the topic of Angles.</t>
        </is>
      </c>
      <c r="E1143" s="12" t="inlineStr">
        <is>
          <t>fbad113f-d0f1-4ead-b9a5-d08da56f406e</t>
        </is>
      </c>
    </row>
    <row r="1144" ht="45" customHeight="1">
      <c r="A1144" s="12" t="inlineStr">
        <is>
          <t>Legacy Diagnostics</t>
        </is>
      </c>
      <c r="B1144" s="12" t="inlineStr">
        <is>
          <t>Legacy Diagnostics</t>
        </is>
      </c>
      <c r="C1144" s="13" t="inlineStr">
        <is>
          <t>Diagnostic: Angle Rules [MF00.42]</t>
        </is>
      </c>
      <c r="D1144" s="12" t="inlineStr">
        <is>
          <t>This is a short diagnostic with questions on the topic of Angle Rules.</t>
        </is>
      </c>
      <c r="E1144" s="12" t="inlineStr">
        <is>
          <t>fdb4ada6-bdcf-4608-b535-d876a799966c</t>
        </is>
      </c>
    </row>
    <row r="1145" ht="45" customHeight="1">
      <c r="A1145" s="12" t="inlineStr">
        <is>
          <t>Legacy Diagnostics</t>
        </is>
      </c>
      <c r="B1145" s="12" t="inlineStr">
        <is>
          <t>Legacy Diagnostics</t>
        </is>
      </c>
      <c r="C1145" s="13" t="inlineStr">
        <is>
          <t>Diagnostic: Volume 2 [MH00.31]</t>
        </is>
      </c>
      <c r="D1145" s="12" t="inlineStr">
        <is>
          <t>This is a short diagnostic with questions on the topic of Volume 2.</t>
        </is>
      </c>
      <c r="E1145" s="12" t="inlineStr">
        <is>
          <t>885c4860-5781-404f-a3fe-de023c1c28f1</t>
        </is>
      </c>
    </row>
    <row r="1146" ht="45" customHeight="1">
      <c r="A1146" s="12" t="inlineStr">
        <is>
          <t>Legacy Diagnostics</t>
        </is>
      </c>
      <c r="B1146" s="12" t="inlineStr">
        <is>
          <t>Legacy Diagnostics</t>
        </is>
      </c>
      <c r="C1146" s="13" t="inlineStr">
        <is>
          <t>Diagnostic: Converting Metric Measures (Length and Mass) [MF00.59]</t>
        </is>
      </c>
      <c r="D1146" s="12" t="inlineStr">
        <is>
          <t>This is a short diagnostic with questions on the topic of Measures 1.</t>
        </is>
      </c>
      <c r="E1146" s="12" t="inlineStr">
        <is>
          <t>3b1dc5e7-131a-49fb-9c97-e1607c3625e7</t>
        </is>
      </c>
    </row>
    <row r="1147" ht="45" customHeight="1">
      <c r="A1147" s="12" t="inlineStr">
        <is>
          <t>Legacy Diagnostics</t>
        </is>
      </c>
      <c r="B1147" s="12" t="inlineStr">
        <is>
          <t>Legacy Diagnostics</t>
        </is>
      </c>
      <c r="C1147" s="13" t="inlineStr">
        <is>
          <t>Diagnostic: Converting Metric and Imperial Measures [MF00.60]</t>
        </is>
      </c>
      <c r="D1147" s="12" t="inlineStr">
        <is>
          <t>This is a short diagnostic with questions on the topic of Measures 2.</t>
        </is>
      </c>
      <c r="E1147" s="12" t="inlineStr">
        <is>
          <t>436a3290-6b33-4248-bab9-b5641f4f19df</t>
        </is>
      </c>
    </row>
    <row r="1148" ht="45" customHeight="1">
      <c r="A1148" s="12" t="inlineStr">
        <is>
          <t>Legacy Diagnostics</t>
        </is>
      </c>
      <c r="B1148" s="12" t="inlineStr">
        <is>
          <t>Legacy Diagnostics</t>
        </is>
      </c>
      <c r="C1148" s="13" t="inlineStr">
        <is>
          <t>Diagnostic: Probability 2 [MH00.40]</t>
        </is>
      </c>
      <c r="D1148" s="12" t="inlineStr">
        <is>
          <t>This is a short diagnostic with questions on the topic of Probability 2.</t>
        </is>
      </c>
      <c r="E1148" s="12" t="inlineStr">
        <is>
          <t>a06618d7-3e1b-4175-a812-1a80a38799fa</t>
        </is>
      </c>
    </row>
    <row r="1149" ht="45" customHeight="1">
      <c r="A1149" s="12" t="inlineStr">
        <is>
          <t>Legacy Diagnostics</t>
        </is>
      </c>
      <c r="B1149" s="12" t="inlineStr">
        <is>
          <t>Legacy Diagnostics</t>
        </is>
      </c>
      <c r="C1149" s="13" t="inlineStr">
        <is>
          <t>Diagnostic: Formulae [MF00.32]</t>
        </is>
      </c>
      <c r="D1149" s="12" t="inlineStr">
        <is>
          <t>This is a short diagnostic with questions on the topic of Formulae.</t>
        </is>
      </c>
      <c r="E1149" s="12" t="inlineStr">
        <is>
          <t>e5bdbb2b-d5b5-4753-a326-fcebf7bc8e3f</t>
        </is>
      </c>
    </row>
  </sheetData>
  <mergeCells count="1">
    <mergeCell ref="A6:E6"/>
  </mergeCells>
  <pageMargins left="0.75" right="0.75" top="1" bottom="1" header="0.5" footer="0.5"/>
</worksheet>
</file>

<file path=xl/worksheets/sheet25.xml><?xml version="1.0" encoding="utf-8"?>
<worksheet xmlns="http://schemas.openxmlformats.org/spreadsheetml/2006/main">
  <sheetPr>
    <outlinePr summaryBelow="1" summaryRight="1"/>
    <pageSetUpPr/>
  </sheetPr>
  <dimension ref="A1:E426"/>
  <sheetViews>
    <sheetView showGridLines="0" workbookViewId="0">
      <selection activeCell="A1" sqref="A1"/>
    </sheetView>
  </sheetViews>
  <sheetFormatPr baseColWidth="8" defaultRowHeight="15"/>
  <cols>
    <col width="48" customWidth="1" min="1" max="1"/>
    <col width="48" customWidth="1" min="2" max="2"/>
    <col width="60" customWidth="1" min="3" max="3"/>
    <col width="60" customWidth="1" min="4" max="4"/>
    <col hidden="1" width="40" customWidth="1" min="5" max="5"/>
  </cols>
  <sheetData>
    <row r="1">
      <c r="A1" s="10">
        <f>HYPERLINK("#'Overview'!A1","← Back to overview")</f>
        <v/>
      </c>
    </row>
    <row r="2">
      <c r="A2" s="1" t="inlineStr">
        <is>
          <t>Course content</t>
        </is>
      </c>
      <c r="D2" s="3" t="inlineStr">
        <is>
          <t>118adcdf-0fa0-4d80-83b0-4b00b874c53f</t>
        </is>
      </c>
    </row>
    <row r="3">
      <c r="A3" s="2" t="inlineStr">
        <is>
          <t>Mathematics GCSE Post-16 Short Course (F)</t>
        </is>
      </c>
      <c r="D3" s="3" t="inlineStr">
        <is>
          <t>Last updated: 13 August 2026</t>
        </is>
      </c>
    </row>
    <row r="4">
      <c r="A4" s="4" t="inlineStr">
        <is>
          <t>41 Topics   ·   41 Subtopics   ·   419 Nuggets   ·   45 Diagnostics</t>
        </is>
      </c>
    </row>
    <row r="6" ht="30" customHeight="1">
      <c r="A6" s="11" t="inlineStr">
        <is>
          <t>CENTURY Data</t>
        </is>
      </c>
    </row>
    <row r="7" ht="22" customHeight="1">
      <c r="A7" s="6" t="inlineStr">
        <is>
          <t>Topic</t>
        </is>
      </c>
      <c r="B7" s="6" t="inlineStr">
        <is>
          <t>Subtopic</t>
        </is>
      </c>
      <c r="C7" s="6" t="inlineStr">
        <is>
          <t>Nugget</t>
        </is>
      </c>
      <c r="D7" s="6" t="inlineStr">
        <is>
          <t>Nugget Description</t>
        </is>
      </c>
      <c r="E7" s="6" t="inlineStr">
        <is>
          <t>Nugget ID</t>
        </is>
      </c>
    </row>
    <row r="8" ht="45" customHeight="1">
      <c r="A8" s="12" t="inlineStr">
        <is>
          <t>Diagnostic</t>
        </is>
      </c>
      <c r="B8" s="12" t="inlineStr">
        <is>
          <t>Diagnostic</t>
        </is>
      </c>
      <c r="C8" s="13" t="inlineStr">
        <is>
          <t>Diagnostic: Quick Start [MFE0.08]</t>
        </is>
      </c>
      <c r="D8" s="12" t="inlineStr">
        <is>
          <t>This short 15 question diagnostic covers a range of skills across the course to help kick start recommendations.</t>
        </is>
      </c>
      <c r="E8" s="12" t="inlineStr">
        <is>
          <t>bb6fcb28-106c-4a31-8d01-16727d0950dc</t>
        </is>
      </c>
    </row>
    <row r="9" ht="45" customHeight="1">
      <c r="A9" s="12" t="inlineStr">
        <is>
          <t>Calculations with Positives and Negatives</t>
        </is>
      </c>
      <c r="B9" s="12" t="inlineStr">
        <is>
          <t>Calculations with Positives and Negatives</t>
        </is>
      </c>
      <c r="C9" s="13" t="inlineStr">
        <is>
          <t>Diagnostic: Calculations with Positives and Negatives [MFE0.16]</t>
        </is>
      </c>
      <c r="D9" s="12" t="inlineStr">
        <is>
          <t>This is a short diagnostic assessment covering the topic of Calculations with Positives and Negatives.</t>
        </is>
      </c>
      <c r="E9" s="12" t="inlineStr">
        <is>
          <t>236c4fb0-a86c-48a0-9a7c-b7c31840fcb6</t>
        </is>
      </c>
    </row>
    <row r="10" ht="45" customHeight="1">
      <c r="A10" s="12" t="inlineStr">
        <is>
          <t>Calculations with Positives and Negatives</t>
        </is>
      </c>
      <c r="B10" s="12" t="inlineStr">
        <is>
          <t>Calculations with Positives and Negatives</t>
        </is>
      </c>
      <c r="C10" s="13" t="inlineStr">
        <is>
          <t>Mixed Operations: Worded Questions [MF3.20]</t>
        </is>
      </c>
      <c r="D10" s="12" t="inlineStr">
        <is>
          <t>This nugget covers questions using a combination of the four operations to answer worded questions.</t>
        </is>
      </c>
      <c r="E10" s="12" t="inlineStr">
        <is>
          <t>28db196c-a81d-4fe3-a25c-ab1a9fe010c8</t>
        </is>
      </c>
    </row>
    <row r="11" ht="45" customHeight="1">
      <c r="A11" s="12" t="inlineStr">
        <is>
          <t>Calculations with Positives and Negatives</t>
        </is>
      </c>
      <c r="B11" s="12" t="inlineStr">
        <is>
          <t>Calculations with Positives and Negatives</t>
        </is>
      </c>
      <c r="C11" s="13" t="inlineStr">
        <is>
          <t>BIDMAS Intermediate [MF3.15]</t>
        </is>
      </c>
      <c r="D11" s="12" t="inlineStr">
        <is>
          <t>A nugget on how to answer more difficult BIDMAS questions.</t>
        </is>
      </c>
      <c r="E11" s="12" t="inlineStr">
        <is>
          <t>a4eb818a-c8e8-4a20-8e64-1e22319e042d</t>
        </is>
      </c>
    </row>
    <row r="12" ht="45" customHeight="1">
      <c r="A12" s="12" t="inlineStr">
        <is>
          <t>Calculations with Positives and Negatives</t>
        </is>
      </c>
      <c r="B12" s="12" t="inlineStr">
        <is>
          <t>Calculations with Positives and Negatives</t>
        </is>
      </c>
      <c r="C12" s="13" t="inlineStr">
        <is>
          <t>BIDMAS Advanced [MF3.16]</t>
        </is>
      </c>
      <c r="D12" s="12" t="inlineStr">
        <is>
          <t>A nugget on the most difficult concepts in BIDMAS.</t>
        </is>
      </c>
      <c r="E12" s="12" t="inlineStr">
        <is>
          <t>85fd3a0c-5e25-4d3e-9c96-37b52917f0fc</t>
        </is>
      </c>
    </row>
    <row r="13" ht="45" customHeight="1">
      <c r="A13" s="12" t="inlineStr">
        <is>
          <t>Calculations with Positives and Negatives</t>
        </is>
      </c>
      <c r="B13" s="12" t="inlineStr">
        <is>
          <t>Calculations with Positives and Negatives</t>
        </is>
      </c>
      <c r="C13" s="13" t="inlineStr">
        <is>
          <t>Using a Scientific Calculator 1: Powers and Roots of a Single Number [MF3.17]</t>
        </is>
      </c>
      <c r="D13" s="12" t="inlineStr">
        <is>
          <t>This nugget contains questions on using a scientific calculator, working with different operations such as powers, roots and fractions. It is based on the Casio calculator fx-83 PLUS.</t>
        </is>
      </c>
      <c r="E13" s="12" t="inlineStr">
        <is>
          <t>b2e98397-2e78-4f11-a73d-8d2c13677f8c</t>
        </is>
      </c>
    </row>
    <row r="14" ht="45" customHeight="1">
      <c r="A14" s="12" t="inlineStr">
        <is>
          <t>Calculations with Positives and Negatives</t>
        </is>
      </c>
      <c r="B14" s="12" t="inlineStr">
        <is>
          <t>Calculations with Positives and Negatives</t>
        </is>
      </c>
      <c r="C14" s="13" t="inlineStr">
        <is>
          <t>Using a Calculator 2: Multiple Numbers [MF3.18]</t>
        </is>
      </c>
      <c r="D14" s="12" t="inlineStr">
        <is>
          <t>This nugget contains questions on using a scientific calculator, working with different calculations that have brackets, powers, roots and fractions. It is based on the Casio calculator fx-83 PLUS.</t>
        </is>
      </c>
      <c r="E14" s="12" t="inlineStr">
        <is>
          <t>a768bd32-b74a-4391-9be2-8f711b214912</t>
        </is>
      </c>
    </row>
    <row r="15" ht="45" customHeight="1">
      <c r="A15" s="12" t="inlineStr">
        <is>
          <t>Calculations with Positives and Negatives</t>
        </is>
      </c>
      <c r="B15" s="12" t="inlineStr">
        <is>
          <t>Calculations with Positives and Negatives</t>
        </is>
      </c>
      <c r="C15" s="13" t="inlineStr">
        <is>
          <t>Negatives and Positives [MF2.15]</t>
        </is>
      </c>
      <c r="D15" s="12" t="inlineStr">
        <is>
          <t>A nugget on applying the four operations to positive and negative numbers.</t>
        </is>
      </c>
      <c r="E15" s="12" t="inlineStr">
        <is>
          <t>dc2fce10-6889-4dba-a12a-2e44f05ce86b</t>
        </is>
      </c>
    </row>
    <row r="16" ht="45" customHeight="1">
      <c r="A16" s="12" t="inlineStr">
        <is>
          <t>Calculations with Positives and Negatives</t>
        </is>
      </c>
      <c r="B16" s="12" t="inlineStr">
        <is>
          <t>Calculations with Positives and Negatives</t>
        </is>
      </c>
      <c r="C16" s="13" t="inlineStr">
        <is>
          <t>Multiplying and Dividing with Negatives [MF3.06]</t>
        </is>
      </c>
      <c r="D16" s="12" t="inlineStr">
        <is>
          <t>A nugget on how to multiply and divide with negatives.</t>
        </is>
      </c>
      <c r="E16" s="12" t="inlineStr">
        <is>
          <t>5a25dcfb-d9b3-4497-9866-3ea0e781722e</t>
        </is>
      </c>
    </row>
    <row r="17" ht="45" customHeight="1">
      <c r="A17" s="12" t="inlineStr">
        <is>
          <t>Calculations with Positives and Negatives</t>
        </is>
      </c>
      <c r="B17" s="12" t="inlineStr">
        <is>
          <t>Calculations with Positives and Negatives</t>
        </is>
      </c>
      <c r="C17" s="13" t="inlineStr">
        <is>
          <t>Squaring and Cubing Negatives [MF12.03]</t>
        </is>
      </c>
      <c r="D17" s="12" t="inlineStr">
        <is>
          <t>This nugget contains questions on squaring and cubing negative numbers. It also looks into whether the result of this is either positive or negative.</t>
        </is>
      </c>
      <c r="E17" s="12" t="inlineStr">
        <is>
          <t>96cee1f4-4344-4f9b-9c1b-c8d9cad8635b</t>
        </is>
      </c>
    </row>
    <row r="18" ht="45" customHeight="1">
      <c r="A18" s="12" t="inlineStr">
        <is>
          <t>Calculations with Positives and Negatives</t>
        </is>
      </c>
      <c r="B18" s="12" t="inlineStr">
        <is>
          <t>Calculations with Positives and Negatives</t>
        </is>
      </c>
      <c r="C18" s="13" t="inlineStr">
        <is>
          <t>Raising a Fraction to a Power [MF13.02]</t>
        </is>
      </c>
      <c r="D18" s="12" t="inlineStr">
        <is>
          <t>This nugget contains learning material and questions on raising fractions to powers of 2 or 3. There are top heavy fractions used in examples also.</t>
        </is>
      </c>
      <c r="E18" s="12" t="inlineStr">
        <is>
          <t>e7cbef7e-ff4d-4ae1-8e00-d2540dc6f7e2</t>
        </is>
      </c>
    </row>
    <row r="19" ht="45" customHeight="1">
      <c r="A19" s="12" t="inlineStr">
        <is>
          <t>Introduction to Algebra</t>
        </is>
      </c>
      <c r="B19" s="12" t="inlineStr">
        <is>
          <t>Introduction to Algebra</t>
        </is>
      </c>
      <c r="C19" s="13" t="inlineStr">
        <is>
          <t>Diagnostic: Introduction to Algebra [MFE0.17]</t>
        </is>
      </c>
      <c r="D19" s="12" t="inlineStr">
        <is>
          <t>This is a short diagnostic assessment covering the topic of Introduction to Algebra.</t>
        </is>
      </c>
      <c r="E19" s="12" t="inlineStr">
        <is>
          <t>af4faf98-542f-44f2-8a7f-3a8e11b4d555</t>
        </is>
      </c>
    </row>
    <row r="20" ht="45" customHeight="1">
      <c r="A20" s="12" t="inlineStr">
        <is>
          <t>Introduction to Algebra</t>
        </is>
      </c>
      <c r="B20" s="12" t="inlineStr">
        <is>
          <t>Introduction to Algebra</t>
        </is>
      </c>
      <c r="C20" s="13" t="inlineStr">
        <is>
          <t>Forming Algebraic Expressions: Worded Problems [MF17.17]</t>
        </is>
      </c>
      <c r="D20" s="12" t="inlineStr">
        <is>
          <t xml:space="preserve">This nugget covers how to form expressions in one or two variables in a given real-life context. </t>
        </is>
      </c>
      <c r="E20" s="12" t="inlineStr">
        <is>
          <t>b28075f3-f5f1-425b-bf43-b9db44e1f6af</t>
        </is>
      </c>
    </row>
    <row r="21" ht="45" customHeight="1">
      <c r="A21" s="12" t="inlineStr">
        <is>
          <t>Introduction to Algebra</t>
        </is>
      </c>
      <c r="B21" s="12" t="inlineStr">
        <is>
          <t>Introduction to Algebra</t>
        </is>
      </c>
      <c r="C21" s="13" t="inlineStr">
        <is>
          <t>Collecting Like Terms [MFE17.01]</t>
        </is>
      </c>
      <c r="D21" s="12" t="inlineStr">
        <is>
          <t>This nugget covers how to simplify expressions by collecting like terms, using both addition and subtraction and including questions where the terms have squared and mixed variables.</t>
        </is>
      </c>
      <c r="E21" s="12" t="inlineStr">
        <is>
          <t>70eff65b-fd82-4f78-8d92-2414eaeaafcc</t>
        </is>
      </c>
    </row>
    <row r="22" ht="45" customHeight="1">
      <c r="A22" s="12" t="inlineStr">
        <is>
          <t>Introduction to Algebra</t>
        </is>
      </c>
      <c r="B22" s="12" t="inlineStr">
        <is>
          <t>Introduction to Algebra</t>
        </is>
      </c>
      <c r="C22" s="13" t="inlineStr">
        <is>
          <t>Combination of Indices [MF13.07]</t>
        </is>
      </c>
      <c r="D22" s="12" t="inlineStr">
        <is>
          <t>This nugget contains learning material and questions on multiplying and dividing algebra with the same bases raised to powers. These examples include a mix of operations and 3 terms.</t>
        </is>
      </c>
      <c r="E22" s="12" t="inlineStr">
        <is>
          <t>473bcc6b-677a-482b-b814-bb03fbbc61a6</t>
        </is>
      </c>
    </row>
    <row r="23" ht="45" customHeight="1">
      <c r="A23" s="12" t="inlineStr">
        <is>
          <t>Introduction to Algebra</t>
        </is>
      </c>
      <c r="B23" s="12" t="inlineStr">
        <is>
          <t>Introduction to Algebra</t>
        </is>
      </c>
      <c r="C23" s="13" t="inlineStr">
        <is>
          <t>Power of a Power [MF13.05]</t>
        </is>
      </c>
      <c r="D23" s="12" t="inlineStr">
        <is>
          <t>This nugget contains learning material and questions on numbers that have a power being raised to another power. There are some examples that include both numbers and variables also.</t>
        </is>
      </c>
      <c r="E23" s="12" t="inlineStr">
        <is>
          <t>5df97f1b-fd16-4990-bc24-669c10a26453</t>
        </is>
      </c>
    </row>
    <row r="24" ht="45" customHeight="1">
      <c r="A24" s="12" t="inlineStr">
        <is>
          <t>Introduction to Algebra</t>
        </is>
      </c>
      <c r="B24" s="12" t="inlineStr">
        <is>
          <t>Introduction to Algebra</t>
        </is>
      </c>
      <c r="C24" s="13" t="inlineStr">
        <is>
          <t>Simplifying Expressions 5: Multiplication and Division [MF17.11]</t>
        </is>
      </c>
      <c r="D24" s="12" t="inlineStr">
        <is>
          <t>This nugget has learning material and questions covering the topic of Simplifying: Mixed.</t>
        </is>
      </c>
      <c r="E24" s="12" t="inlineStr">
        <is>
          <t>6dad78ad-8b40-46c7-b165-541b8e1a6727</t>
        </is>
      </c>
    </row>
    <row r="25" ht="45" customHeight="1">
      <c r="A25" s="12" t="inlineStr">
        <is>
          <t>Introduction to Algebra</t>
        </is>
      </c>
      <c r="B25" s="12" t="inlineStr">
        <is>
          <t>Introduction to Algebra</t>
        </is>
      </c>
      <c r="C25" s="13" t="inlineStr">
        <is>
          <t>Substituting into Expressions [MFE17.02]</t>
        </is>
      </c>
      <c r="D25" s="12" t="inlineStr">
        <is>
          <t>This nugget covers substituting into expressions with multiple variables, including where the variables have a power.</t>
        </is>
      </c>
      <c r="E25" s="12" t="inlineStr">
        <is>
          <t>f824ffd5-5db2-4657-b6c9-f58978546e15</t>
        </is>
      </c>
    </row>
    <row r="26" ht="45" customHeight="1">
      <c r="A26" s="12" t="inlineStr">
        <is>
          <t>Angles</t>
        </is>
      </c>
      <c r="B26" s="12" t="inlineStr">
        <is>
          <t>Angles</t>
        </is>
      </c>
      <c r="C26" s="13" t="inlineStr">
        <is>
          <t>Diagnostic: Angles [MFE0.18]</t>
        </is>
      </c>
      <c r="D26" s="12" t="inlineStr">
        <is>
          <t>This is a short diagnostic assessment covering the topic of Angles.</t>
        </is>
      </c>
      <c r="E26" s="12" t="inlineStr">
        <is>
          <t>b6c027a2-5d5c-4066-9e19-8976d27e3ace</t>
        </is>
      </c>
    </row>
    <row r="27" ht="45" customHeight="1">
      <c r="A27" s="12" t="inlineStr">
        <is>
          <t>Angles</t>
        </is>
      </c>
      <c r="B27" s="12" t="inlineStr">
        <is>
          <t>Angles</t>
        </is>
      </c>
      <c r="C27" s="13" t="inlineStr">
        <is>
          <t>Straight Line Angles with Algebra [MF27.03]</t>
        </is>
      </c>
      <c r="D27" s="12" t="inlineStr">
        <is>
          <t>This nugget has learning material and questions covering the topic of Straight Line Angles with Algebra.</t>
        </is>
      </c>
      <c r="E27" s="12" t="inlineStr">
        <is>
          <t>882bc42b-21d8-4d3f-8db0-577148999e1a</t>
        </is>
      </c>
    </row>
    <row r="28" ht="45" customHeight="1">
      <c r="A28" s="12" t="inlineStr">
        <is>
          <t>Angles</t>
        </is>
      </c>
      <c r="B28" s="12" t="inlineStr">
        <is>
          <t>Angles</t>
        </is>
      </c>
      <c r="C28" s="13" t="inlineStr">
        <is>
          <t>Angles Around a Point with Algebra [MF27.06]</t>
        </is>
      </c>
      <c r="D28" s="12" t="inlineStr">
        <is>
          <t>This nugget has learning material and questions covering the topic of Angles Around a Point with Algebra.</t>
        </is>
      </c>
      <c r="E28" s="12" t="inlineStr">
        <is>
          <t>9355594a-829a-4be1-b9b2-f35f581b5b9b</t>
        </is>
      </c>
    </row>
    <row r="29" ht="45" customHeight="1">
      <c r="A29" s="12" t="inlineStr">
        <is>
          <t>Angles</t>
        </is>
      </c>
      <c r="B29" s="12" t="inlineStr">
        <is>
          <t>Angles</t>
        </is>
      </c>
      <c r="C29" s="13" t="inlineStr">
        <is>
          <t>Angles in Parallel Lines 1 [MF27.11]</t>
        </is>
      </c>
      <c r="D29" s="12" t="inlineStr">
        <is>
          <t>This nugget has learning material and questions covering the topic of Angles in Parallel Lines.</t>
        </is>
      </c>
      <c r="E29" s="12" t="inlineStr">
        <is>
          <t>b387a117-3671-4c7e-8a2b-11b65b40039e</t>
        </is>
      </c>
    </row>
    <row r="30" ht="45" customHeight="1">
      <c r="A30" s="12" t="inlineStr">
        <is>
          <t>Angles</t>
        </is>
      </c>
      <c r="B30" s="12" t="inlineStr">
        <is>
          <t>Angles</t>
        </is>
      </c>
      <c r="C30" s="13" t="inlineStr">
        <is>
          <t>Angles in Parallel Lines 2 [MF27.12]</t>
        </is>
      </c>
      <c r="D30" s="12" t="inlineStr">
        <is>
          <t>This nugget has learning material and questions covering the topic of Angles in Parallel Lines with Algebra.</t>
        </is>
      </c>
      <c r="E30" s="12" t="inlineStr">
        <is>
          <t>cafa9d8b-f39d-4c4a-84b7-73bc23395f08</t>
        </is>
      </c>
    </row>
    <row r="31" ht="45" customHeight="1">
      <c r="A31" s="12" t="inlineStr">
        <is>
          <t>Expanding and Factorising</t>
        </is>
      </c>
      <c r="B31" s="12" t="inlineStr">
        <is>
          <t>Expanding and Factorising</t>
        </is>
      </c>
      <c r="C31" s="13" t="inlineStr">
        <is>
          <t>Diagnostic: Expanding and Factorising [MFE0.19]</t>
        </is>
      </c>
      <c r="D31" s="12" t="inlineStr">
        <is>
          <t>This is a short diagnostic assessment covering the topic of Expanding and Factorising.</t>
        </is>
      </c>
      <c r="E31" s="12" t="inlineStr">
        <is>
          <t>0ae6b089-e7f5-4f68-a126-7bc3f05471bb</t>
        </is>
      </c>
    </row>
    <row r="32" ht="45" customHeight="1">
      <c r="A32" s="12" t="inlineStr">
        <is>
          <t>Expanding and Factorising</t>
        </is>
      </c>
      <c r="B32" s="12" t="inlineStr">
        <is>
          <t>Expanding and Factorising</t>
        </is>
      </c>
      <c r="C32" s="13" t="inlineStr">
        <is>
          <t>Expanding Single Brackets [MFE18.01]</t>
        </is>
      </c>
      <c r="D32" s="12" t="inlineStr">
        <is>
          <t>This nugget covers how to expand a single bracket where the term on the outside is positive or negative, and could be a combination of a number and a variable.</t>
        </is>
      </c>
      <c r="E32" s="12" t="inlineStr">
        <is>
          <t>b709c8bb-e75d-494b-a440-49a4fe0dd4cc</t>
        </is>
      </c>
    </row>
    <row r="33" ht="45" customHeight="1">
      <c r="A33" s="12" t="inlineStr">
        <is>
          <t>Expanding and Factorising</t>
        </is>
      </c>
      <c r="B33" s="12" t="inlineStr">
        <is>
          <t>Expanding and Factorising</t>
        </is>
      </c>
      <c r="C33" s="13" t="inlineStr">
        <is>
          <t>Expanding and Simplifying [MF18.06]</t>
        </is>
      </c>
      <c r="D33" s="12" t="inlineStr">
        <is>
          <t>This nugget has learning material and questions covering the topic of Expanding and Simplifying.</t>
        </is>
      </c>
      <c r="E33" s="12" t="inlineStr">
        <is>
          <t>1245a266-75eb-4685-9b2c-7ede7e9e65bf</t>
        </is>
      </c>
    </row>
    <row r="34" ht="45" customHeight="1">
      <c r="A34" s="12" t="inlineStr">
        <is>
          <t>Expanding and Factorising</t>
        </is>
      </c>
      <c r="B34" s="12" t="inlineStr">
        <is>
          <t>Expanding and Factorising</t>
        </is>
      </c>
      <c r="C34" s="13" t="inlineStr">
        <is>
          <t>Factorising into a Single Bracket [MFE18.02]</t>
        </is>
      </c>
      <c r="D34" s="12" t="inlineStr">
        <is>
          <t>This nugget covers how to factorise an expression in a single bracket by taking out the highest common factor. This highest common factor may be a single value, variable or a combination of both.</t>
        </is>
      </c>
      <c r="E34" s="12" t="inlineStr">
        <is>
          <t>ffec2ed4-d876-41e4-ac55-a4d232f6c5c3</t>
        </is>
      </c>
    </row>
    <row r="35" ht="45" customHeight="1">
      <c r="A35" s="12" t="inlineStr">
        <is>
          <t>Expanding and Factorising</t>
        </is>
      </c>
      <c r="B35" s="12" t="inlineStr">
        <is>
          <t>Expanding and Factorising</t>
        </is>
      </c>
      <c r="C35" s="13" t="inlineStr">
        <is>
          <t>Expanding Double Brackets [MFE18.03]</t>
        </is>
      </c>
      <c r="D35" s="12" t="inlineStr">
        <is>
          <t>This nugget covers how to expand a pair of brackets, including combinations of negative and positive terms inside the brackets as well as when the expansion is written in the form (ax ± b)².</t>
        </is>
      </c>
      <c r="E35" s="12" t="inlineStr">
        <is>
          <t>c4e74ef8-db4b-4172-b6fe-086fad3fcf19</t>
        </is>
      </c>
    </row>
    <row r="36" ht="45" customHeight="1">
      <c r="A36" s="12" t="inlineStr">
        <is>
          <t>Expanding and Factorising</t>
        </is>
      </c>
      <c r="B36" s="12" t="inlineStr">
        <is>
          <t>Expanding and Factorising</t>
        </is>
      </c>
      <c r="C36" s="13" t="inlineStr">
        <is>
          <t>Factorising Quadratics [MFE18.04]</t>
        </is>
      </c>
      <c r="D36" s="12" t="inlineStr">
        <is>
          <t>This nugget covers how to factorise an expression into a pair of brackets in the form (ax ± b)(cx ± d).</t>
        </is>
      </c>
      <c r="E36" s="12" t="inlineStr">
        <is>
          <t>94f30078-b207-4ba0-9bea-a38262258453</t>
        </is>
      </c>
    </row>
    <row r="37" ht="45" customHeight="1">
      <c r="A37" s="12" t="inlineStr">
        <is>
          <t>Ratio</t>
        </is>
      </c>
      <c r="B37" s="12" t="inlineStr">
        <is>
          <t>Ratio</t>
        </is>
      </c>
      <c r="C37" s="13" t="inlineStr">
        <is>
          <t>Diagnostic: Ratio [MFE0.20]</t>
        </is>
      </c>
      <c r="D37" s="12" t="inlineStr">
        <is>
          <t>This is a short diagnostic assessment covering the topic of Ratio.</t>
        </is>
      </c>
      <c r="E37" s="12" t="inlineStr">
        <is>
          <t>543c5f4c-75df-4396-8eab-0bcda081305e</t>
        </is>
      </c>
    </row>
    <row r="38" ht="45" customHeight="1">
      <c r="A38" s="12" t="inlineStr">
        <is>
          <t>Ratio</t>
        </is>
      </c>
      <c r="B38" s="12" t="inlineStr">
        <is>
          <t>Ratio</t>
        </is>
      </c>
      <c r="C38" s="13" t="inlineStr">
        <is>
          <t>Sharing with a Given Ratio 2 (Calculator) [MF15.08]</t>
        </is>
      </c>
      <c r="D38" s="12" t="inlineStr">
        <is>
          <t>This nugget has learning material and questions covering the topic of Sharing with a Given Ratio 2 (Calculator).</t>
        </is>
      </c>
      <c r="E38" s="12" t="inlineStr">
        <is>
          <t>95c120a8-a747-4395-9d1c-aaaa07ac198e</t>
        </is>
      </c>
    </row>
    <row r="39" ht="45" customHeight="1">
      <c r="A39" s="12" t="inlineStr">
        <is>
          <t>Ratio</t>
        </is>
      </c>
      <c r="B39" s="12" t="inlineStr">
        <is>
          <t>Ratio</t>
        </is>
      </c>
      <c r="C39" s="13" t="inlineStr">
        <is>
          <t>Sharing with a Given Ratio 3 (Calculator): Working Backwards [MF15.09]</t>
        </is>
      </c>
      <c r="D39" s="12" t="inlineStr">
        <is>
          <t>This nugget has learning material and questions covering the topic of Sharing with a Given Ratio 3 (Calculator).</t>
        </is>
      </c>
      <c r="E39" s="12" t="inlineStr">
        <is>
          <t>47267077-7f79-4c73-8ba5-f89490c5e553</t>
        </is>
      </c>
    </row>
    <row r="40" ht="45" customHeight="1">
      <c r="A40" s="12" t="inlineStr">
        <is>
          <t>Ratio</t>
        </is>
      </c>
      <c r="B40" s="12" t="inlineStr">
        <is>
          <t>Ratio</t>
        </is>
      </c>
      <c r="C40" s="13" t="inlineStr">
        <is>
          <t>Sharing with a Given Ratio 4 (Calculator): 3 Part Ratios [MF15.10]</t>
        </is>
      </c>
      <c r="D40" s="12" t="inlineStr">
        <is>
          <t>This nugget has learning material and questions covering the topic of Sharing with a Given Ratio 4 (Calculator).</t>
        </is>
      </c>
      <c r="E40" s="12" t="inlineStr">
        <is>
          <t>ba2b628b-6d41-47b6-a866-3caeb477321f</t>
        </is>
      </c>
    </row>
    <row r="41" ht="45" customHeight="1">
      <c r="A41" s="12" t="inlineStr">
        <is>
          <t>Ratio</t>
        </is>
      </c>
      <c r="B41" s="12" t="inlineStr">
        <is>
          <t>Ratio</t>
        </is>
      </c>
      <c r="C41" s="13" t="inlineStr">
        <is>
          <t>Converting Ratios into Fractions [MF15.11]</t>
        </is>
      </c>
      <c r="D41" s="12" t="inlineStr">
        <is>
          <t>This nugget has learning material and questions covering the topic of Converting Ratios into Fractions.</t>
        </is>
      </c>
      <c r="E41" s="12" t="inlineStr">
        <is>
          <t>907919ea-8fac-44c8-bcd9-456608e7040c</t>
        </is>
      </c>
    </row>
    <row r="42" ht="45" customHeight="1">
      <c r="A42" s="12" t="inlineStr">
        <is>
          <t>Ratio</t>
        </is>
      </c>
      <c r="B42" s="12" t="inlineStr">
        <is>
          <t>Ratio</t>
        </is>
      </c>
      <c r="C42" s="13" t="inlineStr">
        <is>
          <t>Converting Fractions into Ratios [MF15.12]</t>
        </is>
      </c>
      <c r="D42" s="12" t="inlineStr">
        <is>
          <t>This nugget has learning material and questions covering the topic of converting fractions into ratios.</t>
        </is>
      </c>
      <c r="E42" s="12" t="inlineStr">
        <is>
          <t>3dd802c2-6e1b-436d-bfc1-fea0371a3e24</t>
        </is>
      </c>
    </row>
    <row r="43" ht="45" customHeight="1">
      <c r="A43" s="12" t="inlineStr">
        <is>
          <t>Ratio</t>
        </is>
      </c>
      <c r="B43" s="12" t="inlineStr">
        <is>
          <t>Ratio</t>
        </is>
      </c>
      <c r="C43" s="13" t="inlineStr">
        <is>
          <t>Ratio: Two Ratios [MF15.18]</t>
        </is>
      </c>
      <c r="D43" s="12" t="inlineStr">
        <is>
          <t>This nugget has learning material and questions covering the topic of two ratios. The problems each contain two or more ratios that have shared elements.</t>
        </is>
      </c>
      <c r="E43" s="12" t="inlineStr">
        <is>
          <t>c676b455-f4d3-4c38-95d2-5f692879275b</t>
        </is>
      </c>
    </row>
    <row r="44" ht="45" customHeight="1">
      <c r="A44" s="12" t="inlineStr">
        <is>
          <t>Ratio</t>
        </is>
      </c>
      <c r="B44" s="12" t="inlineStr">
        <is>
          <t>Ratio</t>
        </is>
      </c>
      <c r="C44" s="13" t="inlineStr">
        <is>
          <t>Ratio: Angles [MF15.19]</t>
        </is>
      </c>
      <c r="D44" s="12" t="inlineStr">
        <is>
          <t>This nugget has learning material and questions covering the topic of ratio within the context of angle rules, such as the sum of angles on a straight line and the sum of angles in a triangle.</t>
        </is>
      </c>
      <c r="E44" s="12" t="inlineStr">
        <is>
          <t>e412a6f3-c994-4fa1-b226-cdf589aebfbf</t>
        </is>
      </c>
    </row>
    <row r="45" ht="45" customHeight="1">
      <c r="A45" s="12" t="inlineStr">
        <is>
          <t>Decimals and Rounding</t>
        </is>
      </c>
      <c r="B45" s="12" t="inlineStr">
        <is>
          <t>Decimals and Rounding</t>
        </is>
      </c>
      <c r="C45" s="13" t="inlineStr">
        <is>
          <t>Diagnostic: Decimals and Rounding [MFE0.21]</t>
        </is>
      </c>
      <c r="D45" s="12" t="inlineStr">
        <is>
          <t>This is a short diagnostic assessment covering the topic of Decimals and Rounding.</t>
        </is>
      </c>
      <c r="E45" s="12" t="inlineStr">
        <is>
          <t>14082788-97d6-4e67-97bc-e582e4c7a926</t>
        </is>
      </c>
    </row>
    <row r="46" ht="45" customHeight="1">
      <c r="A46" s="12" t="inlineStr">
        <is>
          <t>Decimals and Rounding</t>
        </is>
      </c>
      <c r="B46" s="12" t="inlineStr">
        <is>
          <t>Decimals and Rounding</t>
        </is>
      </c>
      <c r="C46" s="13" t="inlineStr">
        <is>
          <t>Ordering Decimals [MF2.09]</t>
        </is>
      </c>
      <c r="D46" s="12" t="inlineStr">
        <is>
          <t xml:space="preserve">A nugget on ordering decimals. </t>
        </is>
      </c>
      <c r="E46" s="12" t="inlineStr">
        <is>
          <t>fd6398ca-8fd0-401e-be9c-27117c6768fd</t>
        </is>
      </c>
    </row>
    <row r="47" ht="45" customHeight="1">
      <c r="A47" s="12" t="inlineStr">
        <is>
          <t>Decimals and Rounding</t>
        </is>
      </c>
      <c r="B47" s="12" t="inlineStr">
        <is>
          <t>Decimals and Rounding</t>
        </is>
      </c>
      <c r="C47" s="13" t="inlineStr">
        <is>
          <t>Adding Decimals 2: Worded Problems [MF6.03]</t>
        </is>
      </c>
      <c r="D47" s="12" t="inlineStr">
        <is>
          <t>This nugget has learning material and questions covering the topic of Adding Decimals 2 .</t>
        </is>
      </c>
      <c r="E47" s="12" t="inlineStr">
        <is>
          <t>c029a3c7-885b-483d-b938-73e253d1a5ce</t>
        </is>
      </c>
    </row>
    <row r="48" ht="45" customHeight="1">
      <c r="A48" s="12" t="inlineStr">
        <is>
          <t>Decimals and Rounding</t>
        </is>
      </c>
      <c r="B48" s="12" t="inlineStr">
        <is>
          <t>Decimals and Rounding</t>
        </is>
      </c>
      <c r="C48" s="13" t="inlineStr">
        <is>
          <t>Subtracting Decimals 2: Worded Problems [MF6.05]</t>
        </is>
      </c>
      <c r="D48" s="12" t="inlineStr">
        <is>
          <t>This nugget has learning material and questions covering the topic of Subtracting Decimals 2.</t>
        </is>
      </c>
      <c r="E48" s="12" t="inlineStr">
        <is>
          <t>9617980c-d488-4eac-8cf0-1820bbf75889</t>
        </is>
      </c>
    </row>
    <row r="49" ht="45" customHeight="1">
      <c r="A49" s="12" t="inlineStr">
        <is>
          <t>Decimals and Rounding</t>
        </is>
      </c>
      <c r="B49" s="12" t="inlineStr">
        <is>
          <t>Decimals and Rounding</t>
        </is>
      </c>
      <c r="C49" s="13" t="inlineStr">
        <is>
          <t>Multiplying Decimals: Worded Questions [MF6.08]</t>
        </is>
      </c>
      <c r="D49" s="12" t="inlineStr">
        <is>
          <t>This nugget has learning material and questions covering the topic of Multiplying decimals - Worded questions.</t>
        </is>
      </c>
      <c r="E49" s="12" t="inlineStr">
        <is>
          <t>14d3c4d1-5c0b-4789-b043-bb5400c8d392</t>
        </is>
      </c>
    </row>
    <row r="50" ht="45" customHeight="1">
      <c r="A50" s="12" t="inlineStr">
        <is>
          <t>Decimals and Rounding</t>
        </is>
      </c>
      <c r="B50" s="12" t="inlineStr">
        <is>
          <t>Decimals and Rounding</t>
        </is>
      </c>
      <c r="C50" s="13" t="inlineStr">
        <is>
          <t>Dividing Decimals by Decimals [MF6.10]</t>
        </is>
      </c>
      <c r="D50" s="12" t="inlineStr">
        <is>
          <t>This nugget has learning material and questions covering the topic of Dividing Decimals by Decimals.</t>
        </is>
      </c>
      <c r="E50" s="12" t="inlineStr">
        <is>
          <t>a3aa6c04-cf7e-4642-a16b-e55565c132f7</t>
        </is>
      </c>
    </row>
    <row r="51" ht="45" customHeight="1">
      <c r="A51" s="12" t="inlineStr">
        <is>
          <t>Decimals and Rounding</t>
        </is>
      </c>
      <c r="B51" s="12" t="inlineStr">
        <is>
          <t>Decimals and Rounding</t>
        </is>
      </c>
      <c r="C51" s="13" t="inlineStr">
        <is>
          <t>Manipulating Decimal Calculations [MFE6.01]</t>
        </is>
      </c>
      <c r="D51" s="12" t="inlineStr">
        <is>
          <t>This nugget covers how to use a known calculation (multiplication or division) to find the answer to a related calculation through multiplying and dividing by powers of 10.</t>
        </is>
      </c>
      <c r="E51" s="12" t="inlineStr">
        <is>
          <t>6b21253f-6452-4c81-b5b3-f5197378f552</t>
        </is>
      </c>
    </row>
    <row r="52" ht="45" customHeight="1">
      <c r="A52" s="12" t="inlineStr">
        <is>
          <t>Decimals and Rounding</t>
        </is>
      </c>
      <c r="B52" s="12" t="inlineStr">
        <is>
          <t>Decimals and Rounding</t>
        </is>
      </c>
      <c r="C52" s="13" t="inlineStr">
        <is>
          <t>Rounding to the nearest 10, 100 and 1000 [MF2.13]</t>
        </is>
      </c>
      <c r="D52" s="12" t="inlineStr">
        <is>
          <t>This nugget contains questions on rounding numbers to the nearest 10, 100 and 1000. The numbers increase in digits and include questions on rounding with 4, 5 and 6 digits.</t>
        </is>
      </c>
      <c r="E52" s="12" t="inlineStr">
        <is>
          <t>12e060a1-978c-416d-b2d0-a77a57b51f2a</t>
        </is>
      </c>
    </row>
    <row r="53" ht="45" customHeight="1">
      <c r="A53" s="12" t="inlineStr">
        <is>
          <t>Decimals and Rounding</t>
        </is>
      </c>
      <c r="B53" s="12" t="inlineStr">
        <is>
          <t>Decimals and Rounding</t>
        </is>
      </c>
      <c r="C53" s="13" t="inlineStr">
        <is>
          <t>Rounding to Mixed Decimal Places [MF9.04]</t>
        </is>
      </c>
      <c r="D53" s="12" t="inlineStr">
        <is>
          <t>This nugget contains questions on rounding numbers to a different number of decimal places, including 1, 2, 3 and 4. It also includes basic calculations where the answer is rounded to a different number of decimal places.</t>
        </is>
      </c>
      <c r="E53" s="12" t="inlineStr">
        <is>
          <t>e0054af6-70c1-44d5-936b-badba2269c30</t>
        </is>
      </c>
    </row>
    <row r="54" ht="45" customHeight="1">
      <c r="A54" s="12" t="inlineStr">
        <is>
          <t>Decimals and Rounding</t>
        </is>
      </c>
      <c r="B54" s="12" t="inlineStr">
        <is>
          <t>Decimals and Rounding</t>
        </is>
      </c>
      <c r="C54" s="13" t="inlineStr">
        <is>
          <t>Rounding to Mixed Significant Figures [MF9.08]</t>
        </is>
      </c>
      <c r="D54" s="12" t="inlineStr">
        <is>
          <t>This nugget contains questions on rounding numbers to a different number of significant figures, including 1, 2, 3 and 4. It also includes basic calculations where the answer is rounded to a different number of significant figures.</t>
        </is>
      </c>
      <c r="E54" s="12" t="inlineStr">
        <is>
          <t>90e46c57-90f1-43ab-bd24-03224cc687c0</t>
        </is>
      </c>
    </row>
    <row r="55" ht="45" customHeight="1">
      <c r="A55" s="12" t="inlineStr">
        <is>
          <t>Decimals and Rounding</t>
        </is>
      </c>
      <c r="B55" s="12" t="inlineStr">
        <is>
          <t>Decimals and Rounding</t>
        </is>
      </c>
      <c r="C55" s="13" t="inlineStr">
        <is>
          <t>Estimation [MF9.12]</t>
        </is>
      </c>
      <c r="D55" s="12" t="inlineStr">
        <is>
          <t xml:space="preserve">This nugget contains questions on estimation where values are rounded to one significant figure. The questions are non-calculator and include powers, fractions and roots with some worded problems as well. </t>
        </is>
      </c>
      <c r="E55" s="12" t="inlineStr">
        <is>
          <t>a0e44be5-8eb7-4244-9697-e6bcb5d28e63</t>
        </is>
      </c>
    </row>
    <row r="56" ht="45" customHeight="1">
      <c r="A56" s="12" t="inlineStr">
        <is>
          <t>Averages and the Range</t>
        </is>
      </c>
      <c r="B56" s="12" t="inlineStr">
        <is>
          <t>Averages and the Range</t>
        </is>
      </c>
      <c r="C56" s="13" t="inlineStr">
        <is>
          <t>Diagnostic: Averages and the Range [MFE0.22]</t>
        </is>
      </c>
      <c r="D56" s="12" t="inlineStr">
        <is>
          <t>This is a short diagnostic assessment covering the topic of Averages and the Range.</t>
        </is>
      </c>
      <c r="E56" s="12" t="inlineStr">
        <is>
          <t>3ca217df-80ca-44f8-85b3-c842c8673182</t>
        </is>
      </c>
    </row>
    <row r="57" ht="45" customHeight="1">
      <c r="A57" s="12" t="inlineStr">
        <is>
          <t>Averages and the Range</t>
        </is>
      </c>
      <c r="B57" s="12" t="inlineStr">
        <is>
          <t>Averages and the Range</t>
        </is>
      </c>
      <c r="C57" s="13" t="inlineStr">
        <is>
          <t>Mean 3: Finding Missing Values [MF49.05]</t>
        </is>
      </c>
      <c r="D57" s="12" t="inlineStr">
        <is>
          <t>This nugget has learning material and questions covering the topic of Mean 3.</t>
        </is>
      </c>
      <c r="E57" s="12" t="inlineStr">
        <is>
          <t>9d8c2557-a888-4a6b-bf79-06f96eab6df7</t>
        </is>
      </c>
    </row>
    <row r="58" ht="45" customHeight="1">
      <c r="A58" s="12" t="inlineStr">
        <is>
          <t>Averages and the Range</t>
        </is>
      </c>
      <c r="B58" s="12" t="inlineStr">
        <is>
          <t>Averages and the Range</t>
        </is>
      </c>
      <c r="C58" s="13" t="inlineStr">
        <is>
          <t>Applying Averages and the Range 1: Raw Data [MF49.09]</t>
        </is>
      </c>
      <c r="D58" s="12" t="inlineStr">
        <is>
          <t>This nugget has learning material and questions covering the topic of Applying Averages and the Range 1.</t>
        </is>
      </c>
      <c r="E58" s="12" t="inlineStr">
        <is>
          <t>39c86c54-c616-4dfe-b466-53273c00888e</t>
        </is>
      </c>
    </row>
    <row r="59" ht="45" customHeight="1">
      <c r="A59" s="12" t="inlineStr">
        <is>
          <t>Averages and the Range</t>
        </is>
      </c>
      <c r="B59" s="12" t="inlineStr">
        <is>
          <t>Averages and the Range</t>
        </is>
      </c>
      <c r="C59" s="13" t="inlineStr">
        <is>
          <t>Mode from Frequency Table [MF49.10]</t>
        </is>
      </c>
      <c r="D59" s="12" t="inlineStr">
        <is>
          <t>This nugget has learning material and questions covering the topic of Mode from Frequency Table.</t>
        </is>
      </c>
      <c r="E59" s="12" t="inlineStr">
        <is>
          <t>62784caa-f070-498c-8784-89d894cbdac4</t>
        </is>
      </c>
    </row>
    <row r="60" ht="45" customHeight="1">
      <c r="A60" s="12" t="inlineStr">
        <is>
          <t>Averages and the Range</t>
        </is>
      </c>
      <c r="B60" s="12" t="inlineStr">
        <is>
          <t>Averages and the Range</t>
        </is>
      </c>
      <c r="C60" s="13" t="inlineStr">
        <is>
          <t>Median from Frequency Table [MF49.11]</t>
        </is>
      </c>
      <c r="D60" s="12" t="inlineStr">
        <is>
          <t>This nugget has learning material and questions covering the topic of Median from Frequency Table.</t>
        </is>
      </c>
      <c r="E60" s="12" t="inlineStr">
        <is>
          <t>33c32bbf-d2cd-4f85-b249-3a1615b200c8</t>
        </is>
      </c>
    </row>
    <row r="61" ht="45" customHeight="1">
      <c r="A61" s="12" t="inlineStr">
        <is>
          <t>Averages and the Range</t>
        </is>
      </c>
      <c r="B61" s="12" t="inlineStr">
        <is>
          <t>Averages and the Range</t>
        </is>
      </c>
      <c r="C61" s="13" t="inlineStr">
        <is>
          <t>Mean from Frequency Table [MF49.12]</t>
        </is>
      </c>
      <c r="D61" s="12" t="inlineStr">
        <is>
          <t>This nugget has learning material and questions covering the topic of Mean from Frequency Table.</t>
        </is>
      </c>
      <c r="E61" s="12" t="inlineStr">
        <is>
          <t>1949a57b-3256-4109-b00c-880acd7c69c7</t>
        </is>
      </c>
    </row>
    <row r="62" ht="45" customHeight="1">
      <c r="A62" s="12" t="inlineStr">
        <is>
          <t>Averages and the Range</t>
        </is>
      </c>
      <c r="B62" s="12" t="inlineStr">
        <is>
          <t>Averages and the Range</t>
        </is>
      </c>
      <c r="C62" s="13" t="inlineStr">
        <is>
          <t>Modal Class from Grouped Frequency Table [MF49.14]</t>
        </is>
      </c>
      <c r="D62" s="12" t="inlineStr">
        <is>
          <t>This nugget has learning material and questions covering the topic of Modal Class from Grouped Frequency Table.</t>
        </is>
      </c>
      <c r="E62" s="12" t="inlineStr">
        <is>
          <t>5c26cefd-98c6-42fe-ab7c-90f47418a87e</t>
        </is>
      </c>
    </row>
    <row r="63" ht="45" customHeight="1">
      <c r="A63" s="12" t="inlineStr">
        <is>
          <t>Averages and the Range</t>
        </is>
      </c>
      <c r="B63" s="12" t="inlineStr">
        <is>
          <t>Averages and the Range</t>
        </is>
      </c>
      <c r="C63" s="13" t="inlineStr">
        <is>
          <t>Median Class from Grouped Frequency Table [MF49.15]</t>
        </is>
      </c>
      <c r="D63" s="12" t="inlineStr">
        <is>
          <t>This nugget has learning material and questions covering the topic of Median from Grouped Frequency Table.</t>
        </is>
      </c>
      <c r="E63" s="12" t="inlineStr">
        <is>
          <t>2a39e4c9-854f-4092-8e2e-baeebc72a57b</t>
        </is>
      </c>
    </row>
    <row r="64" ht="45" customHeight="1">
      <c r="A64" s="12" t="inlineStr">
        <is>
          <t>Averages and the Range</t>
        </is>
      </c>
      <c r="B64" s="12" t="inlineStr">
        <is>
          <t>Averages and the Range</t>
        </is>
      </c>
      <c r="C64" s="13" t="inlineStr">
        <is>
          <t>Mean from Grouped Frequency Table 1: Discrete and Continuous Data [MF49.16]</t>
        </is>
      </c>
      <c r="D64" s="12" t="inlineStr">
        <is>
          <t>This nugget has learning material and questions covering the topic of Mean from Grouped Frequency Table 1.</t>
        </is>
      </c>
      <c r="E64" s="12" t="inlineStr">
        <is>
          <t>18d59836-3084-4341-b58a-a669fc307011</t>
        </is>
      </c>
    </row>
    <row r="65" ht="45" customHeight="1">
      <c r="A65" s="12" t="inlineStr">
        <is>
          <t>Angles in Polygons</t>
        </is>
      </c>
      <c r="B65" s="12" t="inlineStr">
        <is>
          <t>Angles in Polygons</t>
        </is>
      </c>
      <c r="C65" s="13" t="inlineStr">
        <is>
          <t>Diagnostic: Angles in Polygons [MFE0.23]</t>
        </is>
      </c>
      <c r="D65" s="12" t="inlineStr">
        <is>
          <t>This is a short diagnostic assessment covering the topic of Angles in Polygons.</t>
        </is>
      </c>
      <c r="E65" s="12" t="inlineStr">
        <is>
          <t>4a7b275f-2c7f-4ad8-8189-1bf4b2d5d32c</t>
        </is>
      </c>
    </row>
    <row r="66" ht="45" customHeight="1">
      <c r="A66" s="12" t="inlineStr">
        <is>
          <t>Angles in Polygons</t>
        </is>
      </c>
      <c r="B66" s="12" t="inlineStr">
        <is>
          <t>Angles in Polygons</t>
        </is>
      </c>
      <c r="C66" s="13" t="inlineStr">
        <is>
          <t>Angles in a Triangle 3: Including Angles on a Straight Line [MF28.03]</t>
        </is>
      </c>
      <c r="D66" s="12" t="inlineStr">
        <is>
          <t>This nugget has learning material and questions covering the topic of Angles in a Triangle 3.</t>
        </is>
      </c>
      <c r="E66" s="12" t="inlineStr">
        <is>
          <t>76fea857-985e-42c0-a885-7a2b575d8ff5</t>
        </is>
      </c>
    </row>
    <row r="67" ht="45" customHeight="1">
      <c r="A67" s="12" t="inlineStr">
        <is>
          <t>Angles in Polygons</t>
        </is>
      </c>
      <c r="B67" s="12" t="inlineStr">
        <is>
          <t>Angles in Polygons</t>
        </is>
      </c>
      <c r="C67" s="13" t="inlineStr">
        <is>
          <t>Angles in a Triangle 4: Including Angles in Parallel Lines [MF28.04]</t>
        </is>
      </c>
      <c r="D67" s="12" t="inlineStr">
        <is>
          <t>This nugget has learning material and questions covering the topic of Angles in a Triangle 4.</t>
        </is>
      </c>
      <c r="E67" s="12" t="inlineStr">
        <is>
          <t>44843b3c-0c44-4842-9ffe-9b0981d6b4f4</t>
        </is>
      </c>
    </row>
    <row r="68" ht="45" customHeight="1">
      <c r="A68" s="12" t="inlineStr">
        <is>
          <t>Angles in Polygons</t>
        </is>
      </c>
      <c r="B68" s="12" t="inlineStr">
        <is>
          <t>Angles in Polygons</t>
        </is>
      </c>
      <c r="C68" s="13" t="inlineStr">
        <is>
          <t>Angles in Quadrilaterals [MF28.05]</t>
        </is>
      </c>
      <c r="D68" s="12" t="inlineStr">
        <is>
          <t>This nugget has learning material and questions covering the topic of Angles in Quadrilaterals.</t>
        </is>
      </c>
      <c r="E68" s="12" t="inlineStr">
        <is>
          <t>bb323893-8b60-49ad-bc1a-70bced6513ea</t>
        </is>
      </c>
    </row>
    <row r="69" ht="45" customHeight="1">
      <c r="A69" s="12" t="inlineStr">
        <is>
          <t>Angles in Polygons</t>
        </is>
      </c>
      <c r="B69" s="12" t="inlineStr">
        <is>
          <t>Angles in Polygons</t>
        </is>
      </c>
      <c r="C69" s="13" t="inlineStr">
        <is>
          <t>Interior Angles 1: Sum of Interior Angles [MF28.07]</t>
        </is>
      </c>
      <c r="D69" s="12" t="inlineStr">
        <is>
          <t>This nugget has learning material and questions covering the topic of Interior Angles 1.</t>
        </is>
      </c>
      <c r="E69" s="12" t="inlineStr">
        <is>
          <t>0b0b9a2c-22c6-481e-975d-071af737feb8</t>
        </is>
      </c>
    </row>
    <row r="70" ht="45" customHeight="1">
      <c r="A70" s="12" t="inlineStr">
        <is>
          <t>Angles in Polygons</t>
        </is>
      </c>
      <c r="B70" s="12" t="inlineStr">
        <is>
          <t>Angles in Polygons</t>
        </is>
      </c>
      <c r="C70" s="13" t="inlineStr">
        <is>
          <t>Interior Angles 2: Angles in Regular Shapes [MF28.08]</t>
        </is>
      </c>
      <c r="D70" s="12" t="inlineStr">
        <is>
          <t>This nugget has learning material and questions covering the topic of Interior Angles 2.</t>
        </is>
      </c>
      <c r="E70" s="12" t="inlineStr">
        <is>
          <t>9889e9f5-7fe4-402e-85f7-7155156298f3</t>
        </is>
      </c>
    </row>
    <row r="71" ht="45" customHeight="1">
      <c r="A71" s="12" t="inlineStr">
        <is>
          <t>Angles in Polygons</t>
        </is>
      </c>
      <c r="B71" s="12" t="inlineStr">
        <is>
          <t>Angles in Polygons</t>
        </is>
      </c>
      <c r="C71" s="13" t="inlineStr">
        <is>
          <t>Interior Angles in Irregular Shapes [MF28.09]</t>
        </is>
      </c>
      <c r="D71" s="12" t="inlineStr">
        <is>
          <t>This nugget has learning material and questions covering the topic of Interior Angles in Irregular Shapes.</t>
        </is>
      </c>
      <c r="E71" s="12" t="inlineStr">
        <is>
          <t>f0194ab2-3f38-4dc6-97be-2b2f1a5e0dbc</t>
        </is>
      </c>
    </row>
    <row r="72" ht="45" customHeight="1">
      <c r="A72" s="12" t="inlineStr">
        <is>
          <t>Angles in Polygons</t>
        </is>
      </c>
      <c r="B72" s="12" t="inlineStr">
        <is>
          <t>Angles in Polygons</t>
        </is>
      </c>
      <c r="C72" s="13" t="inlineStr">
        <is>
          <t>Exterior Angles [MF28.10]</t>
        </is>
      </c>
      <c r="D72" s="12" t="inlineStr">
        <is>
          <t>This nugget has learning material and questions covering the topic of Exterior Angles.</t>
        </is>
      </c>
      <c r="E72" s="12" t="inlineStr">
        <is>
          <t>2a35ef08-cec5-4b26-97e8-02622fa38989</t>
        </is>
      </c>
    </row>
    <row r="73" ht="45" customHeight="1">
      <c r="A73" s="12" t="inlineStr">
        <is>
          <t>Factors, Multiples and Primes</t>
        </is>
      </c>
      <c r="B73" s="12" t="inlineStr">
        <is>
          <t>Factors, Multiples and Primes</t>
        </is>
      </c>
      <c r="C73" s="13" t="inlineStr">
        <is>
          <t>Diagnostic: Factors, Multiples and Primes [MFE0.24]</t>
        </is>
      </c>
      <c r="D73" s="12" t="inlineStr">
        <is>
          <t>This is a short diagnostic assessment covering the topic of Factors, Multiples and Primes.</t>
        </is>
      </c>
      <c r="E73" s="12" t="inlineStr">
        <is>
          <t>00b0f2ff-5e18-4210-aeb4-1b1bb07e0c04</t>
        </is>
      </c>
    </row>
    <row r="74" ht="45" customHeight="1">
      <c r="A74" s="12" t="inlineStr">
        <is>
          <t>Factors, Multiples and Primes</t>
        </is>
      </c>
      <c r="B74" s="12" t="inlineStr">
        <is>
          <t>Factors, Multiples and Primes</t>
        </is>
      </c>
      <c r="C74" s="13" t="inlineStr">
        <is>
          <t>Lowest Common Multiple - Listing Technique [MF5.07]</t>
        </is>
      </c>
      <c r="D74" s="12" t="inlineStr">
        <is>
          <t>This nugget contains finding the Lowest Common Multiple (LCM) by listing multiples. The questions include finding the lowest common multiples with up to three different numbers.</t>
        </is>
      </c>
      <c r="E74" s="12" t="inlineStr">
        <is>
          <t>cba45775-17ab-47f4-9bc7-c61f36fdb212</t>
        </is>
      </c>
    </row>
    <row r="75" ht="45" customHeight="1">
      <c r="A75" s="12" t="inlineStr">
        <is>
          <t>Factors, Multiples and Primes</t>
        </is>
      </c>
      <c r="B75" s="12" t="inlineStr">
        <is>
          <t>Factors, Multiples and Primes</t>
        </is>
      </c>
      <c r="C75" s="13" t="inlineStr">
        <is>
          <t>Highest Common Factor - Listing Technique [MF5.08]</t>
        </is>
      </c>
      <c r="D75" s="12" t="inlineStr">
        <is>
          <t>This nugget contains finding the Highest Common Factor (HCF) by listing factors. The questions include finding the highest common factors with up to three different numbers.</t>
        </is>
      </c>
      <c r="E75" s="12" t="inlineStr">
        <is>
          <t>7a8d1639-de85-4ee8-bc4f-8000ffc089fb</t>
        </is>
      </c>
    </row>
    <row r="76" ht="45" customHeight="1">
      <c r="A76" s="12" t="inlineStr">
        <is>
          <t>Factors, Multiples and Primes</t>
        </is>
      </c>
      <c r="B76" s="12" t="inlineStr">
        <is>
          <t>Factors, Multiples and Primes</t>
        </is>
      </c>
      <c r="C76" s="13" t="inlineStr">
        <is>
          <t>Prime Factorisation 1: Factor Tree Given [MF5.09]</t>
        </is>
      </c>
      <c r="D76" s="12" t="inlineStr">
        <is>
          <t>This nugget contains questions on Prime Factorisiation where the prime factor tree is given. Questions include writing numbers as a product of prime factors.</t>
        </is>
      </c>
      <c r="E76" s="12" t="inlineStr">
        <is>
          <t>4ab4c67d-d052-4246-8859-bcbe662baacb</t>
        </is>
      </c>
    </row>
    <row r="77" ht="45" customHeight="1">
      <c r="A77" s="12" t="inlineStr">
        <is>
          <t>Factors, Multiples and Primes</t>
        </is>
      </c>
      <c r="B77" s="12" t="inlineStr">
        <is>
          <t>Factors, Multiples and Primes</t>
        </is>
      </c>
      <c r="C77" s="13" t="inlineStr">
        <is>
          <t>Prime Factorisation 2 [MF5.10]</t>
        </is>
      </c>
      <c r="D77" s="12" t="inlineStr">
        <is>
          <t>This nugget contains questions on Prime Factorisiation where the prime factor tree is given sometimes. Questions include writing numbers as a product of prime factors.</t>
        </is>
      </c>
      <c r="E77" s="12" t="inlineStr">
        <is>
          <t>b0212acc-0593-4beb-b451-46cd6a497b2e</t>
        </is>
      </c>
    </row>
    <row r="78" ht="45" customHeight="1">
      <c r="A78" s="12" t="inlineStr">
        <is>
          <t>Factors, Multiples and Primes</t>
        </is>
      </c>
      <c r="B78" s="12" t="inlineStr">
        <is>
          <t>Factors, Multiples and Primes</t>
        </is>
      </c>
      <c r="C78" s="13" t="inlineStr">
        <is>
          <t>HCF Using Prime Factorisation: Venn Diagrams [MF5.12]</t>
        </is>
      </c>
      <c r="D78" s="12" t="inlineStr">
        <is>
          <t>This nugget contains finding the Highest Common Factor (HCF) using prime factorisation. The questions include finding the highest common factors with Venn diagrams.</t>
        </is>
      </c>
      <c r="E78" s="12" t="inlineStr">
        <is>
          <t>d4ca5642-cb5b-4682-9171-b5caf35fe05c</t>
        </is>
      </c>
    </row>
    <row r="79" ht="45" customHeight="1">
      <c r="A79" s="12" t="inlineStr">
        <is>
          <t>Factors, Multiples and Primes</t>
        </is>
      </c>
      <c r="B79" s="12" t="inlineStr">
        <is>
          <t>Factors, Multiples and Primes</t>
        </is>
      </c>
      <c r="C79" s="13" t="inlineStr">
        <is>
          <t>LCM Using Prime Factorisation: Venn Diagrams [MF5.14]</t>
        </is>
      </c>
      <c r="D79" s="12" t="inlineStr">
        <is>
          <t>This nugget contains finding the Lowest Common Multiples (LCM) using prime factorisation. The questions include finding the lowest common multiples with Venn diagrams.</t>
        </is>
      </c>
      <c r="E79" s="12" t="inlineStr">
        <is>
          <t>4cc82f44-6dd6-46c4-9b9b-cbe32f969db4</t>
        </is>
      </c>
    </row>
    <row r="80" ht="45" customHeight="1">
      <c r="A80" s="12" t="inlineStr">
        <is>
          <t>Sequences</t>
        </is>
      </c>
      <c r="B80" s="12" t="inlineStr">
        <is>
          <t>Sequences</t>
        </is>
      </c>
      <c r="C80" s="13" t="inlineStr">
        <is>
          <t>Diagnostic: Sequences [MFE0.25]</t>
        </is>
      </c>
      <c r="D80" s="12" t="inlineStr">
        <is>
          <t>This is a short diagnostic assessment covering the topic of Sequences.</t>
        </is>
      </c>
      <c r="E80" s="12" t="inlineStr">
        <is>
          <t>389f7454-19c1-42ff-9d84-c7108e24f54e</t>
        </is>
      </c>
    </row>
    <row r="81" ht="45" customHeight="1">
      <c r="A81" s="12" t="inlineStr">
        <is>
          <t>Sequences</t>
        </is>
      </c>
      <c r="B81" s="12" t="inlineStr">
        <is>
          <t>Sequences</t>
        </is>
      </c>
      <c r="C81" s="13" t="inlineStr">
        <is>
          <t>Linear Sequences: Using the nth Term 1 (Substitute) [MF22.05]</t>
        </is>
      </c>
      <c r="D81" s="12" t="inlineStr">
        <is>
          <t>This nugget has learning material and questions covering the topic of Sequences: Using the nth Term (Linear).</t>
        </is>
      </c>
      <c r="E81" s="12" t="inlineStr">
        <is>
          <t>eac44e49-9d7d-40f5-ac9d-4458ee857d0d</t>
        </is>
      </c>
    </row>
    <row r="82" ht="45" customHeight="1">
      <c r="A82" s="12" t="inlineStr">
        <is>
          <t>Sequences</t>
        </is>
      </c>
      <c r="B82" s="12" t="inlineStr">
        <is>
          <t>Sequences</t>
        </is>
      </c>
      <c r="C82" s="13" t="inlineStr">
        <is>
          <t>Linear Sequences: Using the nth Term 2 (Solve) [MF22.06]</t>
        </is>
      </c>
      <c r="D82" s="12" t="inlineStr">
        <is>
          <t>This nugget contains learning material and questions on using the nth term to determine what position a given term appears in a linear sequence.</t>
        </is>
      </c>
      <c r="E82" s="12" t="inlineStr">
        <is>
          <t>f8f99b42-f360-425c-9526-ae15dab48bff</t>
        </is>
      </c>
    </row>
    <row r="83" ht="45" customHeight="1">
      <c r="A83" s="12" t="inlineStr">
        <is>
          <t>Sequences</t>
        </is>
      </c>
      <c r="B83" s="12" t="inlineStr">
        <is>
          <t>Sequences</t>
        </is>
      </c>
      <c r="C83" s="13" t="inlineStr">
        <is>
          <t>Linear Sequences: Finding the nth Term [MFE22.01]</t>
        </is>
      </c>
      <c r="D83" s="12" t="inlineStr">
        <is>
          <t>This nugget covers finding the nth term for increasing and decreasing linear sequences.</t>
        </is>
      </c>
      <c r="E83" s="12" t="inlineStr">
        <is>
          <t>f4cb55d9-36be-4b14-b2d4-a31dec0a1353</t>
        </is>
      </c>
    </row>
    <row r="84" ht="45" customHeight="1">
      <c r="A84" s="12" t="inlineStr">
        <is>
          <t>Sequences</t>
        </is>
      </c>
      <c r="B84" s="12" t="inlineStr">
        <is>
          <t>Sequences</t>
        </is>
      </c>
      <c r="C84" s="13" t="inlineStr">
        <is>
          <t>Linear Sequences with Diagrams 2: nth Term [MF22.09]</t>
        </is>
      </c>
      <c r="D84" s="12" t="inlineStr">
        <is>
          <t>This nugget has learning material and questions covering the topic of Sequences: Diagrams 2.</t>
        </is>
      </c>
      <c r="E84" s="12" t="inlineStr">
        <is>
          <t>f8a43636-c958-45bd-8296-bc5aeea4d570</t>
        </is>
      </c>
    </row>
    <row r="85" ht="45" customHeight="1">
      <c r="A85" s="12" t="inlineStr">
        <is>
          <t>Sequences</t>
        </is>
      </c>
      <c r="B85" s="12" t="inlineStr">
        <is>
          <t>Sequences</t>
        </is>
      </c>
      <c r="C85" s="13" t="inlineStr">
        <is>
          <t>Quadratic Sequences: Using the nth Term [MF22.13]</t>
        </is>
      </c>
      <c r="D85" s="12" t="inlineStr">
        <is>
          <t>This nugget contains learning material and questions on finding a given term in a quadratic sequence when the nth term is given.</t>
        </is>
      </c>
      <c r="E85" s="12" t="inlineStr">
        <is>
          <t>270f950f-19cb-47c0-b6e2-14fdd1a7fe68</t>
        </is>
      </c>
    </row>
    <row r="86" ht="45" customHeight="1">
      <c r="A86" s="12" t="inlineStr">
        <is>
          <t>Area and Perimeter</t>
        </is>
      </c>
      <c r="B86" s="12" t="inlineStr">
        <is>
          <t>Area and Perimeter</t>
        </is>
      </c>
      <c r="C86" s="13" t="inlineStr">
        <is>
          <t>Diagnostic: Area and Perimeter [MFE0.26]</t>
        </is>
      </c>
      <c r="D86" s="12" t="inlineStr">
        <is>
          <t>This is a short diagnostic assessment covering the topic of Area and Perimeter.</t>
        </is>
      </c>
      <c r="E86" s="12" t="inlineStr">
        <is>
          <t>253bd50b-279f-4e63-af3b-acd77bec3f27</t>
        </is>
      </c>
    </row>
    <row r="87" ht="45" customHeight="1">
      <c r="A87" s="12" t="inlineStr">
        <is>
          <t>Area and Perimeter</t>
        </is>
      </c>
      <c r="B87" s="12" t="inlineStr">
        <is>
          <t>Area and Perimeter</t>
        </is>
      </c>
      <c r="C87" s="13" t="inlineStr">
        <is>
          <t>Perimeter of Regular Shapes 2: Calculate Side Length [MF30.03]</t>
        </is>
      </c>
      <c r="D87" s="12" t="inlineStr">
        <is>
          <t>This nugget has learning material and questions covering the topic of the Perimeter of Regular Shapes 2.</t>
        </is>
      </c>
      <c r="E87" s="12" t="inlineStr">
        <is>
          <t>2c943e26-9638-4168-9432-ee78860c9b23</t>
        </is>
      </c>
    </row>
    <row r="88" ht="45" customHeight="1">
      <c r="A88" s="12" t="inlineStr">
        <is>
          <t>Area and Perimeter</t>
        </is>
      </c>
      <c r="B88" s="12" t="inlineStr">
        <is>
          <t>Area and Perimeter</t>
        </is>
      </c>
      <c r="C88" s="13" t="inlineStr">
        <is>
          <t>Perimeter of Composite Shapes 1 [MF30.04]</t>
        </is>
      </c>
      <c r="D88" s="12" t="inlineStr">
        <is>
          <t>This nugget has learning material and questions covering the topic of the Perimeter of Composite Shapes 1.</t>
        </is>
      </c>
      <c r="E88" s="12" t="inlineStr">
        <is>
          <t>6876f02b-ab8a-4c71-84d3-945620b78dc6</t>
        </is>
      </c>
    </row>
    <row r="89" ht="45" customHeight="1">
      <c r="A89" s="12" t="inlineStr">
        <is>
          <t>Area and Perimeter</t>
        </is>
      </c>
      <c r="B89" s="12" t="inlineStr">
        <is>
          <t>Area and Perimeter</t>
        </is>
      </c>
      <c r="C89" s="13" t="inlineStr">
        <is>
          <t>Perimeter of Composite Shapes 2: Worded Context [MF30.05]</t>
        </is>
      </c>
      <c r="D89" s="12" t="inlineStr">
        <is>
          <t xml:space="preserve">This nuggets contains question on finding the perimeter of polygons and compound shapes, including where some side lengths are not given. There are also applied money questions, e.g. finding the cost of a fence around the perimeter given the cost per metre of the fencing. </t>
        </is>
      </c>
      <c r="E89" s="12" t="inlineStr">
        <is>
          <t>8e8a2814-b2c5-481d-aaf1-e4e6fe866bcc</t>
        </is>
      </c>
    </row>
    <row r="90" ht="45" customHeight="1">
      <c r="A90" s="12" t="inlineStr">
        <is>
          <t>Area and Perimeter</t>
        </is>
      </c>
      <c r="B90" s="12" t="inlineStr">
        <is>
          <t>Area and Perimeter</t>
        </is>
      </c>
      <c r="C90" s="13" t="inlineStr">
        <is>
          <t>Perimeter and Algebra [MF30.06]</t>
        </is>
      </c>
      <c r="D90" s="12" t="inlineStr">
        <is>
          <t>This nugget has learning material and questions covering the topic of the Perimeter and Algebra.</t>
        </is>
      </c>
      <c r="E90" s="12" t="inlineStr">
        <is>
          <t>f109fc17-dc38-4d1b-aafe-0ce0f0047ec1</t>
        </is>
      </c>
    </row>
    <row r="91" ht="45" customHeight="1">
      <c r="A91" s="12" t="inlineStr">
        <is>
          <t>Area and Perimeter</t>
        </is>
      </c>
      <c r="B91" s="12" t="inlineStr">
        <is>
          <t>Area and Perimeter</t>
        </is>
      </c>
      <c r="C91" s="13" t="inlineStr">
        <is>
          <t>Area of Triangles [MF31.05]</t>
        </is>
      </c>
      <c r="D91" s="12" t="inlineStr">
        <is>
          <t>This nugget has learning material and questions covering the topic of the Area of Triangles.</t>
        </is>
      </c>
      <c r="E91" s="12" t="inlineStr">
        <is>
          <t>6a1e573c-8343-4d84-88b7-da829a119cd9</t>
        </is>
      </c>
    </row>
    <row r="92" ht="45" customHeight="1">
      <c r="A92" s="12" t="inlineStr">
        <is>
          <t>Area and Perimeter</t>
        </is>
      </c>
      <c r="B92" s="12" t="inlineStr">
        <is>
          <t>Area and Perimeter</t>
        </is>
      </c>
      <c r="C92" s="13" t="inlineStr">
        <is>
          <t>Area of Composite Shapes 1: Adding [MF31.06]</t>
        </is>
      </c>
      <c r="D92" s="12" t="inlineStr">
        <is>
          <t>This nugget has learning material and questions covering the topic of the Area of Composite Shapes 1.</t>
        </is>
      </c>
      <c r="E92" s="12" t="inlineStr">
        <is>
          <t>7c3e4b1e-2cfa-4260-a339-9bf868a41d30</t>
        </is>
      </c>
    </row>
    <row r="93" ht="45" customHeight="1">
      <c r="A93" s="12" t="inlineStr">
        <is>
          <t>Area and Perimeter</t>
        </is>
      </c>
      <c r="B93" s="12" t="inlineStr">
        <is>
          <t>Area and Perimeter</t>
        </is>
      </c>
      <c r="C93" s="13" t="inlineStr">
        <is>
          <t>Area of Trapeziums [MF31.07]</t>
        </is>
      </c>
      <c r="D93" s="12" t="inlineStr">
        <is>
          <t>This nugget has learning material and questions covering the topic of the Area of Trapeziums.</t>
        </is>
      </c>
      <c r="E93" s="12" t="inlineStr">
        <is>
          <t>3ad082e0-8ab4-42f4-a141-7856d05a6ef1</t>
        </is>
      </c>
    </row>
    <row r="94" ht="45" customHeight="1">
      <c r="A94" s="12" t="inlineStr">
        <is>
          <t>Area and Perimeter</t>
        </is>
      </c>
      <c r="B94" s="12" t="inlineStr">
        <is>
          <t>Area and Perimeter</t>
        </is>
      </c>
      <c r="C94" s="13" t="inlineStr">
        <is>
          <t>Area of Composite Shapes 2: Subtracting [MF31.08]</t>
        </is>
      </c>
      <c r="D94" s="12" t="inlineStr">
        <is>
          <t>This nugget has learning material and questions covering the topic of the Area of Composite Shapes 2.</t>
        </is>
      </c>
      <c r="E94" s="12" t="inlineStr">
        <is>
          <t>41eee480-2c78-45b1-ad41-42ee3e316589</t>
        </is>
      </c>
    </row>
    <row r="95" ht="45" customHeight="1">
      <c r="A95" s="12" t="inlineStr">
        <is>
          <t>Area and Perimeter</t>
        </is>
      </c>
      <c r="B95" s="12" t="inlineStr">
        <is>
          <t>Area and Perimeter</t>
        </is>
      </c>
      <c r="C95" s="13" t="inlineStr">
        <is>
          <t>Area Problem Solving [MF31.10]</t>
        </is>
      </c>
      <c r="D95" s="12" t="inlineStr">
        <is>
          <t>This nugget covers how to approach multi-stage problem solving questions using area for triangles, rectangles, squares, trapeziums and parallelograms.</t>
        </is>
      </c>
      <c r="E95" s="12" t="inlineStr">
        <is>
          <t>7f01b502-160a-4c59-a527-8281979fd464</t>
        </is>
      </c>
    </row>
    <row r="96" ht="45" customHeight="1">
      <c r="A96" s="12" t="inlineStr">
        <is>
          <t>Solving Equations</t>
        </is>
      </c>
      <c r="B96" s="12" t="inlineStr">
        <is>
          <t>Solving Equations</t>
        </is>
      </c>
      <c r="C96" s="13" t="inlineStr">
        <is>
          <t>Diagnostic: Solving Equations [MFE0.27]</t>
        </is>
      </c>
      <c r="D96" s="12" t="inlineStr">
        <is>
          <t>This is a short diagnostic assessment covering the topic of Solving Equations.</t>
        </is>
      </c>
      <c r="E96" s="12" t="inlineStr">
        <is>
          <t>84dca644-f11f-4597-8151-ff3580285a0f</t>
        </is>
      </c>
    </row>
    <row r="97" ht="45" customHeight="1">
      <c r="A97" s="12" t="inlineStr">
        <is>
          <t>Solving Equations</t>
        </is>
      </c>
      <c r="B97" s="12" t="inlineStr">
        <is>
          <t>Solving Equations</t>
        </is>
      </c>
      <c r="C97" s="13" t="inlineStr">
        <is>
          <t>Solving Equations: Two Steps ax ± b = c [MFE19.01]</t>
        </is>
      </c>
      <c r="D97" s="12" t="inlineStr">
        <is>
          <t>This nugget covers how to solve equations in two steps of the form ax ± b = c and cases when the term including the variable is negative.</t>
        </is>
      </c>
      <c r="E97" s="12" t="inlineStr">
        <is>
          <t>e2695ff5-da76-4e9a-945d-e428ec4726e3</t>
        </is>
      </c>
    </row>
    <row r="98" ht="45" customHeight="1">
      <c r="A98" s="12" t="inlineStr">
        <is>
          <t>Solving Equations</t>
        </is>
      </c>
      <c r="B98" s="12" t="inlineStr">
        <is>
          <t>Solving Equations</t>
        </is>
      </c>
      <c r="C98" s="13" t="inlineStr">
        <is>
          <t>Solving Equations: Two Steps (Division in Equation) [MFE19.02]</t>
        </is>
      </c>
      <c r="D98" s="12" t="inlineStr">
        <is>
          <t>This nugget covers solving equations involving fractions, where the unknown could be in either the numerator or denominator.</t>
        </is>
      </c>
      <c r="E98" s="12" t="inlineStr">
        <is>
          <t>c2bddf43-f4d6-4085-b6bb-a864bc1c64f4</t>
        </is>
      </c>
    </row>
    <row r="99" ht="45" customHeight="1">
      <c r="A99" s="12" t="inlineStr">
        <is>
          <t>Solving Equations</t>
        </is>
      </c>
      <c r="B99" s="12" t="inlineStr">
        <is>
          <t>Solving Equations</t>
        </is>
      </c>
      <c r="C99" s="13" t="inlineStr">
        <is>
          <t>Solving Equations: Three Steps [MFE19.03]</t>
        </is>
      </c>
      <c r="D99" s="12" t="inlineStr">
        <is>
          <t>This nugget covers solving equations where the unknown is on one side, and three steps are needed to solve the equation, including questions with fractions and brackets.</t>
        </is>
      </c>
      <c r="E99" s="12" t="inlineStr">
        <is>
          <t>0ae4df8d-c1ba-4654-b781-f814e2386ba9</t>
        </is>
      </c>
    </row>
    <row r="100" ht="45" customHeight="1">
      <c r="A100" s="12" t="inlineStr">
        <is>
          <t>Solving Equations</t>
        </is>
      </c>
      <c r="B100" s="12" t="inlineStr">
        <is>
          <t>Solving Equations</t>
        </is>
      </c>
      <c r="C100" s="13" t="inlineStr">
        <is>
          <t>Solving Equations: Unknown on Both Sides [MFE19.04]</t>
        </is>
      </c>
      <c r="D100" s="12" t="inlineStr">
        <is>
          <t>This nugget covers solving equations where unknowns are on both sides, including fractions and brackets.</t>
        </is>
      </c>
      <c r="E100" s="12" t="inlineStr">
        <is>
          <t>15b8c8da-87e2-40c6-b99e-3731dd8f890e</t>
        </is>
      </c>
    </row>
    <row r="101" ht="45" customHeight="1">
      <c r="A101" s="12" t="inlineStr">
        <is>
          <t>Solving Equations</t>
        </is>
      </c>
      <c r="B101" s="12" t="inlineStr">
        <is>
          <t>Solving Equations</t>
        </is>
      </c>
      <c r="C101" s="13" t="inlineStr">
        <is>
          <t>Solving Quadratics by Factorising [MFE20.01]</t>
        </is>
      </c>
      <c r="D101" s="12" t="inlineStr">
        <is>
          <t>This nugget has learning material and questions covering the topic of solving quadratics of the form: x^2 + bx + c = 0 by factorising.</t>
        </is>
      </c>
      <c r="E101" s="12" t="inlineStr">
        <is>
          <t>c7ead02d-44d7-48ec-a9fb-959a63e50304</t>
        </is>
      </c>
    </row>
    <row r="102" ht="45" customHeight="1">
      <c r="A102" s="12" t="inlineStr">
        <is>
          <t>Working with Fractions</t>
        </is>
      </c>
      <c r="B102" s="12" t="inlineStr">
        <is>
          <t>Working with Fractions</t>
        </is>
      </c>
      <c r="C102" s="13" t="inlineStr">
        <is>
          <t>Diagnostic: Working with Fractions [MFE0.28]</t>
        </is>
      </c>
      <c r="D102" s="12" t="inlineStr">
        <is>
          <t>This is a short diagnostic assessment covering the topic of Working with Fractions.</t>
        </is>
      </c>
      <c r="E102" s="12" t="inlineStr">
        <is>
          <t>7307f594-4032-4ecb-b088-40b34eae4ee2</t>
        </is>
      </c>
    </row>
    <row r="103" ht="45" customHeight="1">
      <c r="A103" s="12" t="inlineStr">
        <is>
          <t>Working with Fractions</t>
        </is>
      </c>
      <c r="B103" s="12" t="inlineStr">
        <is>
          <t>Working with Fractions</t>
        </is>
      </c>
      <c r="C103" s="13" t="inlineStr">
        <is>
          <t>Ordering Fractions [MF4.02]</t>
        </is>
      </c>
      <c r="D103" s="12" t="inlineStr">
        <is>
          <t>This nugget has learning material and questions covering the topic of Ordering fractions.</t>
        </is>
      </c>
      <c r="E103" s="12" t="inlineStr">
        <is>
          <t>99efffa3-9fda-403a-bf72-2539bf441868</t>
        </is>
      </c>
    </row>
    <row r="104" ht="45" customHeight="1">
      <c r="A104" s="12" t="inlineStr">
        <is>
          <t>Working with Fractions</t>
        </is>
      </c>
      <c r="B104" s="12" t="inlineStr">
        <is>
          <t>Working with Fractions</t>
        </is>
      </c>
      <c r="C104" s="13" t="inlineStr">
        <is>
          <t>Adding Fractions 4: Convert all Denominators [MF4.10]</t>
        </is>
      </c>
      <c r="D104" s="12" t="inlineStr">
        <is>
          <t>This nugget has learning material and questions covering the topic of Adding Fractions 4.</t>
        </is>
      </c>
      <c r="E104" s="12" t="inlineStr">
        <is>
          <t>5cfa7edb-25b4-4794-99e2-d78811be9e4f</t>
        </is>
      </c>
    </row>
    <row r="105" ht="45" customHeight="1">
      <c r="A105" s="12" t="inlineStr">
        <is>
          <t>Working with Fractions</t>
        </is>
      </c>
      <c r="B105" s="12" t="inlineStr">
        <is>
          <t>Working with Fractions</t>
        </is>
      </c>
      <c r="C105" s="13" t="inlineStr">
        <is>
          <t>Subtracting Fractions [MF4.11]</t>
        </is>
      </c>
      <c r="D105" s="12" t="inlineStr">
        <is>
          <t>This nugget has learning material and questions covering the topic of Subtracting Fractions.</t>
        </is>
      </c>
      <c r="E105" s="12" t="inlineStr">
        <is>
          <t>c86812ee-889e-4fb1-99f8-5075950f0404</t>
        </is>
      </c>
    </row>
    <row r="106" ht="45" customHeight="1">
      <c r="A106" s="12" t="inlineStr">
        <is>
          <t>Working with Fractions</t>
        </is>
      </c>
      <c r="B106" s="12" t="inlineStr">
        <is>
          <t>Working with Fractions</t>
        </is>
      </c>
      <c r="C106" s="13" t="inlineStr">
        <is>
          <t>Adding and Subtracting Fractions [MF4.12]</t>
        </is>
      </c>
      <c r="D106" s="12" t="inlineStr">
        <is>
          <t>This nugget has learning material and questions covering the topic of Adding and Subtracting Fractions.</t>
        </is>
      </c>
      <c r="E106" s="12" t="inlineStr">
        <is>
          <t>5009eb74-fe77-443c-803d-c78ab2c4e3ff</t>
        </is>
      </c>
    </row>
    <row r="107" ht="45" customHeight="1">
      <c r="A107" s="12" t="inlineStr">
        <is>
          <t>Working with Fractions</t>
        </is>
      </c>
      <c r="B107" s="12" t="inlineStr">
        <is>
          <t>Working with Fractions</t>
        </is>
      </c>
      <c r="C107" s="13" t="inlineStr">
        <is>
          <t>Adding and Subtracting Improper Fractions [MF4.19]</t>
        </is>
      </c>
      <c r="D107" s="12" t="inlineStr">
        <is>
          <t>This nugget has learning material and questions covering the topic of Adding and Subtracting Improper Fractions.</t>
        </is>
      </c>
      <c r="E107" s="12" t="inlineStr">
        <is>
          <t>4567c26c-fb8b-41cf-af4a-e6a8427d6d7a</t>
        </is>
      </c>
    </row>
    <row r="108" ht="45" customHeight="1">
      <c r="A108" s="12" t="inlineStr">
        <is>
          <t>Working with Fractions</t>
        </is>
      </c>
      <c r="B108" s="12" t="inlineStr">
        <is>
          <t>Working with Fractions</t>
        </is>
      </c>
      <c r="C108" s="13" t="inlineStr">
        <is>
          <t>Adding and Subtracting Mixed Numbers [MF4.20]</t>
        </is>
      </c>
      <c r="D108" s="12" t="inlineStr">
        <is>
          <t>This nugget has learning material and questions covering the topic of Adding and Subtracting Mixed Numbers.</t>
        </is>
      </c>
      <c r="E108" s="12" t="inlineStr">
        <is>
          <t>6717fcbe-7e4b-45fc-a0fe-c9b67e80e07f</t>
        </is>
      </c>
    </row>
    <row r="109" ht="45" customHeight="1">
      <c r="A109" s="12" t="inlineStr">
        <is>
          <t>Working with Fractions</t>
        </is>
      </c>
      <c r="B109" s="12" t="inlineStr">
        <is>
          <t>Working with Fractions</t>
        </is>
      </c>
      <c r="C109" s="13" t="inlineStr">
        <is>
          <t>Multiplying Fractions 1 [MF4.23]</t>
        </is>
      </c>
      <c r="D109" s="12" t="inlineStr">
        <is>
          <t>This nugget has learning material and questions covering the topic of Multiplying fractions 1.</t>
        </is>
      </c>
      <c r="E109" s="12" t="inlineStr">
        <is>
          <t>408e0e40-7ab4-416f-bf04-973b14c6dbeb</t>
        </is>
      </c>
    </row>
    <row r="110" ht="45" customHeight="1">
      <c r="A110" s="12" t="inlineStr">
        <is>
          <t>Working with Fractions</t>
        </is>
      </c>
      <c r="B110" s="12" t="inlineStr">
        <is>
          <t>Working with Fractions</t>
        </is>
      </c>
      <c r="C110" s="13" t="inlineStr">
        <is>
          <t>Dividing Fractions [MF4.25]</t>
        </is>
      </c>
      <c r="D110" s="12" t="inlineStr">
        <is>
          <t>This nugget has learning material and questions covering the topic of Dividing fractions.</t>
        </is>
      </c>
      <c r="E110" s="12" t="inlineStr">
        <is>
          <t>e6a9b305-3726-4113-8214-578ae6346a6e</t>
        </is>
      </c>
    </row>
    <row r="111" ht="45" customHeight="1">
      <c r="A111" s="12" t="inlineStr">
        <is>
          <t>Working with Fractions</t>
        </is>
      </c>
      <c r="B111" s="12" t="inlineStr">
        <is>
          <t>Working with Fractions</t>
        </is>
      </c>
      <c r="C111" s="13" t="inlineStr">
        <is>
          <t>Multiplying and Dividing Mixed Numbers [MF4.26]</t>
        </is>
      </c>
      <c r="D111" s="12" t="inlineStr">
        <is>
          <t>This nugget has learning material and questions covering the topic of Multiplying and Dividing Mixed numbers.</t>
        </is>
      </c>
      <c r="E111" s="12" t="inlineStr">
        <is>
          <t>ddee0d94-84d0-4ede-a5a4-d280dcdc74fd</t>
        </is>
      </c>
    </row>
    <row r="112" ht="45" customHeight="1">
      <c r="A112" s="12" t="inlineStr">
        <is>
          <t>Working with Fractions</t>
        </is>
      </c>
      <c r="B112" s="12" t="inlineStr">
        <is>
          <t>Working with Fractions</t>
        </is>
      </c>
      <c r="C112" s="13" t="inlineStr">
        <is>
          <t>Multiplying with Whole Numbers and Fractions [MF4.27]</t>
        </is>
      </c>
      <c r="D112" s="12" t="inlineStr">
        <is>
          <t>This nugget has learning material and questions covering the topic of Multiplying with Whole Numbers and Fractions.</t>
        </is>
      </c>
      <c r="E112" s="12" t="inlineStr">
        <is>
          <t>82a95b4b-2e20-4aed-989e-947dfe89c058</t>
        </is>
      </c>
    </row>
    <row r="113" ht="45" customHeight="1">
      <c r="A113" s="12" t="inlineStr">
        <is>
          <t>Working with Fractions</t>
        </is>
      </c>
      <c r="B113" s="12" t="inlineStr">
        <is>
          <t>Working with Fractions</t>
        </is>
      </c>
      <c r="C113" s="13" t="inlineStr">
        <is>
          <t>Dividing with Whole Numbers and Fractions [MF4.28]</t>
        </is>
      </c>
      <c r="D113" s="12" t="inlineStr">
        <is>
          <t>This nugget has learning material and questions covering the topic of Dividing with Whole Numbers and Fractions.</t>
        </is>
      </c>
      <c r="E113" s="12" t="inlineStr">
        <is>
          <t>19f9537e-4b10-4283-bfe5-afdf98a176a3</t>
        </is>
      </c>
    </row>
    <row r="114" ht="45" customHeight="1">
      <c r="A114" s="12" t="inlineStr">
        <is>
          <t>Working with Fractions</t>
        </is>
      </c>
      <c r="B114" s="12" t="inlineStr">
        <is>
          <t>Working with Fractions</t>
        </is>
      </c>
      <c r="C114" s="13" t="inlineStr">
        <is>
          <t>Fraction of Amounts: Non-Calculator [MF4.29]</t>
        </is>
      </c>
      <c r="D114" s="12" t="inlineStr">
        <is>
          <t>This nugget has learning material and questions covering the topic of Fractions of Amounts: Non-Calculator.</t>
        </is>
      </c>
      <c r="E114" s="12" t="inlineStr">
        <is>
          <t>9aa6ee68-797f-46ff-93f0-c70fa69fbf1c</t>
        </is>
      </c>
    </row>
    <row r="115" ht="45" customHeight="1">
      <c r="A115" s="12" t="inlineStr">
        <is>
          <t>Working with Fractions</t>
        </is>
      </c>
      <c r="B115" s="12" t="inlineStr">
        <is>
          <t>Working with Fractions</t>
        </is>
      </c>
      <c r="C115" s="13" t="inlineStr">
        <is>
          <t>Fraction of Amounts: Calculator [MF4.30]</t>
        </is>
      </c>
      <c r="D115" s="12" t="inlineStr">
        <is>
          <t>This nugget has learning material and questions covering the topic of Fractions of Amounts: Calculator.</t>
        </is>
      </c>
      <c r="E115" s="12" t="inlineStr">
        <is>
          <t>05a6dc1b-8f0b-43f8-8cad-9811c7bf4caf</t>
        </is>
      </c>
    </row>
    <row r="116" ht="45" customHeight="1">
      <c r="A116" s="12" t="inlineStr">
        <is>
          <t>Circles</t>
        </is>
      </c>
      <c r="B116" s="12" t="inlineStr">
        <is>
          <t>Circles</t>
        </is>
      </c>
      <c r="C116" s="13" t="inlineStr">
        <is>
          <t>Diagnostic: Circles [MFE0.29]</t>
        </is>
      </c>
      <c r="D116" s="12" t="inlineStr">
        <is>
          <t>This is a short diagnostic assessment covering the topic of Circles.</t>
        </is>
      </c>
      <c r="E116" s="12" t="inlineStr">
        <is>
          <t>b80d81bb-c1e0-4822-a870-53e84b3d9baa</t>
        </is>
      </c>
    </row>
    <row r="117" ht="45" customHeight="1">
      <c r="A117" s="12" t="inlineStr">
        <is>
          <t>Circles</t>
        </is>
      </c>
      <c r="B117" s="12" t="inlineStr">
        <is>
          <t>Circles</t>
        </is>
      </c>
      <c r="C117" s="13" t="inlineStr">
        <is>
          <t>Naming the Parts of a Circle [MF29.05]</t>
        </is>
      </c>
      <c r="D117" s="12" t="inlineStr">
        <is>
          <t>This nugget has learning material and questions covering the topic of Naming the Parts of a Circle.</t>
        </is>
      </c>
      <c r="E117" s="12" t="inlineStr">
        <is>
          <t>6519dda6-e112-43ff-b0a7-42c9849c5b44</t>
        </is>
      </c>
    </row>
    <row r="118" ht="45" customHeight="1">
      <c r="A118" s="12" t="inlineStr">
        <is>
          <t>Circles</t>
        </is>
      </c>
      <c r="B118" s="12" t="inlineStr">
        <is>
          <t>Circles</t>
        </is>
      </c>
      <c r="C118" s="13" t="inlineStr">
        <is>
          <t>Circumference [MF32.03]</t>
        </is>
      </c>
      <c r="D118" s="12" t="inlineStr">
        <is>
          <t>This nugget has learning material and questions covering the topic of Circumference.</t>
        </is>
      </c>
      <c r="E118" s="12" t="inlineStr">
        <is>
          <t>b64320e2-7bc8-4411-ab5d-c22b3417d009</t>
        </is>
      </c>
    </row>
    <row r="119" ht="45" customHeight="1">
      <c r="A119" s="12" t="inlineStr">
        <is>
          <t>Circles</t>
        </is>
      </c>
      <c r="B119" s="12" t="inlineStr">
        <is>
          <t>Circles</t>
        </is>
      </c>
      <c r="C119" s="13" t="inlineStr">
        <is>
          <t>Using the Circumference to find the Radius or Diameter [MF32.04]</t>
        </is>
      </c>
      <c r="D119" s="12" t="inlineStr">
        <is>
          <t>This nugget has learning material and questions covering the topic of Using the Circumference to find the Radius or Diameter.</t>
        </is>
      </c>
      <c r="E119" s="12" t="inlineStr">
        <is>
          <t>d4ff50c4-c343-41e0-8070-9c4ca06be97b</t>
        </is>
      </c>
    </row>
    <row r="120" ht="45" customHeight="1">
      <c r="A120" s="12" t="inlineStr">
        <is>
          <t>Circles</t>
        </is>
      </c>
      <c r="B120" s="12" t="inlineStr">
        <is>
          <t>Circles</t>
        </is>
      </c>
      <c r="C120" s="13" t="inlineStr">
        <is>
          <t>Arc Length 1: Fractions [MF32.13]</t>
        </is>
      </c>
      <c r="D120" s="12" t="inlineStr">
        <is>
          <t>This nugget has learning material and questions covering the topic of Arc Length 1.</t>
        </is>
      </c>
      <c r="E120" s="12" t="inlineStr">
        <is>
          <t>86ad5ccd-920b-43d7-af85-618320af440e</t>
        </is>
      </c>
    </row>
    <row r="121" ht="45" customHeight="1">
      <c r="A121" s="12" t="inlineStr">
        <is>
          <t>Circles</t>
        </is>
      </c>
      <c r="B121" s="12" t="inlineStr">
        <is>
          <t>Circles</t>
        </is>
      </c>
      <c r="C121" s="13" t="inlineStr">
        <is>
          <t>Perimeter of Part Circles [MF32.05]</t>
        </is>
      </c>
      <c r="D121" s="12" t="inlineStr">
        <is>
          <t>This nugget has learning material and questions covering the topic of the Perimeter of Part Circles.</t>
        </is>
      </c>
      <c r="E121" s="12" t="inlineStr">
        <is>
          <t>3672821d-32c2-4480-ab28-1e9ecd2d1a29</t>
        </is>
      </c>
    </row>
    <row r="122" ht="45" customHeight="1">
      <c r="A122" s="12" t="inlineStr">
        <is>
          <t>Circles</t>
        </is>
      </c>
      <c r="B122" s="12" t="inlineStr">
        <is>
          <t>Circles</t>
        </is>
      </c>
      <c r="C122" s="13" t="inlineStr">
        <is>
          <t>Perimeter of Composite Shapes with Part Circles [MF32.06]</t>
        </is>
      </c>
      <c r="D122" s="12" t="inlineStr">
        <is>
          <t>This nugget has learning material and questions covering the topic of  the Perimeter of Composite Shapes with Part Circles.</t>
        </is>
      </c>
      <c r="E122" s="12" t="inlineStr">
        <is>
          <t>7d420ea2-f68b-49f2-875f-7d1e451942d7</t>
        </is>
      </c>
    </row>
    <row r="123" ht="45" customHeight="1">
      <c r="A123" s="12" t="inlineStr">
        <is>
          <t>Circles</t>
        </is>
      </c>
      <c r="B123" s="12" t="inlineStr">
        <is>
          <t>Circles</t>
        </is>
      </c>
      <c r="C123" s="13" t="inlineStr">
        <is>
          <t>Area of a Circle [MF32.09]</t>
        </is>
      </c>
      <c r="D123" s="12" t="inlineStr">
        <is>
          <t>This nugget has learning material and questions covering the topic of Area of a Circle.</t>
        </is>
      </c>
      <c r="E123" s="12" t="inlineStr">
        <is>
          <t>e2491cbb-155d-4b19-b72c-3029ddc474a6</t>
        </is>
      </c>
    </row>
    <row r="124" ht="45" customHeight="1">
      <c r="A124" s="12" t="inlineStr">
        <is>
          <t>Circles</t>
        </is>
      </c>
      <c r="B124" s="12" t="inlineStr">
        <is>
          <t>Circles</t>
        </is>
      </c>
      <c r="C124" s="13" t="inlineStr">
        <is>
          <t>Using the Area of a Circle to find the Radius or Diameter [MF32.10]</t>
        </is>
      </c>
      <c r="D124" s="12" t="inlineStr">
        <is>
          <t>This nugget has learning material and questions covering the topic of Using the Area of a Circle to find the Radius of Diameter.</t>
        </is>
      </c>
      <c r="E124" s="12" t="inlineStr">
        <is>
          <t>9a2884fd-a59b-4b53-b904-86a8ec63bbe4</t>
        </is>
      </c>
    </row>
    <row r="125" ht="45" customHeight="1">
      <c r="A125" s="12" t="inlineStr">
        <is>
          <t>Circles</t>
        </is>
      </c>
      <c r="B125" s="12" t="inlineStr">
        <is>
          <t>Circles</t>
        </is>
      </c>
      <c r="C125" s="13" t="inlineStr">
        <is>
          <t>Areas of Part Circles [MF32.11]</t>
        </is>
      </c>
      <c r="D125" s="12" t="inlineStr">
        <is>
          <t>This nugget has learning material and questions covering the topic of the Area of Part Circles.</t>
        </is>
      </c>
      <c r="E125" s="12" t="inlineStr">
        <is>
          <t>b8014363-7fc0-440b-b9f8-af4156913f54</t>
        </is>
      </c>
    </row>
    <row r="126" ht="45" customHeight="1">
      <c r="A126" s="12" t="inlineStr">
        <is>
          <t>Circles</t>
        </is>
      </c>
      <c r="B126" s="12" t="inlineStr">
        <is>
          <t>Circles</t>
        </is>
      </c>
      <c r="C126" s="13" t="inlineStr">
        <is>
          <t>Areas of Composite Shapes with Part Circles [MF32.12]</t>
        </is>
      </c>
      <c r="D126" s="12" t="inlineStr">
        <is>
          <t>This nugget contains learning material and questions on finding areas of composite shapes with part circles.</t>
        </is>
      </c>
      <c r="E126" s="12" t="inlineStr">
        <is>
          <t>82bd6c91-c5de-47d7-a46f-685fbd8aa7c1</t>
        </is>
      </c>
    </row>
    <row r="127" ht="45" customHeight="1">
      <c r="A127" s="12" t="inlineStr">
        <is>
          <t>Formulae</t>
        </is>
      </c>
      <c r="B127" s="12" t="inlineStr">
        <is>
          <t>Formulae</t>
        </is>
      </c>
      <c r="C127" s="13" t="inlineStr">
        <is>
          <t>Diagnostic: Formulae [MFE0.30]</t>
        </is>
      </c>
      <c r="D127" s="12" t="inlineStr">
        <is>
          <t>This is a short diagnostic assessment covering the topic of Formulae.</t>
        </is>
      </c>
      <c r="E127" s="12" t="inlineStr">
        <is>
          <t>1b4d74e2-b99d-4935-838a-aae4905d655b</t>
        </is>
      </c>
    </row>
    <row r="128" ht="45" customHeight="1">
      <c r="A128" s="12" t="inlineStr">
        <is>
          <t>Formulae</t>
        </is>
      </c>
      <c r="B128" s="12" t="inlineStr">
        <is>
          <t>Formulae</t>
        </is>
      </c>
      <c r="C128" s="13" t="inlineStr">
        <is>
          <t>Rearranging Formulae: Two Step [MF21.06]</t>
        </is>
      </c>
      <c r="D128" s="12" t="inlineStr">
        <is>
          <t>This nugget has learning material and questions covering the topic of Rearranging Formulae: Two Step.</t>
        </is>
      </c>
      <c r="E128" s="12" t="inlineStr">
        <is>
          <t>e7d4a305-dc53-4073-ae97-db2a79dd9710</t>
        </is>
      </c>
    </row>
    <row r="129" ht="45" customHeight="1">
      <c r="A129" s="12" t="inlineStr">
        <is>
          <t>Formulae</t>
        </is>
      </c>
      <c r="B129" s="12" t="inlineStr">
        <is>
          <t>Formulae</t>
        </is>
      </c>
      <c r="C129" s="13" t="inlineStr">
        <is>
          <t>Rearranging Formulae: Negative Subject [MF21.07]</t>
        </is>
      </c>
      <c r="D129" s="12" t="inlineStr">
        <is>
          <t>This nugget has learning material and questions covering the topic of Rearranging Formulae: Negative Subject.</t>
        </is>
      </c>
      <c r="E129" s="12" t="inlineStr">
        <is>
          <t>7548c5d0-82d4-4b09-a329-ef7ca7cf3e6d</t>
        </is>
      </c>
    </row>
    <row r="130" ht="45" customHeight="1">
      <c r="A130" s="12" t="inlineStr">
        <is>
          <t>Formulae</t>
        </is>
      </c>
      <c r="B130" s="12" t="inlineStr">
        <is>
          <t>Formulae</t>
        </is>
      </c>
      <c r="C130" s="13" t="inlineStr">
        <is>
          <t>Rearranging Formulae: Unknown in Denominator [MF21.08]</t>
        </is>
      </c>
      <c r="D130" s="12" t="inlineStr">
        <is>
          <t>This nugget has learning material and questions covering the topic of Rearranging Formulae: Unknown in Denominator.</t>
        </is>
      </c>
      <c r="E130" s="12" t="inlineStr">
        <is>
          <t>0d265cfc-2f67-4a7b-8654-e51429c6135e</t>
        </is>
      </c>
    </row>
    <row r="131" ht="45" customHeight="1">
      <c r="A131" s="12" t="inlineStr">
        <is>
          <t>Formulae</t>
        </is>
      </c>
      <c r="B131" s="12" t="inlineStr">
        <is>
          <t>Formulae</t>
        </is>
      </c>
      <c r="C131" s="13" t="inlineStr">
        <is>
          <t>Rearranging Formulae: With Powers [MF21.09]</t>
        </is>
      </c>
      <c r="D131" s="12" t="inlineStr">
        <is>
          <t>This nugget has learning material and questions covering the topic of Rearranging Formulae: With Powers.</t>
        </is>
      </c>
      <c r="E131" s="12" t="inlineStr">
        <is>
          <t>9f88c255-ae46-43ca-9433-34ca98fb2e68</t>
        </is>
      </c>
    </row>
    <row r="132" ht="45" customHeight="1">
      <c r="A132" s="12" t="inlineStr">
        <is>
          <t>Displaying Data</t>
        </is>
      </c>
      <c r="B132" s="12" t="inlineStr">
        <is>
          <t>Displaying Data</t>
        </is>
      </c>
      <c r="C132" s="13" t="inlineStr">
        <is>
          <t>Diagnostic: Displaying Data [MFE0.31]</t>
        </is>
      </c>
      <c r="D132" s="12" t="inlineStr">
        <is>
          <t>This is a short diagnostic assessment covering the topic of Displaying Data.</t>
        </is>
      </c>
      <c r="E132" s="12" t="inlineStr">
        <is>
          <t>6f6cc0d1-d7dd-4105-9abf-22665a7bfcf1</t>
        </is>
      </c>
    </row>
    <row r="133" ht="45" customHeight="1">
      <c r="A133" s="12" t="inlineStr">
        <is>
          <t>Displaying Data</t>
        </is>
      </c>
      <c r="B133" s="12" t="inlineStr">
        <is>
          <t>Displaying Data</t>
        </is>
      </c>
      <c r="C133" s="13" t="inlineStr">
        <is>
          <t>Multiple and Composite Bar Charts [MF50.05]</t>
        </is>
      </c>
      <c r="D133" s="12" t="inlineStr">
        <is>
          <t>This nugget has learning material and questions covering the topic of Multiple and Composite Bar Charts.</t>
        </is>
      </c>
      <c r="E133" s="12" t="inlineStr">
        <is>
          <t>65696649-a9bd-49df-a175-324ae53918a4</t>
        </is>
      </c>
    </row>
    <row r="134" ht="45" customHeight="1">
      <c r="A134" s="12" t="inlineStr">
        <is>
          <t>Displaying Data</t>
        </is>
      </c>
      <c r="B134" s="12" t="inlineStr">
        <is>
          <t>Displaying Data</t>
        </is>
      </c>
      <c r="C134" s="13" t="inlineStr">
        <is>
          <t>Completing Two Way Tables [MF50.01]</t>
        </is>
      </c>
      <c r="D134" s="12" t="inlineStr">
        <is>
          <t>This nugget has learning material and questions covering the topic of Completing Two Way Tables.</t>
        </is>
      </c>
      <c r="E134" s="12" t="inlineStr">
        <is>
          <t>46391b20-817c-4b5d-b757-977fa9d299ea</t>
        </is>
      </c>
    </row>
    <row r="135" ht="45" customHeight="1">
      <c r="A135" s="12" t="inlineStr">
        <is>
          <t>Displaying Data</t>
        </is>
      </c>
      <c r="B135" s="12" t="inlineStr">
        <is>
          <t>Displaying Data</t>
        </is>
      </c>
      <c r="C135" s="13" t="inlineStr">
        <is>
          <t>Interpreting Two Way Tables [MF50.02]</t>
        </is>
      </c>
      <c r="D135" s="12" t="inlineStr">
        <is>
          <t>This nugget has learning material and questions covering the topic of Interpreting Two Way Tables.</t>
        </is>
      </c>
      <c r="E135" s="12" t="inlineStr">
        <is>
          <t>6bbc09bc-a257-4930-afee-38254b1bf5cc</t>
        </is>
      </c>
    </row>
    <row r="136" ht="45" customHeight="1">
      <c r="A136" s="12" t="inlineStr">
        <is>
          <t>Displaying Data</t>
        </is>
      </c>
      <c r="B136" s="12" t="inlineStr">
        <is>
          <t>Displaying Data</t>
        </is>
      </c>
      <c r="C136" s="13" t="inlineStr">
        <is>
          <t>Creating Pie Charts (No Calculator) [MF50.09]</t>
        </is>
      </c>
      <c r="D136" s="12" t="inlineStr">
        <is>
          <t>This nugget has learning material and questions covering the topic of Creating Pie Charts (No Calculator).</t>
        </is>
      </c>
      <c r="E136" s="12" t="inlineStr">
        <is>
          <t>24d58ba1-7038-4ea6-ad08-afb6dfa7d816</t>
        </is>
      </c>
    </row>
    <row r="137" ht="45" customHeight="1">
      <c r="A137" s="12" t="inlineStr">
        <is>
          <t>Displaying Data</t>
        </is>
      </c>
      <c r="B137" s="12" t="inlineStr">
        <is>
          <t>Displaying Data</t>
        </is>
      </c>
      <c r="C137" s="13" t="inlineStr">
        <is>
          <t>Creating Pie Charts (Calculator) [MF50.10]</t>
        </is>
      </c>
      <c r="D137" s="12" t="inlineStr">
        <is>
          <t>This nugget has learning material and questions covering the topic of Creating Pie Charts (Calculator).</t>
        </is>
      </c>
      <c r="E137" s="12" t="inlineStr">
        <is>
          <t>b216caf5-1d95-4a20-89ed-a28ea223ecb8</t>
        </is>
      </c>
    </row>
    <row r="138" ht="45" customHeight="1">
      <c r="A138" s="12" t="inlineStr">
        <is>
          <t>Displaying Data</t>
        </is>
      </c>
      <c r="B138" s="12" t="inlineStr">
        <is>
          <t>Displaying Data</t>
        </is>
      </c>
      <c r="C138" s="13" t="inlineStr">
        <is>
          <t>Interpreting Pie Charts [MF50.11]</t>
        </is>
      </c>
      <c r="D138" s="12" t="inlineStr">
        <is>
          <t>This nugget has learning material and questions covering the topic of Interpreting Pie Charts.</t>
        </is>
      </c>
      <c r="E138" s="12" t="inlineStr">
        <is>
          <t>a5eb6701-0424-4f33-a243-37c62ea28c58</t>
        </is>
      </c>
    </row>
    <row r="139" ht="45" customHeight="1">
      <c r="A139" s="12" t="inlineStr">
        <is>
          <t>Displaying Data</t>
        </is>
      </c>
      <c r="B139" s="12" t="inlineStr">
        <is>
          <t>Displaying Data</t>
        </is>
      </c>
      <c r="C139" s="13" t="inlineStr">
        <is>
          <t>Time Series Graphs [MF50.12]</t>
        </is>
      </c>
      <c r="D139" s="12" t="inlineStr">
        <is>
          <t>This nugget has learning material and questions covering the topic of Time Series Graphs.</t>
        </is>
      </c>
      <c r="E139" s="12" t="inlineStr">
        <is>
          <t>aa94a668-374f-40dc-b2e0-fae5bb0f82c1</t>
        </is>
      </c>
    </row>
    <row r="140" ht="45" customHeight="1">
      <c r="A140" s="12" t="inlineStr">
        <is>
          <t>Displaying Data</t>
        </is>
      </c>
      <c r="B140" s="12" t="inlineStr">
        <is>
          <t>Displaying Data</t>
        </is>
      </c>
      <c r="C140" s="13" t="inlineStr">
        <is>
          <t>Scatter Graphs: Plotting [MF50.13]</t>
        </is>
      </c>
      <c r="D140" s="12" t="inlineStr">
        <is>
          <t>This nugget covers how to correctly draw axes for a scatter graph, including choosing an appropriate scale, using axes breaks and identifying the explanatory (independent) and response (dependent) variables.</t>
        </is>
      </c>
      <c r="E140" s="12" t="inlineStr">
        <is>
          <t>2fb49245-3505-4e92-ad46-436189b97a88</t>
        </is>
      </c>
    </row>
    <row r="141" ht="45" customHeight="1">
      <c r="A141" s="12" t="inlineStr">
        <is>
          <t>Displaying Data</t>
        </is>
      </c>
      <c r="B141" s="12" t="inlineStr">
        <is>
          <t>Displaying Data</t>
        </is>
      </c>
      <c r="C141" s="13" t="inlineStr">
        <is>
          <t>Scatter Graphs: Interpreting [MF50.14]</t>
        </is>
      </c>
      <c r="D141" s="12" t="inlineStr">
        <is>
          <t>This nugget covers identifying types of correlation from a scatter graph, and correlation and causality. It also covers drawing a line of best fit by eye, and using it to interpolate and extrapolate.</t>
        </is>
      </c>
      <c r="E141" s="12" t="inlineStr">
        <is>
          <t>8e065b06-2f3e-49d4-9061-3c05629fe38f</t>
        </is>
      </c>
    </row>
    <row r="142" ht="45" customHeight="1">
      <c r="A142" s="12" t="inlineStr">
        <is>
          <t>Displaying Data</t>
        </is>
      </c>
      <c r="B142" s="12" t="inlineStr">
        <is>
          <t>Displaying Data</t>
        </is>
      </c>
      <c r="C142" s="13" t="inlineStr">
        <is>
          <t>Frequency Polygons: Drawing [MF50.16]</t>
        </is>
      </c>
      <c r="D142" s="12" t="inlineStr">
        <is>
          <t>This nugget has learning material and questions covering the topic of Frequency Polygons: Drawing.</t>
        </is>
      </c>
      <c r="E142" s="12" t="inlineStr">
        <is>
          <t>520f0979-b4bc-4f95-b050-af23edbb08db</t>
        </is>
      </c>
    </row>
    <row r="143" ht="45" customHeight="1">
      <c r="A143" s="12" t="inlineStr">
        <is>
          <t>Displaying Data</t>
        </is>
      </c>
      <c r="B143" s="12" t="inlineStr">
        <is>
          <t>Displaying Data</t>
        </is>
      </c>
      <c r="C143" s="13" t="inlineStr">
        <is>
          <t>Frequency Polygons: Interpreting [MF50.17]</t>
        </is>
      </c>
      <c r="D143" s="12" t="inlineStr">
        <is>
          <t>This nugget has learning material and questions covering the topic of Frequency Polygons: Interpreting.</t>
        </is>
      </c>
      <c r="E143" s="12" t="inlineStr">
        <is>
          <t>7d9e944c-8793-4bec-ae18-ebd07a13d7a1</t>
        </is>
      </c>
    </row>
    <row r="144" ht="45" customHeight="1">
      <c r="A144" s="12" t="inlineStr">
        <is>
          <t>Volume</t>
        </is>
      </c>
      <c r="B144" s="12" t="inlineStr">
        <is>
          <t>Volume</t>
        </is>
      </c>
      <c r="C144" s="13" t="inlineStr">
        <is>
          <t>Diagnostic: Volume [MFE0.32]</t>
        </is>
      </c>
      <c r="D144" s="12" t="inlineStr">
        <is>
          <t>This is a short diagnostic assessment covering the topic of Volume.</t>
        </is>
      </c>
      <c r="E144" s="12" t="inlineStr">
        <is>
          <t>97f27bf5-fc53-4638-a9b0-906f4391d2ff</t>
        </is>
      </c>
    </row>
    <row r="145" ht="45" customHeight="1">
      <c r="A145" s="12" t="inlineStr">
        <is>
          <t>Volume</t>
        </is>
      </c>
      <c r="B145" s="12" t="inlineStr">
        <is>
          <t>Volume</t>
        </is>
      </c>
      <c r="C145" s="13" t="inlineStr">
        <is>
          <t>Faces, Edges and Vertices [MF26.02]</t>
        </is>
      </c>
      <c r="D145" s="12" t="inlineStr">
        <is>
          <t>This nugget has learning material and questions covering the topic of Key Terms in 3D Geometry.</t>
        </is>
      </c>
      <c r="E145" s="12" t="inlineStr">
        <is>
          <t>521c4c8f-c4d6-4626-9e62-4488639ea125</t>
        </is>
      </c>
    </row>
    <row r="146" ht="45" customHeight="1">
      <c r="A146" s="12" t="inlineStr">
        <is>
          <t>Volume</t>
        </is>
      </c>
      <c r="B146" s="12" t="inlineStr">
        <is>
          <t>Volume</t>
        </is>
      </c>
      <c r="C146" s="13" t="inlineStr">
        <is>
          <t>Volume of Cubes and Cuboids with Missing Side(s) [MF34.03]</t>
        </is>
      </c>
      <c r="D146" s="12" t="inlineStr">
        <is>
          <t>This nugget has learning material and questions covering the topic of the Volume of Cubes and Cuboids with Missing Side(s).</t>
        </is>
      </c>
      <c r="E146" s="12" t="inlineStr">
        <is>
          <t>76261676-fbcb-40e9-846c-a7161d7cdd4c</t>
        </is>
      </c>
    </row>
    <row r="147" ht="45" customHeight="1">
      <c r="A147" s="12" t="inlineStr">
        <is>
          <t>Volume</t>
        </is>
      </c>
      <c r="B147" s="12" t="inlineStr">
        <is>
          <t>Volume</t>
        </is>
      </c>
      <c r="C147" s="13" t="inlineStr">
        <is>
          <t>Volume of Prisms 2: Triangular Prisms [MF34.05]</t>
        </is>
      </c>
      <c r="D147" s="12" t="inlineStr">
        <is>
          <t>This nugget has learning material and questions covering the topic of the Volume of Prisms 2.</t>
        </is>
      </c>
      <c r="E147" s="12" t="inlineStr">
        <is>
          <t>87bfca45-ca6e-410d-8cea-1038aac08509</t>
        </is>
      </c>
    </row>
    <row r="148" ht="45" customHeight="1">
      <c r="A148" s="12" t="inlineStr">
        <is>
          <t>Volume</t>
        </is>
      </c>
      <c r="B148" s="12" t="inlineStr">
        <is>
          <t>Volume</t>
        </is>
      </c>
      <c r="C148" s="13" t="inlineStr">
        <is>
          <t>Volume of Prisms 3: Mixed Exercise [MF34.06]</t>
        </is>
      </c>
      <c r="D148" s="12" t="inlineStr">
        <is>
          <t>This nugget has learning material and questions covering the topic of the Volume of Prisms 3.</t>
        </is>
      </c>
      <c r="E148" s="12" t="inlineStr">
        <is>
          <t>0cb1e700-a918-4c52-af0d-f47897431a6c</t>
        </is>
      </c>
    </row>
    <row r="149" ht="45" customHeight="1">
      <c r="A149" s="12" t="inlineStr">
        <is>
          <t>Volume</t>
        </is>
      </c>
      <c r="B149" s="12" t="inlineStr">
        <is>
          <t>Volume</t>
        </is>
      </c>
      <c r="C149" s="13" t="inlineStr">
        <is>
          <t>Volume of Cylinders [MF34.07]</t>
        </is>
      </c>
      <c r="D149" s="12" t="inlineStr">
        <is>
          <t>This nugget has learning material and questions covering the topic of the Volume of Cylinders.</t>
        </is>
      </c>
      <c r="E149" s="12" t="inlineStr">
        <is>
          <t>b020e9c2-9e79-4185-b6a9-75f5857b71d6</t>
        </is>
      </c>
    </row>
    <row r="150" ht="45" customHeight="1">
      <c r="A150" s="12" t="inlineStr">
        <is>
          <t>Volume</t>
        </is>
      </c>
      <c r="B150" s="12" t="inlineStr">
        <is>
          <t>Volume</t>
        </is>
      </c>
      <c r="C150" s="13" t="inlineStr">
        <is>
          <t>Volume of a Sphere [MF34.10]</t>
        </is>
      </c>
      <c r="D150" s="12" t="inlineStr">
        <is>
          <t>This nugget has learning material and questions covering the topic of the Volume of a Sphere.</t>
        </is>
      </c>
      <c r="E150" s="12" t="inlineStr">
        <is>
          <t>0ee2b510-12c9-45fe-a6c5-9279223146c3</t>
        </is>
      </c>
    </row>
    <row r="151" ht="45" customHeight="1">
      <c r="A151" s="12" t="inlineStr">
        <is>
          <t>Volume</t>
        </is>
      </c>
      <c r="B151" s="12" t="inlineStr">
        <is>
          <t>Volume</t>
        </is>
      </c>
      <c r="C151" s="13" t="inlineStr">
        <is>
          <t>Volume of a Cone [MF34.12]</t>
        </is>
      </c>
      <c r="D151" s="12" t="inlineStr">
        <is>
          <t>This nugget has learning material and questions covering the topic of the Volume of a Cone.</t>
        </is>
      </c>
      <c r="E151" s="12" t="inlineStr">
        <is>
          <t>e6c9b02b-5ced-4228-b3bf-35510710a166</t>
        </is>
      </c>
    </row>
    <row r="152" ht="45" customHeight="1">
      <c r="A152" s="12" t="inlineStr">
        <is>
          <t>Volume</t>
        </is>
      </c>
      <c r="B152" s="12" t="inlineStr">
        <is>
          <t>Volume</t>
        </is>
      </c>
      <c r="C152" s="13" t="inlineStr">
        <is>
          <t>Volume of Pyramids [MF34.15]</t>
        </is>
      </c>
      <c r="D152" s="12" t="inlineStr">
        <is>
          <t>This nugget has learning material and questions covering the topic of the Volume of Pyramids.</t>
        </is>
      </c>
      <c r="E152" s="12" t="inlineStr">
        <is>
          <t>d832715b-6d92-44ff-8e15-c16385ce8d84</t>
        </is>
      </c>
    </row>
    <row r="153" ht="45" customHeight="1">
      <c r="A153" s="12" t="inlineStr">
        <is>
          <t>Proportion</t>
        </is>
      </c>
      <c r="B153" s="12" t="inlineStr">
        <is>
          <t>Proportion</t>
        </is>
      </c>
      <c r="C153" s="13" t="inlineStr">
        <is>
          <t>Diagnostic: Proportion [MFE0.33]</t>
        </is>
      </c>
      <c r="D153" s="12" t="inlineStr">
        <is>
          <t>This is a short diagnostic assessment covering the topic of Proportion.</t>
        </is>
      </c>
      <c r="E153" s="12" t="inlineStr">
        <is>
          <t>902e5517-4e08-49e7-a1a3-6f7d33772a9c</t>
        </is>
      </c>
    </row>
    <row r="154" ht="45" customHeight="1">
      <c r="A154" s="12" t="inlineStr">
        <is>
          <t>Proportion</t>
        </is>
      </c>
      <c r="B154" s="12" t="inlineStr">
        <is>
          <t>Proportion</t>
        </is>
      </c>
      <c r="C154" s="13" t="inlineStr">
        <is>
          <t>Introduction to Proportion [MF16.01]</t>
        </is>
      </c>
      <c r="D154" s="12" t="inlineStr">
        <is>
          <t>This nugget has learning material and questions covering the topic of an Introduction to Proportion.</t>
        </is>
      </c>
      <c r="E154" s="12" t="inlineStr">
        <is>
          <t>be7223b9-5117-4da2-b82b-a75df633f805</t>
        </is>
      </c>
    </row>
    <row r="155" ht="45" customHeight="1">
      <c r="A155" s="12" t="inlineStr">
        <is>
          <t>Proportion</t>
        </is>
      </c>
      <c r="B155" s="12" t="inlineStr">
        <is>
          <t>Proportion</t>
        </is>
      </c>
      <c r="C155" s="13" t="inlineStr">
        <is>
          <t>Recipe Ratio 1: Find Amount of Ingredients [MF16.02]</t>
        </is>
      </c>
      <c r="D155" s="12" t="inlineStr">
        <is>
          <t>This nugget has learning material and questions covering the topic of Recipe Ratio 1.</t>
        </is>
      </c>
      <c r="E155" s="12" t="inlineStr">
        <is>
          <t>e1397022-c8be-4126-8274-f13340077b8d</t>
        </is>
      </c>
    </row>
    <row r="156" ht="45" customHeight="1">
      <c r="A156" s="12" t="inlineStr">
        <is>
          <t>Proportion</t>
        </is>
      </c>
      <c r="B156" s="12" t="inlineStr">
        <is>
          <t>Proportion</t>
        </is>
      </c>
      <c r="C156" s="13" t="inlineStr">
        <is>
          <t>Recipe Ratio 2: Find the Number of People [MF16.03]</t>
        </is>
      </c>
      <c r="D156" s="12" t="inlineStr">
        <is>
          <t>This nugget has learning material and questions covering the topic of Recipe Ratio 2.</t>
        </is>
      </c>
      <c r="E156" s="12" t="inlineStr">
        <is>
          <t>25e5d754-6601-49ab-a52f-54dbcd555e6c</t>
        </is>
      </c>
    </row>
    <row r="157" ht="45" customHeight="1">
      <c r="A157" s="12" t="inlineStr">
        <is>
          <t>Proportion</t>
        </is>
      </c>
      <c r="B157" s="12" t="inlineStr">
        <is>
          <t>Proportion</t>
        </is>
      </c>
      <c r="C157" s="13" t="inlineStr">
        <is>
          <t>Recipe Ratio 3: Maximum That Can Be Made [MF16.17]</t>
        </is>
      </c>
      <c r="D157" s="12" t="inlineStr">
        <is>
          <t xml:space="preserve">This nugget covers finding the maximum amount of a recipe that can be made, given the original recipe and a set of ingredients. The method used is considering how many batches you could make with each ingredient and finding out which one limits how much you can make. </t>
        </is>
      </c>
      <c r="E157" s="12" t="inlineStr">
        <is>
          <t>ccfa0222-185a-4a2d-92c3-1fb3d1deacef</t>
        </is>
      </c>
    </row>
    <row r="158" ht="45" customHeight="1">
      <c r="A158" s="12" t="inlineStr">
        <is>
          <t>Proportion</t>
        </is>
      </c>
      <c r="B158" s="12" t="inlineStr">
        <is>
          <t>Proportion</t>
        </is>
      </c>
      <c r="C158" s="13" t="inlineStr">
        <is>
          <t>Better Value [MF16.04]</t>
        </is>
      </c>
      <c r="D158" s="12" t="inlineStr">
        <is>
          <t>This nugget has learning material and questions covering the topic of Better Value.</t>
        </is>
      </c>
      <c r="E158" s="12" t="inlineStr">
        <is>
          <t>80b7c475-17b5-4ed9-b6ab-86c9e22642b3</t>
        </is>
      </c>
    </row>
    <row r="159" ht="45" customHeight="1">
      <c r="A159" s="12" t="inlineStr">
        <is>
          <t>Proportion</t>
        </is>
      </c>
      <c r="B159" s="12" t="inlineStr">
        <is>
          <t>Proportion</t>
        </is>
      </c>
      <c r="C159" s="13" t="inlineStr">
        <is>
          <t>Inverse Proportion 1: Introduction [MF16.07]</t>
        </is>
      </c>
      <c r="D159" s="12" t="inlineStr">
        <is>
          <t>This nugget has learning material and questions covering the topic of Inverse Proportion 1.</t>
        </is>
      </c>
      <c r="E159" s="12" t="inlineStr">
        <is>
          <t>5108bf50-b27a-4234-94b4-1bd0412836ee</t>
        </is>
      </c>
    </row>
    <row r="160" ht="45" customHeight="1">
      <c r="A160" s="12" t="inlineStr">
        <is>
          <t>Surface Area</t>
        </is>
      </c>
      <c r="B160" s="12" t="inlineStr">
        <is>
          <t>Surface Area</t>
        </is>
      </c>
      <c r="C160" s="13" t="inlineStr">
        <is>
          <t>Diagnostic: Surface Area [MFE0.34]</t>
        </is>
      </c>
      <c r="D160" s="12" t="inlineStr">
        <is>
          <t>This is a short diagnostic assessment covering the topic of Surface Area.</t>
        </is>
      </c>
      <c r="E160" s="12" t="inlineStr">
        <is>
          <t>031dd4ef-b1fb-4408-9930-05065f709b3d</t>
        </is>
      </c>
    </row>
    <row r="161" ht="45" customHeight="1">
      <c r="A161" s="12" t="inlineStr">
        <is>
          <t>Surface Area</t>
        </is>
      </c>
      <c r="B161" s="12" t="inlineStr">
        <is>
          <t>Surface Area</t>
        </is>
      </c>
      <c r="C161" s="13" t="inlineStr">
        <is>
          <t>Surface Area of Cuboids [MF35.01]</t>
        </is>
      </c>
      <c r="D161" s="12" t="inlineStr">
        <is>
          <t>This nugget has learning material and questions covering the topic of the Surface Area of Cuboids.</t>
        </is>
      </c>
      <c r="E161" s="12" t="inlineStr">
        <is>
          <t>a59e44c2-9829-48bc-98d9-32b9ff49968e</t>
        </is>
      </c>
    </row>
    <row r="162" ht="45" customHeight="1">
      <c r="A162" s="12" t="inlineStr">
        <is>
          <t>Surface Area</t>
        </is>
      </c>
      <c r="B162" s="12" t="inlineStr">
        <is>
          <t>Surface Area</t>
        </is>
      </c>
      <c r="C162" s="13" t="inlineStr">
        <is>
          <t>Surface Area of Prisms [MF35.02]</t>
        </is>
      </c>
      <c r="D162" s="12" t="inlineStr">
        <is>
          <t>This nugget has learning material and questions covering the topic of the Surface Area of Prisms.</t>
        </is>
      </c>
      <c r="E162" s="12" t="inlineStr">
        <is>
          <t>3d548d19-3d13-4d8d-8fec-ae078e598c88</t>
        </is>
      </c>
    </row>
    <row r="163" ht="45" customHeight="1">
      <c r="A163" s="12" t="inlineStr">
        <is>
          <t>Surface Area</t>
        </is>
      </c>
      <c r="B163" s="12" t="inlineStr">
        <is>
          <t>Surface Area</t>
        </is>
      </c>
      <c r="C163" s="13" t="inlineStr">
        <is>
          <t>Surface Area of Cylinders [MF35.03]</t>
        </is>
      </c>
      <c r="D163" s="12" t="inlineStr">
        <is>
          <t>This nugget has learning material and questions covering the topic of the Surface Area of Cylinders.</t>
        </is>
      </c>
      <c r="E163" s="12" t="inlineStr">
        <is>
          <t>1267f81b-a5fd-4e10-a09b-513f1ae0a736</t>
        </is>
      </c>
    </row>
    <row r="164" ht="45" customHeight="1">
      <c r="A164" s="12" t="inlineStr">
        <is>
          <t>Surface Area</t>
        </is>
      </c>
      <c r="B164" s="12" t="inlineStr">
        <is>
          <t>Surface Area</t>
        </is>
      </c>
      <c r="C164" s="13" t="inlineStr">
        <is>
          <t>Surface Area of Spheres [MF35.05]</t>
        </is>
      </c>
      <c r="D164" s="12" t="inlineStr">
        <is>
          <t>This nugget has learning material and questions covering the topic of the Surface Area of Spheres.</t>
        </is>
      </c>
      <c r="E164" s="12" t="inlineStr">
        <is>
          <t>300ca707-56ec-4920-8261-3575b70f1d0d</t>
        </is>
      </c>
    </row>
    <row r="165" ht="45" customHeight="1">
      <c r="A165" s="12" t="inlineStr">
        <is>
          <t>Surface Area</t>
        </is>
      </c>
      <c r="B165" s="12" t="inlineStr">
        <is>
          <t>Surface Area</t>
        </is>
      </c>
      <c r="C165" s="13" t="inlineStr">
        <is>
          <t>Surface Area of Cones [MF35.06]</t>
        </is>
      </c>
      <c r="D165" s="12" t="inlineStr">
        <is>
          <t>This nugget has learning material and questions covering the topic of the Surface Area of Cones.</t>
        </is>
      </c>
      <c r="E165" s="12" t="inlineStr">
        <is>
          <t>682f9945-27f1-42f4-9903-31591b797835</t>
        </is>
      </c>
    </row>
    <row r="166" ht="45" customHeight="1">
      <c r="A166" s="12" t="inlineStr">
        <is>
          <t>Surface Area</t>
        </is>
      </c>
      <c r="B166" s="12" t="inlineStr">
        <is>
          <t>Surface Area</t>
        </is>
      </c>
      <c r="C166" s="13" t="inlineStr">
        <is>
          <t>Surface Area of Pyramids [MF35.07]</t>
        </is>
      </c>
      <c r="D166" s="12" t="inlineStr">
        <is>
          <t>This nugget has learning material and questions covering the topic of the Surface Area of Pyramids.</t>
        </is>
      </c>
      <c r="E166" s="12" t="inlineStr">
        <is>
          <t>500895ca-a2f1-471e-9b2b-e710a2204fe9</t>
        </is>
      </c>
    </row>
    <row r="167" ht="45" customHeight="1">
      <c r="A167" s="12" t="inlineStr">
        <is>
          <t>Percentages</t>
        </is>
      </c>
      <c r="B167" s="12" t="inlineStr">
        <is>
          <t>Percentages</t>
        </is>
      </c>
      <c r="C167" s="13" t="inlineStr">
        <is>
          <t>Diagnostic: Percentages [MFE0.35]</t>
        </is>
      </c>
      <c r="D167" s="12" t="inlineStr">
        <is>
          <t>This is a short diagnostic assessment covering the topic of Percentages.</t>
        </is>
      </c>
      <c r="E167" s="12" t="inlineStr">
        <is>
          <t>1cb68615-c861-476d-8f37-0d2330b4e9ff</t>
        </is>
      </c>
    </row>
    <row r="168" ht="45" customHeight="1">
      <c r="A168" s="12" t="inlineStr">
        <is>
          <t>Percentages</t>
        </is>
      </c>
      <c r="B168" s="12" t="inlineStr">
        <is>
          <t>Percentages</t>
        </is>
      </c>
      <c r="C168" s="13" t="inlineStr">
        <is>
          <t>Finding Percentages of Amounts (Non-Calculator) [MFE7.01]</t>
        </is>
      </c>
      <c r="D168" s="12" t="inlineStr">
        <is>
          <t xml:space="preserve">This nugget covers finding percentages of amounts using a build up method from simple percentages such as 50%, 10% and 1%. </t>
        </is>
      </c>
      <c r="E168" s="12" t="inlineStr">
        <is>
          <t>3de2b580-5d85-4f32-8623-a3f84f777939</t>
        </is>
      </c>
    </row>
    <row r="169" ht="45" customHeight="1">
      <c r="A169" s="12" t="inlineStr">
        <is>
          <t>Percentages</t>
        </is>
      </c>
      <c r="B169" s="12" t="inlineStr">
        <is>
          <t>Percentages</t>
        </is>
      </c>
      <c r="C169" s="13" t="inlineStr">
        <is>
          <t>Finding Decimal Percentages [MF7.13]</t>
        </is>
      </c>
      <c r="D169" s="12" t="inlineStr">
        <is>
          <t>This nugget has learning material and questions covering the topic of Finding Decimal Percentages.</t>
        </is>
      </c>
      <c r="E169" s="12" t="inlineStr">
        <is>
          <t>d0085822-1145-4eed-ab18-8e17be29d0f5</t>
        </is>
      </c>
    </row>
    <row r="170" ht="45" customHeight="1">
      <c r="A170" s="12" t="inlineStr">
        <is>
          <t>Percentages</t>
        </is>
      </c>
      <c r="B170" s="12" t="inlineStr">
        <is>
          <t>Percentages</t>
        </is>
      </c>
      <c r="C170" s="13" t="inlineStr">
        <is>
          <t>Percentage Increase and Decrease [MF10.03]</t>
        </is>
      </c>
      <c r="D170" s="12" t="inlineStr">
        <is>
          <t>This nugget has learning material and questions covering the topic of Percentage Increase and Decrease (Non Calc).</t>
        </is>
      </c>
      <c r="E170" s="12" t="inlineStr">
        <is>
          <t>a5639c24-9d50-43c0-9e79-bc81fc00484c</t>
        </is>
      </c>
    </row>
    <row r="171" ht="45" customHeight="1">
      <c r="A171" s="12" t="inlineStr">
        <is>
          <t>Percentages</t>
        </is>
      </c>
      <c r="B171" s="12" t="inlineStr">
        <is>
          <t>Percentages</t>
        </is>
      </c>
      <c r="C171" s="13" t="inlineStr">
        <is>
          <t>Finding Percentages of Amounts (Calculator) [MFE11.01]</t>
        </is>
      </c>
      <c r="D171" s="12" t="inlineStr">
        <is>
          <t>This nugget covers how to find a percentage of an amount (integer, decimal and &gt;100) by using decimal multipliers.</t>
        </is>
      </c>
      <c r="E171" s="12" t="inlineStr">
        <is>
          <t>412a6201-2774-40a7-8657-d43a61859949</t>
        </is>
      </c>
    </row>
    <row r="172" ht="45" customHeight="1">
      <c r="A172" s="12" t="inlineStr">
        <is>
          <t>Percentages</t>
        </is>
      </c>
      <c r="B172" s="12" t="inlineStr">
        <is>
          <t>Percentages</t>
        </is>
      </c>
      <c r="C172" s="13" t="inlineStr">
        <is>
          <t>Percentage Increase and Decrease (Calculator) [MF11.03]</t>
        </is>
      </c>
      <c r="D172" s="12" t="inlineStr">
        <is>
          <t>This nugget has learning material and questions covering the topic of Percentages Increase and Decrease (Calculator).</t>
        </is>
      </c>
      <c r="E172" s="12" t="inlineStr">
        <is>
          <t>688127a4-38fd-4e76-87da-dfe67c9d18ed</t>
        </is>
      </c>
    </row>
    <row r="173" ht="45" customHeight="1">
      <c r="A173" s="12" t="inlineStr">
        <is>
          <t>Percentages</t>
        </is>
      </c>
      <c r="B173" s="12" t="inlineStr">
        <is>
          <t>Percentages</t>
        </is>
      </c>
      <c r="C173" s="13" t="inlineStr">
        <is>
          <t>Compound Interest and Depreciation (Calculator) [MF11.09]</t>
        </is>
      </c>
      <c r="D173" s="12" t="inlineStr">
        <is>
          <t>This nugget has learning material and questions covering the topic of Compound Interest and Depreciation (Calculator).</t>
        </is>
      </c>
      <c r="E173" s="12" t="inlineStr">
        <is>
          <t>dadf798e-bee4-4b5a-9933-3817a83c381a</t>
        </is>
      </c>
    </row>
    <row r="174" ht="45" customHeight="1">
      <c r="A174" s="12" t="inlineStr">
        <is>
          <t>Percentages</t>
        </is>
      </c>
      <c r="B174" s="12" t="inlineStr">
        <is>
          <t>Percentages</t>
        </is>
      </c>
      <c r="C174" s="13" t="inlineStr">
        <is>
          <t>Simple and Compound Interest (Calculator) [MF11.10]</t>
        </is>
      </c>
      <c r="D174" s="12" t="inlineStr">
        <is>
          <t>This nugget has learning material and questions covering the topic of Simple and Compound Interest (Calculator).</t>
        </is>
      </c>
      <c r="E174" s="12" t="inlineStr">
        <is>
          <t>a9311ade-7c87-412b-b9bf-047723d068da</t>
        </is>
      </c>
    </row>
    <row r="175" ht="45" customHeight="1">
      <c r="A175" s="12" t="inlineStr">
        <is>
          <t>Percentages</t>
        </is>
      </c>
      <c r="B175" s="12" t="inlineStr">
        <is>
          <t>Percentages</t>
        </is>
      </c>
      <c r="C175" s="13" t="inlineStr">
        <is>
          <t>Reverse Percentage [MF11.11]</t>
        </is>
      </c>
      <c r="D175" s="12" t="inlineStr">
        <is>
          <t>This nugget has learning material and questions covering the topic of Reverse Percentage.</t>
        </is>
      </c>
      <c r="E175" s="12" t="inlineStr">
        <is>
          <t>58fe721d-4b12-4061-ad2e-f90ab4df6915</t>
        </is>
      </c>
    </row>
    <row r="176" ht="45" customHeight="1">
      <c r="A176" s="12" t="inlineStr">
        <is>
          <t>Percentages</t>
        </is>
      </c>
      <c r="B176" s="12" t="inlineStr">
        <is>
          <t>Percentages</t>
        </is>
      </c>
      <c r="C176" s="13" t="inlineStr">
        <is>
          <t>Percentage Change [MF11.04]</t>
        </is>
      </c>
      <c r="D176" s="12" t="inlineStr">
        <is>
          <t>This nugget has learning material and questions covering the topic of Percentage Change.</t>
        </is>
      </c>
      <c r="E176" s="12" t="inlineStr">
        <is>
          <t>8122234c-5c94-4d06-9793-ee1f015d319b</t>
        </is>
      </c>
    </row>
    <row r="177" ht="45" customHeight="1">
      <c r="A177" s="12" t="inlineStr">
        <is>
          <t>Percentages</t>
        </is>
      </c>
      <c r="B177" s="12" t="inlineStr">
        <is>
          <t>Percentages</t>
        </is>
      </c>
      <c r="C177" s="13" t="inlineStr">
        <is>
          <t>Express One Amount as a Percentage of Another [MF11.13]</t>
        </is>
      </c>
      <c r="D177" s="12" t="inlineStr">
        <is>
          <t>This nugget has learning material and questions covering the topic of Express One amount as a percentage of another (Level 2).</t>
        </is>
      </c>
      <c r="E177" s="12" t="inlineStr">
        <is>
          <t>d71e4d9b-8ce1-4f6b-8605-860e2b74d0eb</t>
        </is>
      </c>
    </row>
    <row r="178" ht="45" customHeight="1">
      <c r="A178" s="12" t="inlineStr">
        <is>
          <t>Converting Measures</t>
        </is>
      </c>
      <c r="B178" s="12" t="inlineStr">
        <is>
          <t>Converting Measures</t>
        </is>
      </c>
      <c r="C178" s="13" t="inlineStr">
        <is>
          <t>Diagnostic: Converting Measures [MFE0.36]</t>
        </is>
      </c>
      <c r="D178" s="12" t="inlineStr">
        <is>
          <t>This is a short diagnostic assessment covering the topic of Converting Measures.</t>
        </is>
      </c>
      <c r="E178" s="12" t="inlineStr">
        <is>
          <t>34349cd7-7f5f-4dcb-a7bc-6d0ee18abf23</t>
        </is>
      </c>
    </row>
    <row r="179" ht="45" customHeight="1">
      <c r="A179" s="12" t="inlineStr">
        <is>
          <t>Converting Measures</t>
        </is>
      </c>
      <c r="B179" s="12" t="inlineStr">
        <is>
          <t>Converting Measures</t>
        </is>
      </c>
      <c r="C179" s="13" t="inlineStr">
        <is>
          <t>Converting Metric Length (Multi-Step) [MF36.05]</t>
        </is>
      </c>
      <c r="D179" s="12" t="inlineStr">
        <is>
          <t>This nugget has learning material and questions covering the topic of Converting Metric Length (Multi-Step).</t>
        </is>
      </c>
      <c r="E179" s="12" t="inlineStr">
        <is>
          <t>3bfe6b02-02b9-4a3e-b4f0-1aac7e0c8157</t>
        </is>
      </c>
    </row>
    <row r="180" ht="45" customHeight="1">
      <c r="A180" s="12" t="inlineStr">
        <is>
          <t>Converting Measures</t>
        </is>
      </c>
      <c r="B180" s="12" t="inlineStr">
        <is>
          <t>Converting Measures</t>
        </is>
      </c>
      <c r="C180" s="13" t="inlineStr">
        <is>
          <t>Converting Metric Mass (Multi-Step) [MF36.08]</t>
        </is>
      </c>
      <c r="D180" s="12" t="inlineStr">
        <is>
          <t>This nugget has learning material and questions covering the topic of Converting Metric Mass (Multi-Step).</t>
        </is>
      </c>
      <c r="E180" s="12" t="inlineStr">
        <is>
          <t>b8d33d09-f0d0-4230-87b6-70c14e768b22</t>
        </is>
      </c>
    </row>
    <row r="181" ht="45" customHeight="1">
      <c r="A181" s="12" t="inlineStr">
        <is>
          <t>Converting Measures</t>
        </is>
      </c>
      <c r="B181" s="12" t="inlineStr">
        <is>
          <t>Converting Measures</t>
        </is>
      </c>
      <c r="C181" s="13" t="inlineStr">
        <is>
          <t>Converting Metric Capacity [MF36.10]</t>
        </is>
      </c>
      <c r="D181" s="12" t="inlineStr">
        <is>
          <t>This nugget has learning material and questions covering the topic of Converting Metric Capacity.</t>
        </is>
      </c>
      <c r="E181" s="12" t="inlineStr">
        <is>
          <t>86ee886d-4b5d-4e6d-ac6d-4b22bf0624ae</t>
        </is>
      </c>
    </row>
    <row r="182" ht="45" customHeight="1">
      <c r="A182" s="12" t="inlineStr">
        <is>
          <t>Converting Measures</t>
        </is>
      </c>
      <c r="B182" s="12" t="inlineStr">
        <is>
          <t>Converting Measures</t>
        </is>
      </c>
      <c r="C182" s="13" t="inlineStr">
        <is>
          <t>Converting Metric Volume 1 [MF36.11]</t>
        </is>
      </c>
      <c r="D182" s="12" t="inlineStr">
        <is>
          <t>This nugget has learning material and questions covering the topic of Converting Metric Volume (One-Step).</t>
        </is>
      </c>
      <c r="E182" s="12" t="inlineStr">
        <is>
          <t>85f931a3-c4ed-4fcb-a8b2-980840b35428</t>
        </is>
      </c>
    </row>
    <row r="183" ht="45" customHeight="1">
      <c r="A183" s="12" t="inlineStr">
        <is>
          <t>Converting Measures</t>
        </is>
      </c>
      <c r="B183" s="12" t="inlineStr">
        <is>
          <t>Converting Measures</t>
        </is>
      </c>
      <c r="C183" s="13" t="inlineStr">
        <is>
          <t>Converting Metric Volume 2 [MF36.12]</t>
        </is>
      </c>
      <c r="D183" s="12" t="inlineStr">
        <is>
          <t>This nugget has learning material and questions covering the topic of Converting Metric Volume: Worded Questions.</t>
        </is>
      </c>
      <c r="E183" s="12" t="inlineStr">
        <is>
          <t>37c888dd-dad7-4c0e-8327-fd1282525790</t>
        </is>
      </c>
    </row>
    <row r="184" ht="45" customHeight="1">
      <c r="A184" s="12" t="inlineStr">
        <is>
          <t>Converting Measures</t>
        </is>
      </c>
      <c r="B184" s="12" t="inlineStr">
        <is>
          <t>Converting Measures</t>
        </is>
      </c>
      <c r="C184" s="13" t="inlineStr">
        <is>
          <t>Converting Area 2: Unit Conversions [MF36.13]</t>
        </is>
      </c>
      <c r="D184" s="12" t="inlineStr">
        <is>
          <t>This nugget has learning material and questions covering the topic of Converting Area 1.</t>
        </is>
      </c>
      <c r="E184" s="12" t="inlineStr">
        <is>
          <t>146b69b9-8df8-4f77-9e27-da48bcf2928e</t>
        </is>
      </c>
    </row>
    <row r="185" ht="45" customHeight="1">
      <c r="A185" s="12" t="inlineStr">
        <is>
          <t>Converting Measures</t>
        </is>
      </c>
      <c r="B185" s="12" t="inlineStr">
        <is>
          <t>Converting Measures</t>
        </is>
      </c>
      <c r="C185" s="13" t="inlineStr">
        <is>
          <t>Conversion Graphs: Units of Measure [MF36.22]</t>
        </is>
      </c>
      <c r="D185" s="12" t="inlineStr">
        <is>
          <t>This nugget has learning material and questions on using conversion graphs to convert between metric and imperial units of measure.</t>
        </is>
      </c>
      <c r="E185" s="12" t="inlineStr">
        <is>
          <t>7e783eb9-12f2-4bce-aeb5-c837888f2924</t>
        </is>
      </c>
    </row>
    <row r="186" ht="45" customHeight="1">
      <c r="A186" s="12" t="inlineStr">
        <is>
          <t>Converting Measures</t>
        </is>
      </c>
      <c r="B186" s="12" t="inlineStr">
        <is>
          <t>Converting Measures</t>
        </is>
      </c>
      <c r="C186" s="13" t="inlineStr">
        <is>
          <t>Converting Currency 1 [MF37.10]</t>
        </is>
      </c>
      <c r="D186" s="12" t="inlineStr">
        <is>
          <t>This nugget has learning material and questions covering the topic of Converting Currency 1.</t>
        </is>
      </c>
      <c r="E186" s="12" t="inlineStr">
        <is>
          <t>e6d356ad-b3c6-49a4-a37f-9e38f73f89f0</t>
        </is>
      </c>
    </row>
    <row r="187" ht="45" customHeight="1">
      <c r="A187" s="12" t="inlineStr">
        <is>
          <t>Converting Measures</t>
        </is>
      </c>
      <c r="B187" s="12" t="inlineStr">
        <is>
          <t>Converting Measures</t>
        </is>
      </c>
      <c r="C187" s="13" t="inlineStr">
        <is>
          <t>Converting Currency 2: Double Conversions [MF37.11]</t>
        </is>
      </c>
      <c r="D187" s="12" t="inlineStr">
        <is>
          <t>This nugget has learning material and questions covering the topic of Converting Currency 2.</t>
        </is>
      </c>
      <c r="E187" s="12" t="inlineStr">
        <is>
          <t>ab6476f4-d958-4361-a22b-c1f237410dc8</t>
        </is>
      </c>
    </row>
    <row r="188" ht="45" customHeight="1">
      <c r="A188" s="12" t="inlineStr">
        <is>
          <t>Converting Measures</t>
        </is>
      </c>
      <c r="B188" s="12" t="inlineStr">
        <is>
          <t>Converting Measures</t>
        </is>
      </c>
      <c r="C188" s="13" t="inlineStr">
        <is>
          <t>Converting Currency: Mixed Problems [MF37.12]</t>
        </is>
      </c>
      <c r="D188" s="12" t="inlineStr">
        <is>
          <t>This nugget has learning material and questions covering the topic of Converting Currency: Mixed Problems.</t>
        </is>
      </c>
      <c r="E188" s="12" t="inlineStr">
        <is>
          <t>ec0ba345-7c8f-420d-83e6-d7b8537ad574</t>
        </is>
      </c>
    </row>
    <row r="189" ht="45" customHeight="1">
      <c r="A189" s="12" t="inlineStr">
        <is>
          <t>Converting Measures</t>
        </is>
      </c>
      <c r="B189" s="12" t="inlineStr">
        <is>
          <t>Converting Measures</t>
        </is>
      </c>
      <c r="C189" s="13" t="inlineStr">
        <is>
          <t>Converting Time: Seconds, Minutes and Hours [MF37.05]</t>
        </is>
      </c>
      <c r="D189" s="12" t="inlineStr">
        <is>
          <t>This nugget has learning material and questions covering the topic of Converting Time: Seconds, Minutes and Hours.</t>
        </is>
      </c>
      <c r="E189" s="12" t="inlineStr">
        <is>
          <t>19b3224b-dc1b-487e-865f-e209886d98d0</t>
        </is>
      </c>
    </row>
    <row r="190" ht="45" customHeight="1">
      <c r="A190" s="12" t="inlineStr">
        <is>
          <t>Converting Measures</t>
        </is>
      </c>
      <c r="B190" s="12" t="inlineStr">
        <is>
          <t>Converting Measures</t>
        </is>
      </c>
      <c r="C190" s="13" t="inlineStr">
        <is>
          <t>Problems with Time [MF37.09]</t>
        </is>
      </c>
      <c r="D190" s="12" t="inlineStr">
        <is>
          <t>This nugget has learning material and questions covering the topic of Problems with Time.</t>
        </is>
      </c>
      <c r="E190" s="12" t="inlineStr">
        <is>
          <t>c99897f8-1adf-4a77-b15c-344cc4423357</t>
        </is>
      </c>
    </row>
    <row r="191" ht="45" customHeight="1">
      <c r="A191" s="12" t="inlineStr">
        <is>
          <t>Straight Line Graphs</t>
        </is>
      </c>
      <c r="B191" s="12" t="inlineStr">
        <is>
          <t>Straight Line Graphs</t>
        </is>
      </c>
      <c r="C191" s="13" t="inlineStr">
        <is>
          <t>Diagnostic: Straight Line Graphs [MFE0.37]</t>
        </is>
      </c>
      <c r="D191" s="12" t="inlineStr">
        <is>
          <t>This is a short diagnostic assessment covering the topic of Straight Line Graphs.</t>
        </is>
      </c>
      <c r="E191" s="12" t="inlineStr">
        <is>
          <t>8d5845e2-9b98-4c93-9580-78124b104df3</t>
        </is>
      </c>
    </row>
    <row r="192" ht="45" customHeight="1">
      <c r="A192" s="12" t="inlineStr">
        <is>
          <t>Straight Line Graphs</t>
        </is>
      </c>
      <c r="B192" s="12" t="inlineStr">
        <is>
          <t>Straight Line Graphs</t>
        </is>
      </c>
      <c r="C192" s="13" t="inlineStr">
        <is>
          <t>Plotting Straight Line Graphs: Table of Values [MF23.30]</t>
        </is>
      </c>
      <c r="D192" s="12" t="inlineStr">
        <is>
          <t>This nugget covers how to fill in a table of values to aid with plotting a straight line graph. Equations for the graphs are given in the form y = mx ± c, y = c ± mx and ax ± by = d.</t>
        </is>
      </c>
      <c r="E192" s="12" t="inlineStr">
        <is>
          <t>e7fc0aad-9e75-49da-849a-c7d90faf4bb7</t>
        </is>
      </c>
    </row>
    <row r="193" ht="45" customHeight="1">
      <c r="A193" s="12" t="inlineStr">
        <is>
          <t>Straight Line Graphs</t>
        </is>
      </c>
      <c r="B193" s="12" t="inlineStr">
        <is>
          <t>Straight Line Graphs</t>
        </is>
      </c>
      <c r="C193" s="13" t="inlineStr">
        <is>
          <t>Midpoint of a Line Segment [MF23.03]</t>
        </is>
      </c>
      <c r="D193" s="12" t="inlineStr">
        <is>
          <t>This nugget has learning material and questions covering the topic of Midpoint of a Line Segment.</t>
        </is>
      </c>
      <c r="E193" s="12" t="inlineStr">
        <is>
          <t>fb84870a-fb43-4c0b-ac28-99c3a02d0fe9</t>
        </is>
      </c>
    </row>
    <row r="194" ht="45" customHeight="1">
      <c r="A194" s="12" t="inlineStr">
        <is>
          <t>Straight Line Graphs</t>
        </is>
      </c>
      <c r="B194" s="12" t="inlineStr">
        <is>
          <t>Straight Line Graphs</t>
        </is>
      </c>
      <c r="C194" s="13" t="inlineStr">
        <is>
          <t>Finding the Gradient of a Line Segment: Using the Graph [MF23.08]</t>
        </is>
      </c>
      <c r="D194" s="12" t="inlineStr">
        <is>
          <t>This nugget has learning material and questions covering the topic of Finding the Gradient of a Line Segment: Using the Graph.</t>
        </is>
      </c>
      <c r="E194" s="12" t="inlineStr">
        <is>
          <t>b539239e-ac53-4d0a-b6a0-0514dc5aa5b2</t>
        </is>
      </c>
    </row>
    <row r="195" ht="45" customHeight="1">
      <c r="A195" s="12" t="inlineStr">
        <is>
          <t>Straight Line Graphs</t>
        </is>
      </c>
      <c r="B195" s="12" t="inlineStr">
        <is>
          <t>Straight Line Graphs</t>
        </is>
      </c>
      <c r="C195" s="13" t="inlineStr">
        <is>
          <t>Finding the Gradient of a Line Segment: Using the Formula [MF23.09]</t>
        </is>
      </c>
      <c r="D195" s="12" t="inlineStr">
        <is>
          <t>This nugget has learning material and questions covering the topic of Finding the Gradient of a Line Segment: Using the Formula.</t>
        </is>
      </c>
      <c r="E195" s="12" t="inlineStr">
        <is>
          <t>2846c87d-9f3b-4d62-877a-d1d123249545</t>
        </is>
      </c>
    </row>
    <row r="196" ht="45" customHeight="1">
      <c r="A196" s="12" t="inlineStr">
        <is>
          <t>Straight Line Graphs</t>
        </is>
      </c>
      <c r="B196" s="12" t="inlineStr">
        <is>
          <t>Straight Line Graphs</t>
        </is>
      </c>
      <c r="C196" s="13" t="inlineStr">
        <is>
          <t>Finding y = mx + c from a Graph [MF23.27]</t>
        </is>
      </c>
      <c r="D196" s="12" t="inlineStr">
        <is>
          <t xml:space="preserve">This nugget contains questions on writing the equation of a straight line in the form y = mx + c from a line on a squared grid. Gradient are positive, negative, and can be proper or improper fractions. </t>
        </is>
      </c>
      <c r="E196" s="12" t="inlineStr">
        <is>
          <t>80c6e4fa-5267-4059-b9a2-e0342f178285</t>
        </is>
      </c>
    </row>
    <row r="197" ht="45" customHeight="1">
      <c r="A197" s="12" t="inlineStr">
        <is>
          <t>Straight Line Graphs</t>
        </is>
      </c>
      <c r="B197" s="12" t="inlineStr">
        <is>
          <t>Straight Line Graphs</t>
        </is>
      </c>
      <c r="C197" s="13" t="inlineStr">
        <is>
          <t>Finding y = mx + c from a Gradient and a Point [MF23.13]</t>
        </is>
      </c>
      <c r="D197" s="12" t="inlineStr">
        <is>
          <t>This nugget has learning material and questions covering the topic of Finding y=mx+c from a Gradient and a Point.</t>
        </is>
      </c>
      <c r="E197" s="12" t="inlineStr">
        <is>
          <t>e0e6c0b1-a9c9-4a39-9088-bff70ba66716</t>
        </is>
      </c>
    </row>
    <row r="198" ht="45" customHeight="1">
      <c r="A198" s="12" t="inlineStr">
        <is>
          <t>Straight Line Graphs</t>
        </is>
      </c>
      <c r="B198" s="12" t="inlineStr">
        <is>
          <t>Straight Line Graphs</t>
        </is>
      </c>
      <c r="C198" s="13" t="inlineStr">
        <is>
          <t>Finding y = mx + c from Two Points [MF23.14]</t>
        </is>
      </c>
      <c r="D198" s="12" t="inlineStr">
        <is>
          <t>This nugget has learning material and questions covering the topic of Finding y=mx+c from Two Points.</t>
        </is>
      </c>
      <c r="E198" s="12" t="inlineStr">
        <is>
          <t>bf39f45d-15ce-4054-b64d-0547202a3fe7</t>
        </is>
      </c>
    </row>
    <row r="199" ht="45" customHeight="1">
      <c r="A199" s="12" t="inlineStr">
        <is>
          <t>Straight Line Graphs</t>
        </is>
      </c>
      <c r="B199" s="12" t="inlineStr">
        <is>
          <t>Straight Line Graphs</t>
        </is>
      </c>
      <c r="C199" s="13" t="inlineStr">
        <is>
          <t>Rearranging y = mx + c [MF23.15]</t>
        </is>
      </c>
      <c r="D199" s="12" t="inlineStr">
        <is>
          <t>This nugget has learning material and questions covering the topic of Rearranging y=mx+c.</t>
        </is>
      </c>
      <c r="E199" s="12" t="inlineStr">
        <is>
          <t>de7fcddf-9fd6-446f-bf34-321897f668bf</t>
        </is>
      </c>
    </row>
    <row r="200" ht="45" customHeight="1">
      <c r="A200" s="12" t="inlineStr">
        <is>
          <t>Straight Line Graphs</t>
        </is>
      </c>
      <c r="B200" s="12" t="inlineStr">
        <is>
          <t>Straight Line Graphs</t>
        </is>
      </c>
      <c r="C200" s="13" t="inlineStr">
        <is>
          <t>Finding Parallel Lines [MF23.16]</t>
        </is>
      </c>
      <c r="D200" s="12" t="inlineStr">
        <is>
          <t>This nugget has learning material and questions covering the topic of Finding Parallel Lines.</t>
        </is>
      </c>
      <c r="E200" s="12" t="inlineStr">
        <is>
          <t>c856bc16-419d-4bb2-a601-0c40257288da</t>
        </is>
      </c>
    </row>
    <row r="201" ht="45" customHeight="1">
      <c r="A201" s="12" t="inlineStr">
        <is>
          <t>Compound Measure</t>
        </is>
      </c>
      <c r="B201" s="12" t="inlineStr">
        <is>
          <t>Compound Measure</t>
        </is>
      </c>
      <c r="C201" s="13" t="inlineStr">
        <is>
          <t>Diagnostic: Compound Measure [MFE0.38]</t>
        </is>
      </c>
      <c r="D201" s="12" t="inlineStr">
        <is>
          <t>This is a short diagnostic assessment covering the topic of Compound Measure.</t>
        </is>
      </c>
      <c r="E201" s="12" t="inlineStr">
        <is>
          <t>3a5c769e-33be-4b13-a360-11c60998442f</t>
        </is>
      </c>
    </row>
    <row r="202" ht="45" customHeight="1">
      <c r="A202" s="12" t="inlineStr">
        <is>
          <t>Compound Measure</t>
        </is>
      </c>
      <c r="B202" s="12" t="inlineStr">
        <is>
          <t>Compound Measure</t>
        </is>
      </c>
      <c r="C202" s="13" t="inlineStr">
        <is>
          <t>Speed, Distance and Time: Mixed Questions [MF38.07]</t>
        </is>
      </c>
      <c r="D202" s="12" t="inlineStr">
        <is>
          <t>This nugget has learning material and questions covering the topic of Speed, Distance and Time: Mixed Questions.</t>
        </is>
      </c>
      <c r="E202" s="12" t="inlineStr">
        <is>
          <t>2f6c0860-473a-4837-95bc-1e6643e0fa06</t>
        </is>
      </c>
    </row>
    <row r="203" ht="45" customHeight="1">
      <c r="A203" s="12" t="inlineStr">
        <is>
          <t>Compound Measure</t>
        </is>
      </c>
      <c r="B203" s="12" t="inlineStr">
        <is>
          <t>Compound Measure</t>
        </is>
      </c>
      <c r="C203" s="13" t="inlineStr">
        <is>
          <t>Finding Speed with Conversions (SDT) [MF38.02]</t>
        </is>
      </c>
      <c r="D203" s="12" t="inlineStr">
        <is>
          <t>This nugget has learning material and questions covering the topic of Finding Speed with Conversions (SDT).</t>
        </is>
      </c>
      <c r="E203" s="12" t="inlineStr">
        <is>
          <t>7901f0a2-0de1-4379-a8d8-99773a12c78d</t>
        </is>
      </c>
    </row>
    <row r="204" ht="45" customHeight="1">
      <c r="A204" s="12" t="inlineStr">
        <is>
          <t>Compound Measure</t>
        </is>
      </c>
      <c r="B204" s="12" t="inlineStr">
        <is>
          <t>Compound Measure</t>
        </is>
      </c>
      <c r="C204" s="13" t="inlineStr">
        <is>
          <t>Finding Distance with Conversions (SDT) [MF38.04]</t>
        </is>
      </c>
      <c r="D204" s="12" t="inlineStr">
        <is>
          <t>This nugget has learning material and questions covering the topic of Finding Distance with Conversions (SDT).</t>
        </is>
      </c>
      <c r="E204" s="12" t="inlineStr">
        <is>
          <t>d5e78591-fac1-4b07-8957-16f25ab1ee58</t>
        </is>
      </c>
    </row>
    <row r="205" ht="45" customHeight="1">
      <c r="A205" s="12" t="inlineStr">
        <is>
          <t>Compound Measure</t>
        </is>
      </c>
      <c r="B205" s="12" t="inlineStr">
        <is>
          <t>Compound Measure</t>
        </is>
      </c>
      <c r="C205" s="13" t="inlineStr">
        <is>
          <t>Finding Time with Conversions (SDT) [MF38.06]</t>
        </is>
      </c>
      <c r="D205" s="12" t="inlineStr">
        <is>
          <t>This nugget has learning material and questions covering the topic of Finding Time with Conversions (SDT).</t>
        </is>
      </c>
      <c r="E205" s="12" t="inlineStr">
        <is>
          <t>6e05156a-c8bc-42b2-ba5b-3d387f9b708f</t>
        </is>
      </c>
    </row>
    <row r="206" ht="45" customHeight="1">
      <c r="A206" s="12" t="inlineStr">
        <is>
          <t>Compound Measure</t>
        </is>
      </c>
      <c r="B206" s="12" t="inlineStr">
        <is>
          <t>Compound Measure</t>
        </is>
      </c>
      <c r="C206" s="13" t="inlineStr">
        <is>
          <t>Understanding and converting units (DMV) [MF38.09]</t>
        </is>
      </c>
      <c r="D206" s="12" t="inlineStr">
        <is>
          <t>This nugget has learning material and questions covering the topic of Understanding and converting units (DMV).</t>
        </is>
      </c>
      <c r="E206" s="12" t="inlineStr">
        <is>
          <t>b72777bc-c5b3-4224-861f-5d5e07f69302</t>
        </is>
      </c>
    </row>
    <row r="207" ht="45" customHeight="1">
      <c r="A207" s="12" t="inlineStr">
        <is>
          <t>Compound Measure</t>
        </is>
      </c>
      <c r="B207" s="12" t="inlineStr">
        <is>
          <t>Compound Measure</t>
        </is>
      </c>
      <c r="C207" s="13" t="inlineStr">
        <is>
          <t>Density, Mass and Volume: Mixed Questions [MF38.16]</t>
        </is>
      </c>
      <c r="D207" s="12" t="inlineStr">
        <is>
          <t>This nugget has learning material and questions covering the topic of Density, Mass and Volume: Mixed Questions.</t>
        </is>
      </c>
      <c r="E207" s="12" t="inlineStr">
        <is>
          <t>4fadd62c-d97a-4ff5-9f56-fd1a57ed0d28</t>
        </is>
      </c>
    </row>
    <row r="208" ht="45" customHeight="1">
      <c r="A208" s="12" t="inlineStr">
        <is>
          <t>Compound Measure</t>
        </is>
      </c>
      <c r="B208" s="12" t="inlineStr">
        <is>
          <t>Compound Measure</t>
        </is>
      </c>
      <c r="C208" s="13" t="inlineStr">
        <is>
          <t>Force, Pressure and Area [MF38.18]</t>
        </is>
      </c>
      <c r="D208" s="12" t="inlineStr">
        <is>
          <t>This nugget has learning material and questions covering the topic of Force, Pressure and Area.</t>
        </is>
      </c>
      <c r="E208" s="12" t="inlineStr">
        <is>
          <t>229e8536-be30-4c15-ba59-13ae289c2efb</t>
        </is>
      </c>
    </row>
    <row r="209" ht="45" customHeight="1">
      <c r="A209" s="12" t="inlineStr">
        <is>
          <t>Compound Measure</t>
        </is>
      </c>
      <c r="B209" s="12" t="inlineStr">
        <is>
          <t>Compound Measure</t>
        </is>
      </c>
      <c r="C209" s="13" t="inlineStr">
        <is>
          <t>Distance-Time Graphs: Interpreting [MF38.20]</t>
        </is>
      </c>
      <c r="D209" s="12" t="inlineStr">
        <is>
          <t>This nugget has learning material and questions covering the topic of Distance-Time Graphs: Interpreting.</t>
        </is>
      </c>
      <c r="E209" s="12" t="inlineStr">
        <is>
          <t>745447cd-1a26-47ba-9cb0-2e36ca9bcb64</t>
        </is>
      </c>
    </row>
    <row r="210" ht="45" customHeight="1">
      <c r="A210" s="12" t="inlineStr">
        <is>
          <t>Compound Measure</t>
        </is>
      </c>
      <c r="B210" s="12" t="inlineStr">
        <is>
          <t>Compound Measure</t>
        </is>
      </c>
      <c r="C210" s="13" t="inlineStr">
        <is>
          <t>Distance-Time Graphs: Speed [MF38.21]</t>
        </is>
      </c>
      <c r="D210" s="12" t="inlineStr">
        <is>
          <t>This nugget has learning material and questions covering the topic of Distance-Time Graphs: Speed.</t>
        </is>
      </c>
      <c r="E210" s="12" t="inlineStr">
        <is>
          <t>0f5f0da7-7002-4b09-9b6f-ace5a56eb47c</t>
        </is>
      </c>
    </row>
    <row r="211" ht="45" customHeight="1">
      <c r="A211" s="12" t="inlineStr">
        <is>
          <t>Fractions, Decimals and Percentages</t>
        </is>
      </c>
      <c r="B211" s="12" t="inlineStr">
        <is>
          <t>Fractions, Decimals and Percentages</t>
        </is>
      </c>
      <c r="C211" s="13" t="inlineStr">
        <is>
          <t>Diagnostic: Fractions, Decimals and Percentages [MFE0.39]</t>
        </is>
      </c>
      <c r="D211" s="12" t="inlineStr">
        <is>
          <t>This is a short diagnostic assessment covering the topic of Fractions, Decimals and Percentages.</t>
        </is>
      </c>
      <c r="E211" s="12" t="inlineStr">
        <is>
          <t>56ae9ef9-a162-40a6-85e5-907f31f0aaf9</t>
        </is>
      </c>
    </row>
    <row r="212" ht="45" customHeight="1">
      <c r="A212" s="12" t="inlineStr">
        <is>
          <t>Fractions, Decimals and Percentages</t>
        </is>
      </c>
      <c r="B212" s="12" t="inlineStr">
        <is>
          <t>Fractions, Decimals and Percentages</t>
        </is>
      </c>
      <c r="C212" s="13" t="inlineStr">
        <is>
          <t>Fractions to Percentage [MF8.03]</t>
        </is>
      </c>
      <c r="D212" s="12" t="inlineStr">
        <is>
          <t>This nugget has learning material and questions covering the topic of Fractions to Percentages (Non Calc).</t>
        </is>
      </c>
      <c r="E212" s="12" t="inlineStr">
        <is>
          <t>5a393f14-c8b4-4152-bfcf-f94742ea245e</t>
        </is>
      </c>
    </row>
    <row r="213" ht="45" customHeight="1">
      <c r="A213" s="12" t="inlineStr">
        <is>
          <t>Fractions, Decimals and Percentages</t>
        </is>
      </c>
      <c r="B213" s="12" t="inlineStr">
        <is>
          <t>Fractions, Decimals and Percentages</t>
        </is>
      </c>
      <c r="C213" s="13" t="inlineStr">
        <is>
          <t>Fractions to Decimals 2: Division [MF8.07]</t>
        </is>
      </c>
      <c r="D213" s="12" t="inlineStr">
        <is>
          <t>This nugget has learning material and questions covering the topic of Fractions to Decimals 2: Division.</t>
        </is>
      </c>
      <c r="E213" s="12" t="inlineStr">
        <is>
          <t>307c8036-b917-4099-9099-01fab156cd5f</t>
        </is>
      </c>
    </row>
    <row r="214" ht="45" customHeight="1">
      <c r="A214" s="12" t="inlineStr">
        <is>
          <t>Fractions, Decimals and Percentages</t>
        </is>
      </c>
      <c r="B214" s="12" t="inlineStr">
        <is>
          <t>Fractions, Decimals and Percentages</t>
        </is>
      </c>
      <c r="C214" s="13" t="inlineStr">
        <is>
          <t>Percentage to Fractions [MF8.08]</t>
        </is>
      </c>
      <c r="D214" s="12" t="inlineStr">
        <is>
          <t>This nugget has learning material and questions covering the topic of Percentages to Fractions (Non Calc).</t>
        </is>
      </c>
      <c r="E214" s="12" t="inlineStr">
        <is>
          <t>3faff58f-9654-429f-b207-433cd1518e0c</t>
        </is>
      </c>
    </row>
    <row r="215" ht="45" customHeight="1">
      <c r="A215" s="12" t="inlineStr">
        <is>
          <t>Fractions, Decimals and Percentages</t>
        </is>
      </c>
      <c r="B215" s="12" t="inlineStr">
        <is>
          <t>Fractions, Decimals and Percentages</t>
        </is>
      </c>
      <c r="C215" s="13" t="inlineStr">
        <is>
          <t>Decimals to Fractions [MF8.09]</t>
        </is>
      </c>
      <c r="D215" s="12" t="inlineStr">
        <is>
          <t>This nugget has learning material and questions covering the topic of Decimals to Fractions (Non Calc).</t>
        </is>
      </c>
      <c r="E215" s="12" t="inlineStr">
        <is>
          <t>2cc759fd-a3af-4f85-9853-fda884a8de8e</t>
        </is>
      </c>
    </row>
    <row r="216" ht="45" customHeight="1">
      <c r="A216" s="12" t="inlineStr">
        <is>
          <t>Fractions, Decimals and Percentages</t>
        </is>
      </c>
      <c r="B216" s="12" t="inlineStr">
        <is>
          <t>Fractions, Decimals and Percentages</t>
        </is>
      </c>
      <c r="C216" s="13" t="inlineStr">
        <is>
          <t>Ordering Fractions, Decimals and Percentages 2: Non-Unit Fractions (Non-Calculator) [MF8.15]</t>
        </is>
      </c>
      <c r="D216" s="12" t="inlineStr">
        <is>
          <t>This nugget has learning material and questions covering the topic of Ordering Fractions, Decimals &amp; Percentages 2.</t>
        </is>
      </c>
      <c r="E216" s="12" t="inlineStr">
        <is>
          <t>d60b8202-9704-4941-8b6a-82742b38aa74</t>
        </is>
      </c>
    </row>
    <row r="217" ht="45" customHeight="1">
      <c r="A217" s="12" t="inlineStr">
        <is>
          <t>Fractions, Decimals and Percentages</t>
        </is>
      </c>
      <c r="B217" s="12" t="inlineStr">
        <is>
          <t>Fractions, Decimals and Percentages</t>
        </is>
      </c>
      <c r="C217" s="13" t="inlineStr">
        <is>
          <t>Ordering Fractions, Decimals and Percentages 3: Numbers Less than 1 (Calculator) [MF8.16]</t>
        </is>
      </c>
      <c r="D217" s="12" t="inlineStr">
        <is>
          <t>This nugget has learning material and questions covering the topic of Ordering Fractions, Decimals &amp; Percentages 3.</t>
        </is>
      </c>
      <c r="E217" s="12" t="inlineStr">
        <is>
          <t>ae6a7f14-ee0f-4c3f-99e3-221ea3afead9</t>
        </is>
      </c>
    </row>
    <row r="218" ht="45" customHeight="1">
      <c r="A218" s="12" t="inlineStr">
        <is>
          <t>Inequalities</t>
        </is>
      </c>
      <c r="B218" s="12" t="inlineStr">
        <is>
          <t>Inequalities</t>
        </is>
      </c>
      <c r="C218" s="13" t="inlineStr">
        <is>
          <t>Diagnostic: Inequalities [MFE0.40]</t>
        </is>
      </c>
      <c r="D218" s="12" t="inlineStr">
        <is>
          <t>This is a short diagnostic assessment covering the topic of Inequalities.</t>
        </is>
      </c>
      <c r="E218" s="12" t="inlineStr">
        <is>
          <t>28b31624-3d4b-4317-8fb5-a4adeb7f5af1</t>
        </is>
      </c>
    </row>
    <row r="219" ht="45" customHeight="1">
      <c r="A219" s="12" t="inlineStr">
        <is>
          <t>Inequalities</t>
        </is>
      </c>
      <c r="B219" s="12" t="inlineStr">
        <is>
          <t>Inequalities</t>
        </is>
      </c>
      <c r="C219" s="13" t="inlineStr">
        <is>
          <t>Inequalities on a Number Line [MFE25.01]</t>
        </is>
      </c>
      <c r="D219" s="12" t="inlineStr">
        <is>
          <t>This nugget covers recognising how a single or a double inequality is represented on a number line.</t>
        </is>
      </c>
      <c r="E219" s="12" t="inlineStr">
        <is>
          <t>d0229dde-b18d-4e50-89fd-9fcac04cf109</t>
        </is>
      </c>
    </row>
    <row r="220" ht="45" customHeight="1">
      <c r="A220" s="12" t="inlineStr">
        <is>
          <t>Inequalities</t>
        </is>
      </c>
      <c r="B220" s="12" t="inlineStr">
        <is>
          <t>Inequalities</t>
        </is>
      </c>
      <c r="C220" s="13" t="inlineStr">
        <is>
          <t>Finding Integer Solutions to Inequalities [MF25.05]</t>
        </is>
      </c>
      <c r="D220" s="12" t="inlineStr">
        <is>
          <t>This nugget has learning material and questions covering the topic of Finding Integer Solutions to Inequalities.</t>
        </is>
      </c>
      <c r="E220" s="12" t="inlineStr">
        <is>
          <t>99ebe452-5896-465e-9abb-029fb85bf4e0</t>
        </is>
      </c>
    </row>
    <row r="221" ht="45" customHeight="1">
      <c r="A221" s="12" t="inlineStr">
        <is>
          <t>Inequalities</t>
        </is>
      </c>
      <c r="B221" s="12" t="inlineStr">
        <is>
          <t>Inequalities</t>
        </is>
      </c>
      <c r="C221" s="13" t="inlineStr">
        <is>
          <t>Solving Inequalities: Negative Variable [MF25.07]</t>
        </is>
      </c>
      <c r="D221" s="12" t="inlineStr">
        <is>
          <t>This nugget has learning material and questions covering the topic of Solving Inequalities: Negative Variable.</t>
        </is>
      </c>
      <c r="E221" s="12" t="inlineStr">
        <is>
          <t>a85eabd3-d748-4844-83de-b390dd206ca0</t>
        </is>
      </c>
    </row>
    <row r="222" ht="45" customHeight="1">
      <c r="A222" s="12" t="inlineStr">
        <is>
          <t>Inequalities</t>
        </is>
      </c>
      <c r="B222" s="12" t="inlineStr">
        <is>
          <t>Inequalities</t>
        </is>
      </c>
      <c r="C222" s="13" t="inlineStr">
        <is>
          <t>Solving Inequalities: Two Step [MF25.08]</t>
        </is>
      </c>
      <c r="D222" s="12" t="inlineStr">
        <is>
          <t>This nugget has learning material and questions covering the topic of Solving Inequalities: Two Step.</t>
        </is>
      </c>
      <c r="E222" s="12" t="inlineStr">
        <is>
          <t>939b9a09-b2e0-4489-8d21-74b97eb49acc</t>
        </is>
      </c>
    </row>
    <row r="223" ht="45" customHeight="1">
      <c r="A223" s="12" t="inlineStr">
        <is>
          <t>Inequalities</t>
        </is>
      </c>
      <c r="B223" s="12" t="inlineStr">
        <is>
          <t>Inequalities</t>
        </is>
      </c>
      <c r="C223" s="13" t="inlineStr">
        <is>
          <t>Solving Inequalities: One Step and Two Sided [MF25.09]</t>
        </is>
      </c>
      <c r="D223" s="12" t="inlineStr">
        <is>
          <t>This nugget has learning material and questions covering the topic of Solving Inequalities: One Step and Two Sided.</t>
        </is>
      </c>
      <c r="E223" s="12" t="inlineStr">
        <is>
          <t>41645bce-d67f-4d76-90eb-74c11ac68c5d</t>
        </is>
      </c>
    </row>
    <row r="224" ht="45" customHeight="1">
      <c r="A224" s="12" t="inlineStr">
        <is>
          <t>Inequalities</t>
        </is>
      </c>
      <c r="B224" s="12" t="inlineStr">
        <is>
          <t>Inequalities</t>
        </is>
      </c>
      <c r="C224" s="13" t="inlineStr">
        <is>
          <t>Solving Inequalities: Multi Step and Two Sided [MF25.10]</t>
        </is>
      </c>
      <c r="D224" s="12" t="inlineStr">
        <is>
          <t>This nugget has learning material and questions covering the topic of Solving Inequalities: Multi Step and Two Sided.</t>
        </is>
      </c>
      <c r="E224" s="12" t="inlineStr">
        <is>
          <t>bddc9ca8-304a-48c1-81ed-205cccf0a6f5</t>
        </is>
      </c>
    </row>
    <row r="225" ht="45" customHeight="1">
      <c r="A225" s="12" t="inlineStr">
        <is>
          <t>Inequalities</t>
        </is>
      </c>
      <c r="B225" s="12" t="inlineStr">
        <is>
          <t>Inequalities</t>
        </is>
      </c>
      <c r="C225" s="13" t="inlineStr">
        <is>
          <t>Solving Inequalities: Finding Integer Solutions with Two Sides [MF25.11]</t>
        </is>
      </c>
      <c r="D225" s="12" t="inlineStr">
        <is>
          <t>This nugget has learning material and questions covering the topic of Solving Inequalities: Finding Integer Solutions with Two Sides.</t>
        </is>
      </c>
      <c r="E225" s="12" t="inlineStr">
        <is>
          <t>77e20768-bba3-4635-aa98-3a648d14b5c2</t>
        </is>
      </c>
    </row>
    <row r="226" ht="45" customHeight="1">
      <c r="A226" s="12" t="inlineStr">
        <is>
          <t>Inequalities</t>
        </is>
      </c>
      <c r="B226" s="12" t="inlineStr">
        <is>
          <t>Inequalities</t>
        </is>
      </c>
      <c r="C226" s="13" t="inlineStr">
        <is>
          <t>Solving Inequalities: Expressing Solutions on a Number Line [MF25.12]</t>
        </is>
      </c>
      <c r="D226" s="12" t="inlineStr">
        <is>
          <t>This nugget has learning material and questions covering the topic of Solving Inequalities: Expressing Solutions on a Number Line.</t>
        </is>
      </c>
      <c r="E226" s="12" t="inlineStr">
        <is>
          <t>a41fe688-88ef-4448-90d7-0a7d79eb5f38</t>
        </is>
      </c>
    </row>
    <row r="227" ht="45" customHeight="1">
      <c r="A227" s="12" t="inlineStr">
        <is>
          <t>Transformations</t>
        </is>
      </c>
      <c r="B227" s="12" t="inlineStr">
        <is>
          <t>Transformations</t>
        </is>
      </c>
      <c r="C227" s="13" t="inlineStr">
        <is>
          <t>Diagnostic: Transformations [MFE0.41]</t>
        </is>
      </c>
      <c r="D227" s="12" t="inlineStr">
        <is>
          <t>This is a short diagnostic assessment covering the topic of Transformations.</t>
        </is>
      </c>
      <c r="E227" s="12" t="inlineStr">
        <is>
          <t>2d53b070-4886-4fee-b4e5-9e251798610f</t>
        </is>
      </c>
    </row>
    <row r="228" ht="45" customHeight="1">
      <c r="A228" s="12" t="inlineStr">
        <is>
          <t>Transformations</t>
        </is>
      </c>
      <c r="B228" s="12" t="inlineStr">
        <is>
          <t>Transformations</t>
        </is>
      </c>
      <c r="C228" s="13" t="inlineStr">
        <is>
          <t>Finding the Line of Reflection [MF40.02]</t>
        </is>
      </c>
      <c r="D228" s="12" t="inlineStr">
        <is>
          <t>This nugget has learning material and questions covering the topic of Finding the Line of Reflection.</t>
        </is>
      </c>
      <c r="E228" s="12" t="inlineStr">
        <is>
          <t>bb858068-0d45-4ba9-8f70-ed48e8fa4eb1</t>
        </is>
      </c>
    </row>
    <row r="229" ht="45" customHeight="1">
      <c r="A229" s="12" t="inlineStr">
        <is>
          <t>Transformations</t>
        </is>
      </c>
      <c r="B229" s="12" t="inlineStr">
        <is>
          <t>Transformations</t>
        </is>
      </c>
      <c r="C229" s="13" t="inlineStr">
        <is>
          <t>Coordinates in Reflection [MF40.03]</t>
        </is>
      </c>
      <c r="D229" s="12" t="inlineStr">
        <is>
          <t>This nugget has learning material and questions covering the topic of Coordinates in Reflection.</t>
        </is>
      </c>
      <c r="E229" s="12" t="inlineStr">
        <is>
          <t>a8371cff-887d-43e7-96c0-82af1408418f</t>
        </is>
      </c>
    </row>
    <row r="230" ht="45" customHeight="1">
      <c r="A230" s="12" t="inlineStr">
        <is>
          <t>Transformations</t>
        </is>
      </c>
      <c r="B230" s="12" t="inlineStr">
        <is>
          <t>Transformations</t>
        </is>
      </c>
      <c r="C230" s="13" t="inlineStr">
        <is>
          <t>Translating a Shape [MF40.05]</t>
        </is>
      </c>
      <c r="D230" s="12" t="inlineStr">
        <is>
          <t>This nugget has learning material and questions covering the topic of Translating a Shape.</t>
        </is>
      </c>
      <c r="E230" s="12" t="inlineStr">
        <is>
          <t>8a6daad5-f94a-4ff5-95f0-56f797d1c4cf</t>
        </is>
      </c>
    </row>
    <row r="231" ht="45" customHeight="1">
      <c r="A231" s="12" t="inlineStr">
        <is>
          <t>Transformations</t>
        </is>
      </c>
      <c r="B231" s="12" t="inlineStr">
        <is>
          <t>Transformations</t>
        </is>
      </c>
      <c r="C231" s="13" t="inlineStr">
        <is>
          <t>Describing Translations [MF40.06]</t>
        </is>
      </c>
      <c r="D231" s="12" t="inlineStr">
        <is>
          <t>This nugget has learning material and questions covering the topic of Describing Translations.</t>
        </is>
      </c>
      <c r="E231" s="12" t="inlineStr">
        <is>
          <t>a4e54777-54cc-47e2-b694-c2df98dbd58e</t>
        </is>
      </c>
    </row>
    <row r="232" ht="45" customHeight="1">
      <c r="A232" s="12" t="inlineStr">
        <is>
          <t>Transformations</t>
        </is>
      </c>
      <c r="B232" s="12" t="inlineStr">
        <is>
          <t>Transformations</t>
        </is>
      </c>
      <c r="C232" s="13" t="inlineStr">
        <is>
          <t>Enlargement with Centre (x,y) [MF40.10]</t>
        </is>
      </c>
      <c r="D232" s="12" t="inlineStr">
        <is>
          <t>This nugget has learning material and questions covering the topic of Enlargement with Centre (x,y).</t>
        </is>
      </c>
      <c r="E232" s="12" t="inlineStr">
        <is>
          <t>0b5c56c9-8ea2-4c85-9cbb-8c5c12835d4d</t>
        </is>
      </c>
    </row>
    <row r="233" ht="45" customHeight="1">
      <c r="A233" s="12" t="inlineStr">
        <is>
          <t>Transformations</t>
        </is>
      </c>
      <c r="B233" s="12" t="inlineStr">
        <is>
          <t>Transformations</t>
        </is>
      </c>
      <c r="C233" s="13" t="inlineStr">
        <is>
          <t>Enlargement with Fractional Scale Factor (x,y) [MF40.12]</t>
        </is>
      </c>
      <c r="D233" s="12" t="inlineStr">
        <is>
          <t>This nugget has learning material and questions covering the topic of Enlargement with Fractional Scale Factor (x,y).</t>
        </is>
      </c>
      <c r="E233" s="12" t="inlineStr">
        <is>
          <t>d4534548-155a-4cd0-8ba8-f0862f452651</t>
        </is>
      </c>
    </row>
    <row r="234" ht="45" customHeight="1">
      <c r="A234" s="12" t="inlineStr">
        <is>
          <t>Transformations</t>
        </is>
      </c>
      <c r="B234" s="12" t="inlineStr">
        <is>
          <t>Transformations</t>
        </is>
      </c>
      <c r="C234" s="13" t="inlineStr">
        <is>
          <t>Describing Enlargements [MFE40.01]</t>
        </is>
      </c>
      <c r="D234" s="12" t="inlineStr">
        <is>
          <t>This nugget covers describing enlargements with integer and non-integer scale factors.</t>
        </is>
      </c>
      <c r="E234" s="12" t="inlineStr">
        <is>
          <t>81fcf711-c475-452f-81d5-b8ff503aa23c</t>
        </is>
      </c>
    </row>
    <row r="235" ht="45" customHeight="1">
      <c r="A235" s="12" t="inlineStr">
        <is>
          <t>Transformations</t>
        </is>
      </c>
      <c r="B235" s="12" t="inlineStr">
        <is>
          <t>Transformations</t>
        </is>
      </c>
      <c r="C235" s="13" t="inlineStr">
        <is>
          <t>Rotation with Centre (x,y) [MF40.16]</t>
        </is>
      </c>
      <c r="D235" s="12" t="inlineStr">
        <is>
          <t>This nugget has learning material and questions covering the topic of Rotation with Centre (x,y).</t>
        </is>
      </c>
      <c r="E235" s="12" t="inlineStr">
        <is>
          <t>0033d29f-ed61-466d-a8a0-d7c03d192178</t>
        </is>
      </c>
    </row>
    <row r="236" ht="45" customHeight="1">
      <c r="A236" s="12" t="inlineStr">
        <is>
          <t>Transformations</t>
        </is>
      </c>
      <c r="B236" s="12" t="inlineStr">
        <is>
          <t>Transformations</t>
        </is>
      </c>
      <c r="C236" s="13" t="inlineStr">
        <is>
          <t>Describing Rotation [MF40.17]</t>
        </is>
      </c>
      <c r="D236" s="12" t="inlineStr">
        <is>
          <t>This nugget has learning material and questions covering the topic of Describing Rotation.</t>
        </is>
      </c>
      <c r="E236" s="12" t="inlineStr">
        <is>
          <t>00a3ba76-8a7e-46c6-8ac3-8a9e1cd268d5</t>
        </is>
      </c>
    </row>
    <row r="237" ht="45" customHeight="1">
      <c r="A237" s="12" t="inlineStr">
        <is>
          <t>Transformations</t>
        </is>
      </c>
      <c r="B237" s="12" t="inlineStr">
        <is>
          <t>Transformations</t>
        </is>
      </c>
      <c r="C237" s="13" t="inlineStr">
        <is>
          <t>Describing Transformations [MF40.18]</t>
        </is>
      </c>
      <c r="D237" s="12" t="inlineStr">
        <is>
          <t>This nugget has learning material and questions covering the topic of Describing Transformations 1.</t>
        </is>
      </c>
      <c r="E237" s="12" t="inlineStr">
        <is>
          <t>4d2169c6-fd81-4002-956b-23dea49de085</t>
        </is>
      </c>
    </row>
    <row r="238" ht="45" customHeight="1">
      <c r="A238" s="12" t="inlineStr">
        <is>
          <t>Probability</t>
        </is>
      </c>
      <c r="B238" s="12" t="inlineStr">
        <is>
          <t>Probability</t>
        </is>
      </c>
      <c r="C238" s="13" t="inlineStr">
        <is>
          <t>Diagnostic: Probability [MFE0.42]</t>
        </is>
      </c>
      <c r="D238" s="12" t="inlineStr">
        <is>
          <t>This is a short diagnostic assessment covering the topic of Probability.</t>
        </is>
      </c>
      <c r="E238" s="12" t="inlineStr">
        <is>
          <t>7c73dba3-8557-43b2-8274-c6ddbc1fa3c7</t>
        </is>
      </c>
    </row>
    <row r="239" ht="45" customHeight="1">
      <c r="A239" s="12" t="inlineStr">
        <is>
          <t>Probability</t>
        </is>
      </c>
      <c r="B239" s="12" t="inlineStr">
        <is>
          <t>Probability</t>
        </is>
      </c>
      <c r="C239" s="13" t="inlineStr">
        <is>
          <t>Calculating Probability [MF46.03]</t>
        </is>
      </c>
      <c r="D239" s="12" t="inlineStr">
        <is>
          <t>This nugget has learning material and questions covering the topic of Calculating Probability.</t>
        </is>
      </c>
      <c r="E239" s="12" t="inlineStr">
        <is>
          <t>481c0879-9d89-4966-b79c-a70e8f602e5e</t>
        </is>
      </c>
    </row>
    <row r="240" ht="45" customHeight="1">
      <c r="A240" s="12" t="inlineStr">
        <is>
          <t>Probability</t>
        </is>
      </c>
      <c r="B240" s="12" t="inlineStr">
        <is>
          <t>Probability</t>
        </is>
      </c>
      <c r="C240" s="13" t="inlineStr">
        <is>
          <t>Two Way Tables: Probability [MF46.05]</t>
        </is>
      </c>
      <c r="D240" s="12" t="inlineStr">
        <is>
          <t>This nugget has learning material and questions covering the topic of Two Way Tables: Probability.</t>
        </is>
      </c>
      <c r="E240" s="12" t="inlineStr">
        <is>
          <t>eaeb040e-1f99-4d14-af15-f52e91632f0b</t>
        </is>
      </c>
    </row>
    <row r="241" ht="45" customHeight="1">
      <c r="A241" s="12" t="inlineStr">
        <is>
          <t>Probability</t>
        </is>
      </c>
      <c r="B241" s="12" t="inlineStr">
        <is>
          <t>Probability</t>
        </is>
      </c>
      <c r="C241" s="13" t="inlineStr">
        <is>
          <t>Listing Outcomes [MF46.06]</t>
        </is>
      </c>
      <c r="D241" s="12" t="inlineStr">
        <is>
          <t>This nugget has learning material and questions covering the topic of Listing Outcomes.</t>
        </is>
      </c>
      <c r="E241" s="12" t="inlineStr">
        <is>
          <t>b8d97ce9-060d-4036-b6ee-4fa4cb831d36</t>
        </is>
      </c>
    </row>
    <row r="242" ht="45" customHeight="1">
      <c r="A242" s="12" t="inlineStr">
        <is>
          <t>Probability</t>
        </is>
      </c>
      <c r="B242" s="12" t="inlineStr">
        <is>
          <t>Probability</t>
        </is>
      </c>
      <c r="C242" s="13" t="inlineStr">
        <is>
          <t>Sample Spaces [MF46.07]</t>
        </is>
      </c>
      <c r="D242" s="12" t="inlineStr">
        <is>
          <t>This nugget has learning material and questions covering the topic of Sample Spaces.</t>
        </is>
      </c>
      <c r="E242" s="12" t="inlineStr">
        <is>
          <t>3e1cec37-9b16-4fe1-8e52-79e7a352a760</t>
        </is>
      </c>
    </row>
    <row r="243" ht="45" customHeight="1">
      <c r="A243" s="12" t="inlineStr">
        <is>
          <t>Probability</t>
        </is>
      </c>
      <c r="B243" s="12" t="inlineStr">
        <is>
          <t>Probability</t>
        </is>
      </c>
      <c r="C243" s="13" t="inlineStr">
        <is>
          <t>Relative Frequency [MF46.08]</t>
        </is>
      </c>
      <c r="D243" s="12" t="inlineStr">
        <is>
          <t>This nugget has learning material and questions covering the topic of Relative Frequency.</t>
        </is>
      </c>
      <c r="E243" s="12" t="inlineStr">
        <is>
          <t>28dfc1d7-2558-4bcc-a963-855dbb3c2a6d</t>
        </is>
      </c>
    </row>
    <row r="244" ht="45" customHeight="1">
      <c r="A244" s="12" t="inlineStr">
        <is>
          <t>Probability</t>
        </is>
      </c>
      <c r="B244" s="12" t="inlineStr">
        <is>
          <t>Probability</t>
        </is>
      </c>
      <c r="C244" s="13" t="inlineStr">
        <is>
          <t>Expected Frequency [MF46.09]</t>
        </is>
      </c>
      <c r="D244" s="12" t="inlineStr">
        <is>
          <t>This nugget has learning material and questions covering the topic of Expected Frequency.</t>
        </is>
      </c>
      <c r="E244" s="12" t="inlineStr">
        <is>
          <t>e7553905-e8d6-4eed-807b-8727e0f154cf</t>
        </is>
      </c>
    </row>
    <row r="245" ht="45" customHeight="1">
      <c r="A245" s="12" t="inlineStr">
        <is>
          <t>Probability</t>
        </is>
      </c>
      <c r="B245" s="12" t="inlineStr">
        <is>
          <t>Probability</t>
        </is>
      </c>
      <c r="C245" s="13" t="inlineStr">
        <is>
          <t>Frequency Trees [MF46.10]</t>
        </is>
      </c>
      <c r="D245" s="12" t="inlineStr">
        <is>
          <t>This nugget has learning material and questions covering the topic of Frequency Trees.</t>
        </is>
      </c>
      <c r="E245" s="12" t="inlineStr">
        <is>
          <t>dfac4ee5-38c8-43d7-b6b0-c8a68142b3b7</t>
        </is>
      </c>
    </row>
    <row r="246" ht="45" customHeight="1">
      <c r="A246" s="12" t="inlineStr">
        <is>
          <t>Probability</t>
        </is>
      </c>
      <c r="B246" s="12" t="inlineStr">
        <is>
          <t>Probability</t>
        </is>
      </c>
      <c r="C246" s="13" t="inlineStr">
        <is>
          <t>Interpreting Frequency Trees [MF46.11]</t>
        </is>
      </c>
      <c r="D246" s="12" t="inlineStr">
        <is>
          <t>This nugget has learning material and questions covering the topic of Interpreting Frequency Trees.</t>
        </is>
      </c>
      <c r="E246" s="12" t="inlineStr">
        <is>
          <t>ab2aaf76-fd6f-44f9-ad56-ed92c4a9f646</t>
        </is>
      </c>
    </row>
    <row r="247" ht="45" customHeight="1">
      <c r="A247" s="12" t="inlineStr">
        <is>
          <t>Probability</t>
        </is>
      </c>
      <c r="B247" s="12" t="inlineStr">
        <is>
          <t>Probability</t>
        </is>
      </c>
      <c r="C247" s="13" t="inlineStr">
        <is>
          <t>Introduction to Probability Trees [ME15.05]</t>
        </is>
      </c>
      <c r="D247" s="12" t="inlineStr">
        <is>
          <t>This nugget covers completing probability trees by using the fact probabilities on branches sum to 1 and calculating the probability of two successive events by multiplying probabilities from the tree.</t>
        </is>
      </c>
      <c r="E247" s="12" t="inlineStr">
        <is>
          <t>fb486407-21db-424f-b6ad-c4ccb9137252</t>
        </is>
      </c>
    </row>
    <row r="248" ht="45" customHeight="1">
      <c r="A248" s="12" t="inlineStr">
        <is>
          <t>Probability</t>
        </is>
      </c>
      <c r="B248" s="12" t="inlineStr">
        <is>
          <t>Probability</t>
        </is>
      </c>
      <c r="C248" s="13" t="inlineStr">
        <is>
          <t>Tree Diagrams 3: Calculating Probability of Multiple Outcomes [MF46.16]</t>
        </is>
      </c>
      <c r="D248" s="12" t="inlineStr">
        <is>
          <t>This nugget has learning material and questions covering the topic of Tree Diagrams 3.</t>
        </is>
      </c>
      <c r="E248" s="12" t="inlineStr">
        <is>
          <t>42742733-4731-4e89-adea-18d16c18f976</t>
        </is>
      </c>
    </row>
    <row r="249" ht="45" customHeight="1">
      <c r="A249" s="12" t="inlineStr">
        <is>
          <t>Pythagoras</t>
        </is>
      </c>
      <c r="B249" s="12" t="inlineStr">
        <is>
          <t>Pythagoras</t>
        </is>
      </c>
      <c r="C249" s="13" t="inlineStr">
        <is>
          <t>Diagnostic: Pythagoras [MFE0.43]</t>
        </is>
      </c>
      <c r="D249" s="12" t="inlineStr">
        <is>
          <t>This is a short diagnostic assessment covering the topic of Pythagoras.</t>
        </is>
      </c>
      <c r="E249" s="12" t="inlineStr">
        <is>
          <t>ed63677a-e1dd-498a-a548-9ab0b1c20d58</t>
        </is>
      </c>
    </row>
    <row r="250" ht="45" customHeight="1">
      <c r="A250" s="12" t="inlineStr">
        <is>
          <t>Pythagoras</t>
        </is>
      </c>
      <c r="B250" s="12" t="inlineStr">
        <is>
          <t>Pythagoras</t>
        </is>
      </c>
      <c r="C250" s="13" t="inlineStr">
        <is>
          <t>Pythagoras' Theorem [MF44.01]</t>
        </is>
      </c>
      <c r="D250" s="12" t="inlineStr">
        <is>
          <t>This nugget has learning material and questions covering the topic of Pythagoras' Theorem.</t>
        </is>
      </c>
      <c r="E250" s="12" t="inlineStr">
        <is>
          <t>0bb6869a-7a46-44e8-8bb8-e38029185c0d</t>
        </is>
      </c>
    </row>
    <row r="251" ht="45" customHeight="1">
      <c r="A251" s="12" t="inlineStr">
        <is>
          <t>Pythagoras</t>
        </is>
      </c>
      <c r="B251" s="12" t="inlineStr">
        <is>
          <t>Pythagoras</t>
        </is>
      </c>
      <c r="C251" s="13" t="inlineStr">
        <is>
          <t>Pythagoras: Finding the Hypotenuse [MF44.02]</t>
        </is>
      </c>
      <c r="D251" s="12" t="inlineStr">
        <is>
          <t>This nugget has learning material and questions covering the topic of Pythagoras: Finding the Hypotenuse.</t>
        </is>
      </c>
      <c r="E251" s="12" t="inlineStr">
        <is>
          <t>6f11bb1a-8535-473a-ae16-391fe5fd06d3</t>
        </is>
      </c>
    </row>
    <row r="252" ht="45" customHeight="1">
      <c r="A252" s="12" t="inlineStr">
        <is>
          <t>Pythagoras</t>
        </is>
      </c>
      <c r="B252" s="12" t="inlineStr">
        <is>
          <t>Pythagoras</t>
        </is>
      </c>
      <c r="C252" s="13" t="inlineStr">
        <is>
          <t>Pythagoras: Finding a Short Side [MF44.03]</t>
        </is>
      </c>
      <c r="D252" s="12" t="inlineStr">
        <is>
          <t>This nugget has learning material and questions covering the topic of Pythagoras: Finding a Short Side.</t>
        </is>
      </c>
      <c r="E252" s="12" t="inlineStr">
        <is>
          <t>55874016-6115-4147-8138-4ba06c38e511</t>
        </is>
      </c>
    </row>
    <row r="253" ht="45" customHeight="1">
      <c r="A253" s="12" t="inlineStr">
        <is>
          <t>Pythagoras</t>
        </is>
      </c>
      <c r="B253" s="12" t="inlineStr">
        <is>
          <t>Pythagoras</t>
        </is>
      </c>
      <c r="C253" s="13" t="inlineStr">
        <is>
          <t>Pythagoras: Mixed Sides [MF44.04]</t>
        </is>
      </c>
      <c r="D253" s="12" t="inlineStr">
        <is>
          <t>This nugget has learning material and questions covering the topic of Pythagoras: Mixed Sides.</t>
        </is>
      </c>
      <c r="E253" s="12" t="inlineStr">
        <is>
          <t>67e54b50-54fb-4bb3-9d64-ec5f12a3a35f</t>
        </is>
      </c>
    </row>
    <row r="254" ht="45" customHeight="1">
      <c r="A254" s="12" t="inlineStr">
        <is>
          <t>Standard Form</t>
        </is>
      </c>
      <c r="B254" s="12" t="inlineStr">
        <is>
          <t>Standard Form</t>
        </is>
      </c>
      <c r="C254" s="13" t="inlineStr">
        <is>
          <t>Diagnostic: Standard Form [MFE0.44]</t>
        </is>
      </c>
      <c r="D254" s="12" t="inlineStr">
        <is>
          <t>This is a short diagnostic assessment covering the topic of Standard Form.</t>
        </is>
      </c>
      <c r="E254" s="12" t="inlineStr">
        <is>
          <t>3d3b39c4-eab5-40b8-b962-f5ac488c1a6c</t>
        </is>
      </c>
    </row>
    <row r="255" ht="45" customHeight="1">
      <c r="A255" s="12" t="inlineStr">
        <is>
          <t>Standard Form</t>
        </is>
      </c>
      <c r="B255" s="12" t="inlineStr">
        <is>
          <t>Standard Form</t>
        </is>
      </c>
      <c r="C255" s="13" t="inlineStr">
        <is>
          <t>Standard Form to Ordinary [MF14.03]</t>
        </is>
      </c>
      <c r="D255" s="12" t="inlineStr">
        <is>
          <t>This nugget has learning material and questions covering the topic of Standard Form to Ordinary.</t>
        </is>
      </c>
      <c r="E255" s="12" t="inlineStr">
        <is>
          <t>d9ff6a1c-d84e-494d-8806-cd7eaaab2ef4</t>
        </is>
      </c>
    </row>
    <row r="256" ht="45" customHeight="1">
      <c r="A256" s="12" t="inlineStr">
        <is>
          <t>Standard Form</t>
        </is>
      </c>
      <c r="B256" s="12" t="inlineStr">
        <is>
          <t>Standard Form</t>
        </is>
      </c>
      <c r="C256" s="13" t="inlineStr">
        <is>
          <t>Ordinary to Standard Form [MF14.04]</t>
        </is>
      </c>
      <c r="D256" s="12" t="inlineStr">
        <is>
          <t>This nugget has learning material and questions covering the topic of Ordinary to Standard Form.</t>
        </is>
      </c>
      <c r="E256" s="12" t="inlineStr">
        <is>
          <t>921c0f8f-eb17-48cd-aa10-f85cf25d42f7</t>
        </is>
      </c>
    </row>
    <row r="257" ht="45" customHeight="1">
      <c r="A257" s="12" t="inlineStr">
        <is>
          <t>Standard Form</t>
        </is>
      </c>
      <c r="B257" s="12" t="inlineStr">
        <is>
          <t>Standard Form</t>
        </is>
      </c>
      <c r="C257" s="13" t="inlineStr">
        <is>
          <t>Fixing into Standard Form [MF14.05]</t>
        </is>
      </c>
      <c r="D257" s="12" t="inlineStr">
        <is>
          <t>This nugget has learning material and questions covering the topic of Fixing into Standard Form.</t>
        </is>
      </c>
      <c r="E257" s="12" t="inlineStr">
        <is>
          <t>aaa86348-cc3d-448d-beaa-79df797a9577</t>
        </is>
      </c>
    </row>
    <row r="258" ht="45" customHeight="1">
      <c r="A258" s="12" t="inlineStr">
        <is>
          <t>Standard Form</t>
        </is>
      </c>
      <c r="B258" s="12" t="inlineStr">
        <is>
          <t>Standard Form</t>
        </is>
      </c>
      <c r="C258" s="13" t="inlineStr">
        <is>
          <t>Ordering Standard Form [MF14.06]</t>
        </is>
      </c>
      <c r="D258" s="12" t="inlineStr">
        <is>
          <t>This nugget has learning material and questions covering the topic of Ordering Standard Form.</t>
        </is>
      </c>
      <c r="E258" s="12" t="inlineStr">
        <is>
          <t>c47556f2-8d98-45dd-ac84-d2aa487f48ea</t>
        </is>
      </c>
    </row>
    <row r="259" ht="45" customHeight="1">
      <c r="A259" s="12" t="inlineStr">
        <is>
          <t>Standard Form</t>
        </is>
      </c>
      <c r="B259" s="12" t="inlineStr">
        <is>
          <t>Standard Form</t>
        </is>
      </c>
      <c r="C259" s="13" t="inlineStr">
        <is>
          <t>Adding and Subtracting with Standard Form [MF14.07]</t>
        </is>
      </c>
      <c r="D259" s="12" t="inlineStr">
        <is>
          <t>This nugget has learning material and questions covering the topic of Adding and Subtracting with Standard Form.</t>
        </is>
      </c>
      <c r="E259" s="12" t="inlineStr">
        <is>
          <t>6e5da371-899e-4ea7-9a96-590ece15aa57</t>
        </is>
      </c>
    </row>
    <row r="260" ht="45" customHeight="1">
      <c r="A260" s="12" t="inlineStr">
        <is>
          <t>Standard Form</t>
        </is>
      </c>
      <c r="B260" s="12" t="inlineStr">
        <is>
          <t>Standard Form</t>
        </is>
      </c>
      <c r="C260" s="13" t="inlineStr">
        <is>
          <t>Multiplying with Standard Form [MF14.08]</t>
        </is>
      </c>
      <c r="D260" s="12" t="inlineStr">
        <is>
          <t>This nugget has learning material and questions covering the topic of Multiplying with Standard Form.</t>
        </is>
      </c>
      <c r="E260" s="12" t="inlineStr">
        <is>
          <t>44a145ad-6564-486d-8339-764bb8cbe9fc</t>
        </is>
      </c>
    </row>
    <row r="261" ht="45" customHeight="1">
      <c r="A261" s="12" t="inlineStr">
        <is>
          <t>Standard Form</t>
        </is>
      </c>
      <c r="B261" s="12" t="inlineStr">
        <is>
          <t>Standard Form</t>
        </is>
      </c>
      <c r="C261" s="13" t="inlineStr">
        <is>
          <t>Dividing with Standard Form [MF14.09]</t>
        </is>
      </c>
      <c r="D261" s="12" t="inlineStr">
        <is>
          <t>This nugget has learning material and questions covering the topic of Dividing with Standard Form.</t>
        </is>
      </c>
      <c r="E261" s="12" t="inlineStr">
        <is>
          <t>7807adc4-9266-4500-913e-c79c3941e661</t>
        </is>
      </c>
    </row>
    <row r="262" ht="45" customHeight="1">
      <c r="A262" s="12" t="inlineStr">
        <is>
          <t>Standard Form</t>
        </is>
      </c>
      <c r="B262" s="12" t="inlineStr">
        <is>
          <t>Standard Form</t>
        </is>
      </c>
      <c r="C262" s="13" t="inlineStr">
        <is>
          <t>Standard Form: Worded problems with calculator [MF14.10]</t>
        </is>
      </c>
      <c r="D262" s="12" t="inlineStr">
        <is>
          <t>This nugget has learning material and questions covering the topic of solving Standard Form worded problems with a calculator.</t>
        </is>
      </c>
      <c r="E262" s="12" t="inlineStr">
        <is>
          <t>447f52d9-7f65-4a8b-bf13-0f0c6321d98c</t>
        </is>
      </c>
    </row>
    <row r="263" ht="45" customHeight="1">
      <c r="A263" s="12" t="inlineStr">
        <is>
          <t>Similarity</t>
        </is>
      </c>
      <c r="B263" s="12" t="inlineStr">
        <is>
          <t>Similarity</t>
        </is>
      </c>
      <c r="C263" s="13" t="inlineStr">
        <is>
          <t>Diagnostic: Similarity [MFE0.45]</t>
        </is>
      </c>
      <c r="D263" s="12" t="inlineStr">
        <is>
          <t>This is a short diagnostic assessment covering the topic of Similarity.</t>
        </is>
      </c>
      <c r="E263" s="12" t="inlineStr">
        <is>
          <t>4c743a9f-7ce8-4f43-a778-e3d209bccd7c</t>
        </is>
      </c>
    </row>
    <row r="264" ht="45" customHeight="1">
      <c r="A264" s="12" t="inlineStr">
        <is>
          <t>Similarity</t>
        </is>
      </c>
      <c r="B264" s="12" t="inlineStr">
        <is>
          <t>Similarity</t>
        </is>
      </c>
      <c r="C264" s="13" t="inlineStr">
        <is>
          <t>Similar Polygons: Finding the Scale Factor [MF43.02]</t>
        </is>
      </c>
      <c r="D264" s="12" t="inlineStr">
        <is>
          <t>This nugget has learning material and questions covering the topic of Similar Polygons: Finding the Scale Factor.</t>
        </is>
      </c>
      <c r="E264" s="12" t="inlineStr">
        <is>
          <t>0cfd15ed-5da5-4b8c-86e5-4f6272f99e2e</t>
        </is>
      </c>
    </row>
    <row r="265" ht="45" customHeight="1">
      <c r="A265" s="12" t="inlineStr">
        <is>
          <t>Similarity</t>
        </is>
      </c>
      <c r="B265" s="12" t="inlineStr">
        <is>
          <t>Similarity</t>
        </is>
      </c>
      <c r="C265" s="13" t="inlineStr">
        <is>
          <t>Similar Polygons: Missing Sides [MF43.04]</t>
        </is>
      </c>
      <c r="D265" s="12" t="inlineStr">
        <is>
          <t>This nugget has learning material and questions covering the topic of Similar Polygons: Missing Sides</t>
        </is>
      </c>
      <c r="E265" s="12" t="inlineStr">
        <is>
          <t>8e19a273-18fa-4aef-92ee-558213f1b0c9</t>
        </is>
      </c>
    </row>
    <row r="266" ht="45" customHeight="1">
      <c r="A266" s="12" t="inlineStr">
        <is>
          <t>Similarity</t>
        </is>
      </c>
      <c r="B266" s="12" t="inlineStr">
        <is>
          <t>Similarity</t>
        </is>
      </c>
      <c r="C266" s="13" t="inlineStr">
        <is>
          <t>Similar Triangles 1: Same Orientation [MF43.05]</t>
        </is>
      </c>
      <c r="D266" s="12" t="inlineStr">
        <is>
          <t>This nugget has learning material and questions covering the topic of Similar Triangles 1.</t>
        </is>
      </c>
      <c r="E266" s="12" t="inlineStr">
        <is>
          <t>9216f0b5-a6f5-4b0f-a7b5-985e20809b00</t>
        </is>
      </c>
    </row>
    <row r="267" ht="45" customHeight="1">
      <c r="A267" s="12" t="inlineStr">
        <is>
          <t>Quadratic and Other Graphs</t>
        </is>
      </c>
      <c r="B267" s="12" t="inlineStr">
        <is>
          <t>Quadratic and Other Graphs</t>
        </is>
      </c>
      <c r="C267" s="13" t="inlineStr">
        <is>
          <t>Diagnostic: Quadratic and Other Graphs [MFE0.46]</t>
        </is>
      </c>
      <c r="D267" s="12" t="inlineStr">
        <is>
          <t>This is a short diagnostic assessment covering the topic of Quadratic and Other Graphs.</t>
        </is>
      </c>
      <c r="E267" s="12" t="inlineStr">
        <is>
          <t>7400e0e8-2f5f-452d-a1a2-e8bb1f5b6c96</t>
        </is>
      </c>
    </row>
    <row r="268" ht="45" customHeight="1">
      <c r="A268" s="12" t="inlineStr">
        <is>
          <t>Quadratic and Other Graphs</t>
        </is>
      </c>
      <c r="B268" s="12" t="inlineStr">
        <is>
          <t>Quadratic and Other Graphs</t>
        </is>
      </c>
      <c r="C268" s="13" t="inlineStr">
        <is>
          <t>Plotting Simple Quadratic Graphs 2: y = ax² + bx + c [MF24.02]</t>
        </is>
      </c>
      <c r="D268" s="12" t="inlineStr">
        <is>
          <t>This nugget has learning material and questions covering the topic of Plotting Simple Quadratic Graphs 2.</t>
        </is>
      </c>
      <c r="E268" s="12" t="inlineStr">
        <is>
          <t>f774a3dd-442f-4ec7-8f6b-253c30e6dcc9</t>
        </is>
      </c>
    </row>
    <row r="269" ht="45" customHeight="1">
      <c r="A269" s="12" t="inlineStr">
        <is>
          <t>Quadratic and Other Graphs</t>
        </is>
      </c>
      <c r="B269" s="12" t="inlineStr">
        <is>
          <t>Quadratic and Other Graphs</t>
        </is>
      </c>
      <c r="C269" s="13" t="inlineStr">
        <is>
          <t>Quadratic Graphs: Key Features [MFE24.01]</t>
        </is>
      </c>
      <c r="D269" s="12" t="inlineStr">
        <is>
          <t>This nugget covers recognising and reading off the y-intercept, the line of symmetry, the turning point and the roots of a quadratic graph.</t>
        </is>
      </c>
      <c r="E269" s="12" t="inlineStr">
        <is>
          <t>1c5cb8a9-6797-4d19-ac96-ad269eb2506b</t>
        </is>
      </c>
    </row>
    <row r="270" ht="45" customHeight="1">
      <c r="A270" s="12" t="inlineStr">
        <is>
          <t>Quadratic and Other Graphs</t>
        </is>
      </c>
      <c r="B270" s="12" t="inlineStr">
        <is>
          <t>Quadratic and Other Graphs</t>
        </is>
      </c>
      <c r="C270" s="13" t="inlineStr">
        <is>
          <t>Solving with Quadratic Graphs: y = a [MF24.41]</t>
        </is>
      </c>
      <c r="D270" s="12" t="inlineStr">
        <is>
          <t xml:space="preserve">This nugget covers solving quadratic equations graphically by finding the points of intersection of a quadratic curve and a horizontal line in the form y = a. It includes using a given graph of a curve to solve a related quadratic equation by rearranging. </t>
        </is>
      </c>
      <c r="E270" s="12" t="inlineStr">
        <is>
          <t>81366de8-52c1-43ab-abf4-66225e07cd79</t>
        </is>
      </c>
    </row>
    <row r="271" ht="45" customHeight="1">
      <c r="A271" s="12" t="inlineStr">
        <is>
          <t>Quadratic and Other Graphs</t>
        </is>
      </c>
      <c r="B271" s="12" t="inlineStr">
        <is>
          <t>Quadratic and Other Graphs</t>
        </is>
      </c>
      <c r="C271" s="13" t="inlineStr">
        <is>
          <t>Plotting Other Polynomial Graphs [MF24.07]</t>
        </is>
      </c>
      <c r="D271" s="12" t="inlineStr">
        <is>
          <t>This nugget has learning material and questions covering plotting of polynomial graphs up to quartics.</t>
        </is>
      </c>
      <c r="E271" s="12" t="inlineStr">
        <is>
          <t>95ab46c7-ae5d-449f-9bf9-e0cb2182a1e8</t>
        </is>
      </c>
    </row>
    <row r="272" ht="45" customHeight="1">
      <c r="A272" s="12" t="inlineStr">
        <is>
          <t>Quadratic and Other Graphs</t>
        </is>
      </c>
      <c r="B272" s="12" t="inlineStr">
        <is>
          <t>Quadratic and Other Graphs</t>
        </is>
      </c>
      <c r="C272" s="13" t="inlineStr">
        <is>
          <t>Plotting Reciprocal Graphs [MF24.08]</t>
        </is>
      </c>
      <c r="D272" s="12" t="inlineStr">
        <is>
          <t>This nugget has learning material and questions covering the topic of Plotting Reciprocal Graphs.</t>
        </is>
      </c>
      <c r="E272" s="12" t="inlineStr">
        <is>
          <t>452b5cac-ca80-4c9b-83dc-71578f3f3c98</t>
        </is>
      </c>
    </row>
    <row r="273" ht="45" customHeight="1">
      <c r="A273" s="12" t="inlineStr">
        <is>
          <t>Quadratic and Other Graphs</t>
        </is>
      </c>
      <c r="B273" s="12" t="inlineStr">
        <is>
          <t>Quadratic and Other Graphs</t>
        </is>
      </c>
      <c r="C273" s="13" t="inlineStr">
        <is>
          <t>Recognising Key Graphs [MF24.09]</t>
        </is>
      </c>
      <c r="D273" s="12" t="inlineStr">
        <is>
          <t>This nugget has learning material and questions covering the topic of Recognising Key Graphs.</t>
        </is>
      </c>
      <c r="E273" s="12" t="inlineStr">
        <is>
          <t>a373cce8-876b-4b02-bff5-b3e5fcba81d3</t>
        </is>
      </c>
    </row>
    <row r="274" ht="45" customHeight="1">
      <c r="A274" s="12" t="inlineStr">
        <is>
          <t>Quadratic and Other Graphs</t>
        </is>
      </c>
      <c r="B274" s="12" t="inlineStr">
        <is>
          <t>Quadratic and Other Graphs</t>
        </is>
      </c>
      <c r="C274" s="13" t="inlineStr">
        <is>
          <t>Real Life Graphs: Interpreting 2 [MF24.40]</t>
        </is>
      </c>
      <c r="D274" s="12" t="inlineStr">
        <is>
          <t xml:space="preserve">This nugget covers linear graphs in the context of real life situations, such as a the cost of a plumber being split into a call out fee plus an hourly rate. Questions ask students to interpret the y-intercept and the gradient of the line in the context of the problem. </t>
        </is>
      </c>
      <c r="E274" s="12" t="inlineStr">
        <is>
          <t>bfb62453-b525-4384-a094-b5de4d83b27f</t>
        </is>
      </c>
    </row>
    <row r="275" ht="45" customHeight="1">
      <c r="A275" s="12" t="inlineStr">
        <is>
          <t>Scale Drawings and Bearings</t>
        </is>
      </c>
      <c r="B275" s="12" t="inlineStr">
        <is>
          <t>Scale Drawings and Bearings</t>
        </is>
      </c>
      <c r="C275" s="13" t="inlineStr">
        <is>
          <t>Diagnostic: Scale Drawings and Bearings [MFE0.47]</t>
        </is>
      </c>
      <c r="D275" s="12" t="inlineStr">
        <is>
          <t>This is a short diagnostic assessment covering the topic of Scale Drawings and Bearings.</t>
        </is>
      </c>
      <c r="E275" s="12" t="inlineStr">
        <is>
          <t>08bcbd7f-c7bd-41d4-8ba1-e19c9e9e53a4</t>
        </is>
      </c>
    </row>
    <row r="276" ht="45" customHeight="1">
      <c r="A276" s="12" t="inlineStr">
        <is>
          <t>Scale Drawings and Bearings</t>
        </is>
      </c>
      <c r="B276" s="12" t="inlineStr">
        <is>
          <t>Scale Drawings and Bearings</t>
        </is>
      </c>
      <c r="C276" s="13" t="inlineStr">
        <is>
          <t>Using Scales with Units [MF39.01]</t>
        </is>
      </c>
      <c r="D276" s="12" t="inlineStr">
        <is>
          <t>This nugget has learning material and questions covering the topic of Using Scales with Units.</t>
        </is>
      </c>
      <c r="E276" s="12" t="inlineStr">
        <is>
          <t>ef114d44-2ac2-4864-ac0c-ed39567c943b</t>
        </is>
      </c>
    </row>
    <row r="277" ht="45" customHeight="1">
      <c r="A277" s="12" t="inlineStr">
        <is>
          <t>Scale Drawings and Bearings</t>
        </is>
      </c>
      <c r="B277" s="12" t="inlineStr">
        <is>
          <t>Scale Drawings and Bearings</t>
        </is>
      </c>
      <c r="C277" s="13" t="inlineStr">
        <is>
          <t>Using Scales without Units [MF39.03]</t>
        </is>
      </c>
      <c r="D277" s="12" t="inlineStr">
        <is>
          <t>This nugget has learning material and questions covering the topic of Using Scales without Units.</t>
        </is>
      </c>
      <c r="E277" s="12" t="inlineStr">
        <is>
          <t>e6b12121-5558-4062-9951-573e26bd6185</t>
        </is>
      </c>
    </row>
    <row r="278" ht="45" customHeight="1">
      <c r="A278" s="12" t="inlineStr">
        <is>
          <t>Scale Drawings and Bearings</t>
        </is>
      </c>
      <c r="B278" s="12" t="inlineStr">
        <is>
          <t>Scale Drawings and Bearings</t>
        </is>
      </c>
      <c r="C278" s="13" t="inlineStr">
        <is>
          <t>Using Scales on a Map [MF39.05]</t>
        </is>
      </c>
      <c r="D278" s="12" t="inlineStr">
        <is>
          <t>This nugget has learning material and questions covering the topic of Using Scales on a Map.</t>
        </is>
      </c>
      <c r="E278" s="12" t="inlineStr">
        <is>
          <t>4b4effde-b718-4621-897a-8c0f70637738</t>
        </is>
      </c>
    </row>
    <row r="279" ht="45" customHeight="1">
      <c r="A279" s="12" t="inlineStr">
        <is>
          <t>Scale Drawings and Bearings</t>
        </is>
      </c>
      <c r="B279" s="12" t="inlineStr">
        <is>
          <t>Scale Drawings and Bearings</t>
        </is>
      </c>
      <c r="C279" s="13" t="inlineStr">
        <is>
          <t>Creating Scale Diagrams [MF39.10]</t>
        </is>
      </c>
      <c r="D279" s="12" t="inlineStr">
        <is>
          <t>This nugget has learning material and questions covering the topic of Creating Scale Diagrams.</t>
        </is>
      </c>
      <c r="E279" s="12" t="inlineStr">
        <is>
          <t>15aeb1fa-cb5c-47de-88e1-d0ef18382c53</t>
        </is>
      </c>
    </row>
    <row r="280" ht="45" customHeight="1">
      <c r="A280" s="12" t="inlineStr">
        <is>
          <t>Scale Drawings and Bearings</t>
        </is>
      </c>
      <c r="B280" s="12" t="inlineStr">
        <is>
          <t>Scale Drawings and Bearings</t>
        </is>
      </c>
      <c r="C280" s="13" t="inlineStr">
        <is>
          <t>Bearings from North [MF39.07]</t>
        </is>
      </c>
      <c r="D280" s="12" t="inlineStr">
        <is>
          <t>This nugget has learning material and questions covering the topic of Bearings from North.</t>
        </is>
      </c>
      <c r="E280" s="12" t="inlineStr">
        <is>
          <t>5b5d4f2e-09b4-47c0-9ef0-a37f0a9a8729</t>
        </is>
      </c>
    </row>
    <row r="281" ht="45" customHeight="1">
      <c r="A281" s="12" t="inlineStr">
        <is>
          <t>Scale Drawings and Bearings</t>
        </is>
      </c>
      <c r="B281" s="12" t="inlineStr">
        <is>
          <t>Scale Drawings and Bearings</t>
        </is>
      </c>
      <c r="C281" s="13" t="inlineStr">
        <is>
          <t>Finding Bearings 2: Using Co-interior Angles [MF39.09]</t>
        </is>
      </c>
      <c r="D281" s="12" t="inlineStr">
        <is>
          <t>This nugget has learning material and questions covering the topic of Finding Bearings 2.</t>
        </is>
      </c>
      <c r="E281" s="12" t="inlineStr">
        <is>
          <t>a4bc0244-97a0-4e03-93e9-eda39e128037</t>
        </is>
      </c>
    </row>
    <row r="282" ht="45" customHeight="1">
      <c r="A282" s="12" t="inlineStr">
        <is>
          <t>Venn Diagrams</t>
        </is>
      </c>
      <c r="B282" s="12" t="inlineStr">
        <is>
          <t>Venn Diagrams</t>
        </is>
      </c>
      <c r="C282" s="13" t="inlineStr">
        <is>
          <t>Diagnostic: Venn Diagrams [MFE0.48]</t>
        </is>
      </c>
      <c r="D282" s="12" t="inlineStr">
        <is>
          <t>This is a short diagnostic assessment covering the topic of Venn Diagrams.</t>
        </is>
      </c>
      <c r="E282" s="12" t="inlineStr">
        <is>
          <t>fe0e3377-fcb4-485c-8999-128378dc7b6d</t>
        </is>
      </c>
    </row>
    <row r="283" ht="45" customHeight="1">
      <c r="A283" s="12" t="inlineStr">
        <is>
          <t>Venn Diagrams</t>
        </is>
      </c>
      <c r="B283" s="12" t="inlineStr">
        <is>
          <t>Venn Diagrams</t>
        </is>
      </c>
      <c r="C283" s="13" t="inlineStr">
        <is>
          <t>Introduction to Venn Diagrams [MF47.05]</t>
        </is>
      </c>
      <c r="D283" s="12" t="inlineStr">
        <is>
          <t>This nugget has learning material and questions covering the topic of Introduction to Venn Diagrams.</t>
        </is>
      </c>
      <c r="E283" s="12" t="inlineStr">
        <is>
          <t>85e37470-1d8a-4b99-a83c-f10ccb699277</t>
        </is>
      </c>
    </row>
    <row r="284" ht="45" customHeight="1">
      <c r="A284" s="12" t="inlineStr">
        <is>
          <t>Venn Diagrams</t>
        </is>
      </c>
      <c r="B284" s="12" t="inlineStr">
        <is>
          <t>Venn Diagrams</t>
        </is>
      </c>
      <c r="C284" s="13" t="inlineStr">
        <is>
          <t>Constructing Venn Diagrams 1: Listing Elements [MF47.06]</t>
        </is>
      </c>
      <c r="D284" s="12" t="inlineStr">
        <is>
          <t>This nugget has learning material and questions covering the topic of Constructing Venn Diagrams 1.</t>
        </is>
      </c>
      <c r="E284" s="12" t="inlineStr">
        <is>
          <t>abc7c7a9-fadb-4692-8dbd-06aea241d299</t>
        </is>
      </c>
    </row>
    <row r="285" ht="45" customHeight="1">
      <c r="A285" s="12" t="inlineStr">
        <is>
          <t>Venn Diagrams</t>
        </is>
      </c>
      <c r="B285" s="12" t="inlineStr">
        <is>
          <t>Venn Diagrams</t>
        </is>
      </c>
      <c r="C285" s="13" t="inlineStr">
        <is>
          <t>Constructing Venn Diagrams 2: Writing Values [MF47.07]</t>
        </is>
      </c>
      <c r="D285" s="12" t="inlineStr">
        <is>
          <t>This nugget has learning material and questions covering the topic of Constructing Venn Diagrams 2.</t>
        </is>
      </c>
      <c r="E285" s="12" t="inlineStr">
        <is>
          <t>285efa0f-511d-4b4e-9037-9ba6b21bfb59</t>
        </is>
      </c>
    </row>
    <row r="286" ht="45" customHeight="1">
      <c r="A286" s="12" t="inlineStr">
        <is>
          <t>Venn Diagrams</t>
        </is>
      </c>
      <c r="B286" s="12" t="inlineStr">
        <is>
          <t>Venn Diagrams</t>
        </is>
      </c>
      <c r="C286" s="13" t="inlineStr">
        <is>
          <t>Interpreting Venn Diagrams 1: 2-Set Diagrams [MF47.09]</t>
        </is>
      </c>
      <c r="D286" s="12" t="inlineStr">
        <is>
          <t>This nugget has learning material and questions covering the topic of Interpreting Venn Diagrams.</t>
        </is>
      </c>
      <c r="E286" s="12" t="inlineStr">
        <is>
          <t>8efd9200-bfe6-4c14-8376-2bfcef03c296</t>
        </is>
      </c>
    </row>
    <row r="287" ht="45" customHeight="1">
      <c r="A287" s="12" t="inlineStr">
        <is>
          <t>Venn Diagrams</t>
        </is>
      </c>
      <c r="B287" s="12" t="inlineStr">
        <is>
          <t>Venn Diagrams</t>
        </is>
      </c>
      <c r="C287" s="13" t="inlineStr">
        <is>
          <t>Probabilities with Venn Diagrams 1: 2-Set Diagrams [MF47.10]</t>
        </is>
      </c>
      <c r="D287" s="12" t="inlineStr">
        <is>
          <t>This nugget has learning material and questions covering the topic of Probabilities with Venn Diagrams 1.</t>
        </is>
      </c>
      <c r="E287" s="12" t="inlineStr">
        <is>
          <t>59b9fb45-39fa-4ff2-bea9-e2501788d30b</t>
        </is>
      </c>
    </row>
    <row r="288" ht="45" customHeight="1">
      <c r="A288" s="12" t="inlineStr">
        <is>
          <t>Venn Diagrams</t>
        </is>
      </c>
      <c r="B288" s="12" t="inlineStr">
        <is>
          <t>Venn Diagrams</t>
        </is>
      </c>
      <c r="C288" s="13" t="inlineStr">
        <is>
          <t>Probabilities with Venn Diagrams 2: 2-Set Diagrams (A given B) [MF47.11]</t>
        </is>
      </c>
      <c r="D288" s="12" t="inlineStr">
        <is>
          <t>This nugget has learning material and questions covering the topic of Probabilities with Venn Diagrams 2.</t>
        </is>
      </c>
      <c r="E288" s="12" t="inlineStr">
        <is>
          <t>8be52d4b-244a-4ce1-a2c3-7ed8809c7d27</t>
        </is>
      </c>
    </row>
    <row r="289" ht="45" customHeight="1">
      <c r="A289" s="12" t="inlineStr">
        <is>
          <t>Vectors</t>
        </is>
      </c>
      <c r="B289" s="12" t="inlineStr">
        <is>
          <t>Vectors</t>
        </is>
      </c>
      <c r="C289" s="13" t="inlineStr">
        <is>
          <t>Diagnostic: Vectors [MFE0.49]</t>
        </is>
      </c>
      <c r="D289" s="12" t="inlineStr">
        <is>
          <t>This is a short diagnostic assessment covering the topic of Vectors.</t>
        </is>
      </c>
      <c r="E289" s="12" t="inlineStr">
        <is>
          <t>a0d0a7c0-3870-4617-b25e-7d7e22d3dee4</t>
        </is>
      </c>
    </row>
    <row r="290" ht="45" customHeight="1">
      <c r="A290" s="12" t="inlineStr">
        <is>
          <t>Vectors</t>
        </is>
      </c>
      <c r="B290" s="12" t="inlineStr">
        <is>
          <t>Vectors</t>
        </is>
      </c>
      <c r="C290" s="13" t="inlineStr">
        <is>
          <t>Column Vectors: Scalar Multiplication [MF41.02]</t>
        </is>
      </c>
      <c r="D290" s="12" t="inlineStr">
        <is>
          <t>This nugget has learning material and questions covering the topic of Column Vectors: Scalar Multiplication.</t>
        </is>
      </c>
      <c r="E290" s="12" t="inlineStr">
        <is>
          <t>0758e228-4fc3-4e52-9b21-741c9ef2dff3</t>
        </is>
      </c>
    </row>
    <row r="291" ht="45" customHeight="1">
      <c r="A291" s="12" t="inlineStr">
        <is>
          <t>Vectors</t>
        </is>
      </c>
      <c r="B291" s="12" t="inlineStr">
        <is>
          <t>Vectors</t>
        </is>
      </c>
      <c r="C291" s="13" t="inlineStr">
        <is>
          <t>Column Vectors: Addition and Subtraction [MF41.03]</t>
        </is>
      </c>
      <c r="D291" s="12" t="inlineStr">
        <is>
          <t>This nugget has learning material and questions covering the topic of Column Vectors: Addition and Subtraction.</t>
        </is>
      </c>
      <c r="E291" s="12" t="inlineStr">
        <is>
          <t>d1c8ee6b-0bf0-447b-894b-f9e3a9fec397</t>
        </is>
      </c>
    </row>
    <row r="292" ht="45" customHeight="1">
      <c r="A292" s="12" t="inlineStr">
        <is>
          <t>Vectors</t>
        </is>
      </c>
      <c r="B292" s="12" t="inlineStr">
        <is>
          <t>Vectors</t>
        </is>
      </c>
      <c r="C292" s="13" t="inlineStr">
        <is>
          <t>Column Vectors: Drawing [MF41.04]</t>
        </is>
      </c>
      <c r="D292" s="12" t="inlineStr">
        <is>
          <t>This nugget has learning material and questions covering the topic of Column Vectors: Drawing.</t>
        </is>
      </c>
      <c r="E292" s="12" t="inlineStr">
        <is>
          <t>8fa8b950-9cf6-4ad4-bec3-d9585dd8f3cc</t>
        </is>
      </c>
    </row>
    <row r="293" ht="45" customHeight="1">
      <c r="A293" s="12" t="inlineStr">
        <is>
          <t>Test Ready</t>
        </is>
      </c>
      <c r="B293" s="12" t="inlineStr">
        <is>
          <t>Test Ready</t>
        </is>
      </c>
      <c r="C293" s="13" t="inlineStr">
        <is>
          <t>Test Ready: Question Set A [MFE0.09]</t>
        </is>
      </c>
      <c r="D293" s="12" t="inlineStr">
        <is>
          <t>This assessment covers skills across the course to provide practice of answering questions across a variety of topics and then provide any recommendations needed.</t>
        </is>
      </c>
      <c r="E293" s="12" t="inlineStr">
        <is>
          <t>3351666c-e3c7-4874-9cc4-c0810faed37c</t>
        </is>
      </c>
    </row>
    <row r="294" ht="45" customHeight="1">
      <c r="A294" s="12" t="inlineStr">
        <is>
          <t>Test Ready</t>
        </is>
      </c>
      <c r="B294" s="12" t="inlineStr">
        <is>
          <t>Test Ready</t>
        </is>
      </c>
      <c r="C294" s="13" t="inlineStr">
        <is>
          <t>Test Ready: Question Set B [MFE0.10]</t>
        </is>
      </c>
      <c r="D294" s="12" t="inlineStr">
        <is>
          <t>This assessment covers skills across the course to provide practice of answering questions across a variety of topics and then provide any recommendations needed.</t>
        </is>
      </c>
      <c r="E294" s="12" t="inlineStr">
        <is>
          <t>7182387d-db41-4c81-9a6d-203a93478a83</t>
        </is>
      </c>
    </row>
    <row r="295" ht="45" customHeight="1">
      <c r="A295" s="12" t="inlineStr">
        <is>
          <t>Test Ready</t>
        </is>
      </c>
      <c r="B295" s="12" t="inlineStr">
        <is>
          <t>Test Ready</t>
        </is>
      </c>
      <c r="C295" s="13" t="inlineStr">
        <is>
          <t>Test Ready: Question Set C [MFE0.11]</t>
        </is>
      </c>
      <c r="D295" s="12" t="inlineStr">
        <is>
          <t>This assessment covers skills across the course to provide practice of answering questions across a variety of topics and then provide any recommendations needed.</t>
        </is>
      </c>
      <c r="E295" s="12" t="inlineStr">
        <is>
          <t>e1d84153-25fa-45d5-96f8-f5704a1a5140</t>
        </is>
      </c>
    </row>
    <row r="296" ht="45" customHeight="1">
      <c r="A296" s="12" t="inlineStr">
        <is>
          <t>Test Ready</t>
        </is>
      </c>
      <c r="B296" s="12" t="inlineStr">
        <is>
          <t>Test Ready</t>
        </is>
      </c>
      <c r="C296" s="13" t="inlineStr">
        <is>
          <t>Test Ready: Question Set D [MFE0.12]</t>
        </is>
      </c>
      <c r="D296" s="12" t="inlineStr">
        <is>
          <t>This assessment covers skills across the course to provide practice of answering questions across a variety of topics and then provide any recommendations needed.</t>
        </is>
      </c>
      <c r="E296" s="12" t="inlineStr">
        <is>
          <t>3a20b10e-bd22-4b51-a777-dab2bec38b41</t>
        </is>
      </c>
    </row>
    <row r="297" ht="45" customHeight="1">
      <c r="A297" s="12" t="inlineStr">
        <is>
          <t>Test Ready</t>
        </is>
      </c>
      <c r="B297" s="12" t="inlineStr">
        <is>
          <t>Test Ready</t>
        </is>
      </c>
      <c r="C297" s="13" t="inlineStr">
        <is>
          <t>Test Ready: Question Set E [MFE0.13]</t>
        </is>
      </c>
      <c r="D297" s="12" t="inlineStr">
        <is>
          <t>This assessment covers skills across the course to provide practice of answering questions across a variety of topics and then provide any recommendations needed.</t>
        </is>
      </c>
      <c r="E297" s="12" t="inlineStr">
        <is>
          <t>a373c79f-5179-4d17-af0c-3e969f19f306</t>
        </is>
      </c>
    </row>
    <row r="298" ht="45" customHeight="1">
      <c r="A298" s="12" t="inlineStr">
        <is>
          <t>Test Ready</t>
        </is>
      </c>
      <c r="B298" s="12" t="inlineStr">
        <is>
          <t>Test Ready</t>
        </is>
      </c>
      <c r="C298" s="13" t="inlineStr">
        <is>
          <t>Test Ready: Question Set F [MFE0.14]</t>
        </is>
      </c>
      <c r="D298" s="12" t="inlineStr">
        <is>
          <t>This assessment covers skills across the course to provide practice of answering questions across a variety of topics and then provide any recommendations needed.</t>
        </is>
      </c>
      <c r="E298" s="12" t="inlineStr">
        <is>
          <t>5cf20760-6bbd-4d66-96e1-f429aed70d92</t>
        </is>
      </c>
    </row>
    <row r="299" ht="45" customHeight="1">
      <c r="A299" s="12" t="inlineStr">
        <is>
          <t>Number Supporting Skills</t>
        </is>
      </c>
      <c r="B299" s="12" t="inlineStr">
        <is>
          <t>Number Supporting Skills</t>
        </is>
      </c>
      <c r="C299" s="13" t="inlineStr">
        <is>
          <t>Ordering Integers [MF2.08]</t>
        </is>
      </c>
      <c r="D299" s="12" t="inlineStr">
        <is>
          <t>A nugget on ordering integers.</t>
        </is>
      </c>
      <c r="E299" s="12" t="inlineStr">
        <is>
          <t>6dd2eb0e-e5e9-4f85-8036-b80b2ea18608</t>
        </is>
      </c>
    </row>
    <row r="300" ht="45" customHeight="1">
      <c r="A300" s="12" t="inlineStr">
        <is>
          <t>Number Supporting Skills</t>
        </is>
      </c>
      <c r="B300" s="12" t="inlineStr">
        <is>
          <t>Number Supporting Skills</t>
        </is>
      </c>
      <c r="C300" s="13" t="inlineStr">
        <is>
          <t>Integer Place Value [MF2.01]</t>
        </is>
      </c>
      <c r="D300" s="12" t="inlineStr">
        <is>
          <t xml:space="preserve">A nugget on understanding and using place value. </t>
        </is>
      </c>
      <c r="E300" s="12" t="inlineStr">
        <is>
          <t>07d27f57-89ba-4646-a66d-d74134132016</t>
        </is>
      </c>
    </row>
    <row r="301" ht="45" customHeight="1">
      <c r="A301" s="12" t="inlineStr">
        <is>
          <t>Number Supporting Skills</t>
        </is>
      </c>
      <c r="B301" s="12" t="inlineStr">
        <is>
          <t>Number Supporting Skills</t>
        </is>
      </c>
      <c r="C301" s="13" t="inlineStr">
        <is>
          <t>Column Addition [MF3.01]</t>
        </is>
      </c>
      <c r="D301" s="12" t="inlineStr">
        <is>
          <t>A nugget on using column addition.</t>
        </is>
      </c>
      <c r="E301" s="12" t="inlineStr">
        <is>
          <t>964030a6-cc6d-49dc-8eb7-f7cd790dbb86</t>
        </is>
      </c>
    </row>
    <row r="302" ht="45" customHeight="1">
      <c r="A302" s="12" t="inlineStr">
        <is>
          <t>Number Supporting Skills</t>
        </is>
      </c>
      <c r="B302" s="12" t="inlineStr">
        <is>
          <t>Number Supporting Skills</t>
        </is>
      </c>
      <c r="C302" s="13" t="inlineStr">
        <is>
          <t>Column Subtraction [MF3.02]</t>
        </is>
      </c>
      <c r="D302" s="12" t="inlineStr">
        <is>
          <t>A nugget on using column subtraction.</t>
        </is>
      </c>
      <c r="E302" s="12" t="inlineStr">
        <is>
          <t>81e2c517-a781-441a-89d9-e00f1c939167</t>
        </is>
      </c>
    </row>
    <row r="303" ht="45" customHeight="1">
      <c r="A303" s="12" t="inlineStr">
        <is>
          <t>Number Supporting Skills</t>
        </is>
      </c>
      <c r="B303" s="12" t="inlineStr">
        <is>
          <t>Number Supporting Skills</t>
        </is>
      </c>
      <c r="C303" s="13" t="inlineStr">
        <is>
          <t>Addition and Subtraction: Worded Questions [MF3.03]</t>
        </is>
      </c>
      <c r="D303" s="12" t="inlineStr">
        <is>
          <t>This nugget contains worded questions on addition and subtraction that vary in levels of difficulty, including some harder interpretation questions.</t>
        </is>
      </c>
      <c r="E303" s="12" t="inlineStr">
        <is>
          <t>6e785c6f-86c2-4375-ba08-2e18d8efb1c2</t>
        </is>
      </c>
    </row>
    <row r="304" ht="45" customHeight="1">
      <c r="A304" s="12" t="inlineStr">
        <is>
          <t>Number Supporting Skills</t>
        </is>
      </c>
      <c r="B304" s="12" t="inlineStr">
        <is>
          <t>Number Supporting Skills</t>
        </is>
      </c>
      <c r="C304" s="13" t="inlineStr">
        <is>
          <t>Column Multiplication [MF3.07]</t>
        </is>
      </c>
      <c r="D304" s="12" t="inlineStr">
        <is>
          <t>A nugget on using column multiplication.</t>
        </is>
      </c>
      <c r="E304" s="12" t="inlineStr">
        <is>
          <t>dedf697d-0dce-44e2-8d7f-5952c96f8509</t>
        </is>
      </c>
    </row>
    <row r="305" ht="45" customHeight="1">
      <c r="A305" s="12" t="inlineStr">
        <is>
          <t>Number Supporting Skills</t>
        </is>
      </c>
      <c r="B305" s="12" t="inlineStr">
        <is>
          <t>Number Supporting Skills</t>
        </is>
      </c>
      <c r="C305" s="13" t="inlineStr">
        <is>
          <t>Grid Multiplication [MF3.08]</t>
        </is>
      </c>
      <c r="D305" s="12" t="inlineStr">
        <is>
          <t>This nugget contains questions using grid multiplication with a mixture of one and two digit numbers.</t>
        </is>
      </c>
      <c r="E305" s="12" t="inlineStr">
        <is>
          <t>e5569fa3-adf2-4001-919a-ae5eb6c45fba</t>
        </is>
      </c>
    </row>
    <row r="306" ht="45" customHeight="1">
      <c r="A306" s="12" t="inlineStr">
        <is>
          <t>Number Supporting Skills</t>
        </is>
      </c>
      <c r="B306" s="12" t="inlineStr">
        <is>
          <t>Number Supporting Skills</t>
        </is>
      </c>
      <c r="C306" s="13" t="inlineStr">
        <is>
          <t>Short Division [MF3.11]</t>
        </is>
      </c>
      <c r="D306" s="12" t="inlineStr">
        <is>
          <t>A nugget on how to use short division.</t>
        </is>
      </c>
      <c r="E306" s="12" t="inlineStr">
        <is>
          <t>1af54528-1a5c-4b6f-b08c-5a1c0cff4e5a</t>
        </is>
      </c>
    </row>
    <row r="307" ht="45" customHeight="1">
      <c r="A307" s="12" t="inlineStr">
        <is>
          <t>Number Supporting Skills</t>
        </is>
      </c>
      <c r="B307" s="12" t="inlineStr">
        <is>
          <t>Number Supporting Skills</t>
        </is>
      </c>
      <c r="C307" s="13" t="inlineStr">
        <is>
          <t>Multiplication and Division: Worded Questions [MF3.13]</t>
        </is>
      </c>
      <c r="D307" s="12" t="inlineStr">
        <is>
          <t>This nugget contains worded questions on multiplication and division that vary in levels of difficulty, including some harder questions with more digits.</t>
        </is>
      </c>
      <c r="E307" s="12" t="inlineStr">
        <is>
          <t>b3ea5e31-85fc-4e79-9ba7-522bdfe98d92</t>
        </is>
      </c>
    </row>
    <row r="308" ht="45" customHeight="1">
      <c r="A308" s="12" t="inlineStr">
        <is>
          <t>Number Supporting Skills</t>
        </is>
      </c>
      <c r="B308" s="12" t="inlineStr">
        <is>
          <t>Number Supporting Skills</t>
        </is>
      </c>
      <c r="C308" s="13" t="inlineStr">
        <is>
          <t>BIDMAS Introduction [MF3.14]</t>
        </is>
      </c>
      <c r="D308" s="12" t="inlineStr">
        <is>
          <t>A nugget introducing the basics of BIDMAS.</t>
        </is>
      </c>
      <c r="E308" s="12" t="inlineStr">
        <is>
          <t>f78e1525-aac5-4a59-bb89-a89c2ca29bca</t>
        </is>
      </c>
    </row>
    <row r="309" ht="45" customHeight="1">
      <c r="A309" s="12" t="inlineStr">
        <is>
          <t>Number Supporting Skills</t>
        </is>
      </c>
      <c r="B309" s="12" t="inlineStr">
        <is>
          <t>Number Supporting Skills</t>
        </is>
      </c>
      <c r="C309" s="13" t="inlineStr">
        <is>
          <t>Ordering Negatives [MF2.10]</t>
        </is>
      </c>
      <c r="D309" s="12" t="inlineStr">
        <is>
          <t>A nugget on ordering negative integers</t>
        </is>
      </c>
      <c r="E309" s="12" t="inlineStr">
        <is>
          <t>23f65c13-2e56-4c12-8f26-9d28a6b4982d</t>
        </is>
      </c>
    </row>
    <row r="310" ht="45" customHeight="1">
      <c r="A310" s="12" t="inlineStr">
        <is>
          <t>Number Supporting Skills</t>
        </is>
      </c>
      <c r="B310" s="12" t="inlineStr">
        <is>
          <t>Number Supporting Skills</t>
        </is>
      </c>
      <c r="C310" s="13" t="inlineStr">
        <is>
          <t>Adding Negatives [MF2.05]</t>
        </is>
      </c>
      <c r="D310" s="12" t="inlineStr">
        <is>
          <t>This nugget contains questions on adding negative numbers where there are multi-step calculations and worded questions.</t>
        </is>
      </c>
      <c r="E310" s="12" t="inlineStr">
        <is>
          <t>72186798-8bcd-4272-b8af-5ceadebe8e45</t>
        </is>
      </c>
    </row>
    <row r="311" ht="45" customHeight="1">
      <c r="A311" s="12" t="inlineStr">
        <is>
          <t>Number Supporting Skills</t>
        </is>
      </c>
      <c r="B311" s="12" t="inlineStr">
        <is>
          <t>Number Supporting Skills</t>
        </is>
      </c>
      <c r="C311" s="13" t="inlineStr">
        <is>
          <t>Subtracting Negatives [MF2.06]</t>
        </is>
      </c>
      <c r="D311" s="12" t="inlineStr">
        <is>
          <t>This nugget contains questions on subtracting negative numbers where there are multi-step calculations and worded questions.</t>
        </is>
      </c>
      <c r="E311" s="12" t="inlineStr">
        <is>
          <t>d65e647d-e4d5-4806-82df-f1462fc87181</t>
        </is>
      </c>
    </row>
    <row r="312" ht="45" customHeight="1">
      <c r="A312" s="12" t="inlineStr">
        <is>
          <t>Number Supporting Skills</t>
        </is>
      </c>
      <c r="B312" s="12" t="inlineStr">
        <is>
          <t>Number Supporting Skills</t>
        </is>
      </c>
      <c r="C312" s="13" t="inlineStr">
        <is>
          <t>Negative Numbers [MF2.14]</t>
        </is>
      </c>
      <c r="D312" s="12" t="inlineStr">
        <is>
          <t>A nugget on negative numbers and subtraction.</t>
        </is>
      </c>
      <c r="E312" s="12" t="inlineStr">
        <is>
          <t>49e3c950-9e09-4344-ab0f-d07c4af5cf45</t>
        </is>
      </c>
    </row>
    <row r="313" ht="45" customHeight="1">
      <c r="A313" s="12" t="inlineStr">
        <is>
          <t>Number Supporting Skills</t>
        </is>
      </c>
      <c r="B313" s="12" t="inlineStr">
        <is>
          <t>Number Supporting Skills</t>
        </is>
      </c>
      <c r="C313" s="13" t="inlineStr">
        <is>
          <t>Multiplying Negatives [MF3.04]</t>
        </is>
      </c>
      <c r="D313" s="12" t="inlineStr">
        <is>
          <t>This nugget contains questions on multiplying negative numbers with both positive and negative numbers. It includes caclulations multiplying 3 numbers together.</t>
        </is>
      </c>
      <c r="E313" s="12" t="inlineStr">
        <is>
          <t>21266966-e19c-4372-a095-6c213d439533</t>
        </is>
      </c>
    </row>
    <row r="314" ht="45" customHeight="1">
      <c r="A314" s="12" t="inlineStr">
        <is>
          <t>Number Supporting Skills</t>
        </is>
      </c>
      <c r="B314" s="12" t="inlineStr">
        <is>
          <t>Number Supporting Skills</t>
        </is>
      </c>
      <c r="C314" s="13" t="inlineStr">
        <is>
          <t>Dividing Negatives [MF3.05]</t>
        </is>
      </c>
      <c r="D314" s="12" t="inlineStr">
        <is>
          <t>This nugget contains questions on dividing negative numbers with both positive and negative numbers. It includes caclulations on dividing 3 numbers.</t>
        </is>
      </c>
      <c r="E314" s="12" t="inlineStr">
        <is>
          <t>f53ef1db-8fe7-4f2c-b2b9-5634f64739cc</t>
        </is>
      </c>
    </row>
    <row r="315" ht="45" customHeight="1">
      <c r="A315" s="12" t="inlineStr">
        <is>
          <t>Number Supporting Skills</t>
        </is>
      </c>
      <c r="B315" s="12" t="inlineStr">
        <is>
          <t>Number Supporting Skills</t>
        </is>
      </c>
      <c r="C315" s="13" t="inlineStr">
        <is>
          <t>Decimal Place Value [MF6.01]</t>
        </is>
      </c>
      <c r="D315" s="12" t="inlineStr">
        <is>
          <t>This nugget has learning material and questions covering the topic of Decimal place value.</t>
        </is>
      </c>
      <c r="E315" s="12" t="inlineStr">
        <is>
          <t>a7506a55-2b5b-406a-8cbd-5524b913277b</t>
        </is>
      </c>
    </row>
    <row r="316" ht="45" customHeight="1">
      <c r="A316" s="12" t="inlineStr">
        <is>
          <t>Number Supporting Skills</t>
        </is>
      </c>
      <c r="B316" s="12" t="inlineStr">
        <is>
          <t>Number Supporting Skills</t>
        </is>
      </c>
      <c r="C316" s="13" t="inlineStr">
        <is>
          <t>Adding Decimals 1: Calculations [MF6.02]</t>
        </is>
      </c>
      <c r="D316" s="12" t="inlineStr">
        <is>
          <t>This nugget has learning material and questions covering the topic of Adding Decimals 1.</t>
        </is>
      </c>
      <c r="E316" s="12" t="inlineStr">
        <is>
          <t>246f3939-ad20-45d8-8599-87795972be57</t>
        </is>
      </c>
    </row>
    <row r="317" ht="45" customHeight="1">
      <c r="A317" s="12" t="inlineStr">
        <is>
          <t>Number Supporting Skills</t>
        </is>
      </c>
      <c r="B317" s="12" t="inlineStr">
        <is>
          <t>Number Supporting Skills</t>
        </is>
      </c>
      <c r="C317" s="13" t="inlineStr">
        <is>
          <t>Subtracting Decimals 1: Calculations [MF6.04]</t>
        </is>
      </c>
      <c r="D317" s="12" t="inlineStr">
        <is>
          <t>This nugget has learning material and questions covering the topic of Subtracting Decimals 1.</t>
        </is>
      </c>
      <c r="E317" s="12" t="inlineStr">
        <is>
          <t>ff921169-f0a5-46eb-b834-bbe787de8b1f</t>
        </is>
      </c>
    </row>
    <row r="318" ht="45" customHeight="1">
      <c r="A318" s="12" t="inlineStr">
        <is>
          <t>Number Supporting Skills</t>
        </is>
      </c>
      <c r="B318" s="12" t="inlineStr">
        <is>
          <t>Number Supporting Skills</t>
        </is>
      </c>
      <c r="C318" s="13" t="inlineStr">
        <is>
          <t>Multiplying Decimals 1 [MF6.06]</t>
        </is>
      </c>
      <c r="D318" s="12" t="inlineStr">
        <is>
          <t>This nugget has learning material and questions covering the topic of Multiplying decimals 1.</t>
        </is>
      </c>
      <c r="E318" s="12" t="inlineStr">
        <is>
          <t>389ae0c6-7e24-4139-84fe-f676ec0257c8</t>
        </is>
      </c>
    </row>
    <row r="319" ht="45" customHeight="1">
      <c r="A319" s="12" t="inlineStr">
        <is>
          <t>Number Supporting Skills</t>
        </is>
      </c>
      <c r="B319" s="12" t="inlineStr">
        <is>
          <t>Number Supporting Skills</t>
        </is>
      </c>
      <c r="C319" s="13" t="inlineStr">
        <is>
          <t>Multiplying Decimals 2 [MF6.07]</t>
        </is>
      </c>
      <c r="D319" s="12" t="inlineStr">
        <is>
          <t>This nugget has learning material and questions covering the topic of Multiplying decimals 2.</t>
        </is>
      </c>
      <c r="E319" s="12" t="inlineStr">
        <is>
          <t>9a30d749-e62e-443a-8d96-adca576d7198</t>
        </is>
      </c>
    </row>
    <row r="320" ht="45" customHeight="1">
      <c r="A320" s="12" t="inlineStr">
        <is>
          <t>Number Supporting Skills</t>
        </is>
      </c>
      <c r="B320" s="12" t="inlineStr">
        <is>
          <t>Number Supporting Skills</t>
        </is>
      </c>
      <c r="C320" s="13" t="inlineStr">
        <is>
          <t>Dividing Decimals [MF6.09]</t>
        </is>
      </c>
      <c r="D320" s="12" t="inlineStr">
        <is>
          <t>This nugget has learning material and questions covering the topic of Dividing decimals.</t>
        </is>
      </c>
      <c r="E320" s="12" t="inlineStr">
        <is>
          <t>1f47021b-ec02-4c36-a6f5-6948875c0418</t>
        </is>
      </c>
    </row>
    <row r="321" ht="45" customHeight="1">
      <c r="A321" s="12" t="inlineStr">
        <is>
          <t>Number Supporting Skills</t>
        </is>
      </c>
      <c r="B321" s="12" t="inlineStr">
        <is>
          <t>Number Supporting Skills</t>
        </is>
      </c>
      <c r="C321" s="13" t="inlineStr">
        <is>
          <t>Rounding to the Nearest Whole Number [MF9.01]</t>
        </is>
      </c>
      <c r="D321" s="12" t="inlineStr">
        <is>
          <t>This nugget contains questions on rounding numbers to the nearest whole numbers. It also includes basic calculations where the answer is rounded to the nearest whole number.</t>
        </is>
      </c>
      <c r="E321" s="12" t="inlineStr">
        <is>
          <t>30556b27-b89e-4550-b751-1b91ab465e07</t>
        </is>
      </c>
    </row>
    <row r="322" ht="45" customHeight="1">
      <c r="A322" s="12" t="inlineStr">
        <is>
          <t>Number Supporting Skills</t>
        </is>
      </c>
      <c r="B322" s="12" t="inlineStr">
        <is>
          <t>Number Supporting Skills</t>
        </is>
      </c>
      <c r="C322" s="13" t="inlineStr">
        <is>
          <t>Expressing Fractions [MF4.01]</t>
        </is>
      </c>
      <c r="D322" s="12" t="inlineStr">
        <is>
          <t>This nugget has learning material and questions covering the topic of Expressing Fractions.</t>
        </is>
      </c>
      <c r="E322" s="12" t="inlineStr">
        <is>
          <t>e4a378fb-4522-44ad-9450-e2bf28984dc4</t>
        </is>
      </c>
    </row>
    <row r="323" ht="45" customHeight="1">
      <c r="A323" s="12" t="inlineStr">
        <is>
          <t>Number Supporting Skills</t>
        </is>
      </c>
      <c r="B323" s="12" t="inlineStr">
        <is>
          <t>Number Supporting Skills</t>
        </is>
      </c>
      <c r="C323" s="13" t="inlineStr">
        <is>
          <t>Equivalent Fractions [MF4.03]</t>
        </is>
      </c>
      <c r="D323" s="12" t="inlineStr">
        <is>
          <t>This nugget has learning material and questions covering the topic of Equivalent fractions.</t>
        </is>
      </c>
      <c r="E323" s="12" t="inlineStr">
        <is>
          <t>6e76a990-8067-44a9-91ea-14deca80f7da</t>
        </is>
      </c>
    </row>
    <row r="324" ht="45" customHeight="1">
      <c r="A324" s="12" t="inlineStr">
        <is>
          <t>Number Supporting Skills</t>
        </is>
      </c>
      <c r="B324" s="12" t="inlineStr">
        <is>
          <t>Number Supporting Skills</t>
        </is>
      </c>
      <c r="C324" s="13" t="inlineStr">
        <is>
          <t>Simplifying Fractions [MF4.04]</t>
        </is>
      </c>
      <c r="D324" s="12" t="inlineStr">
        <is>
          <t>This nugget has learning material and questions covering the topic of Simplifying fractions.</t>
        </is>
      </c>
      <c r="E324" s="12" t="inlineStr">
        <is>
          <t>2dde069a-2dc1-48b7-a701-eb344f172521</t>
        </is>
      </c>
    </row>
    <row r="325" ht="45" customHeight="1">
      <c r="A325" s="12" t="inlineStr">
        <is>
          <t>Number Supporting Skills</t>
        </is>
      </c>
      <c r="B325" s="12" t="inlineStr">
        <is>
          <t>Number Supporting Skills</t>
        </is>
      </c>
      <c r="C325" s="13" t="inlineStr">
        <is>
          <t>Mixed and Improper Fractions [MF4.06]</t>
        </is>
      </c>
      <c r="D325" s="12" t="inlineStr">
        <is>
          <t>This nugget has learning material and questions covering the topic of Mixed and improper fractions.</t>
        </is>
      </c>
      <c r="E325" s="12" t="inlineStr">
        <is>
          <t>76d06b62-428e-4e30-8eb9-7542dccf22c0</t>
        </is>
      </c>
    </row>
    <row r="326" ht="45" customHeight="1">
      <c r="A326" s="12" t="inlineStr">
        <is>
          <t>Number Supporting Skills</t>
        </is>
      </c>
      <c r="B326" s="12" t="inlineStr">
        <is>
          <t>Number Supporting Skills</t>
        </is>
      </c>
      <c r="C326" s="13" t="inlineStr">
        <is>
          <t>Fractions on a Number Line 1: Between 0 and 1 [MF4.37]</t>
        </is>
      </c>
      <c r="D326" s="12" t="inlineStr">
        <is>
          <t>This nugget has learning material and questions covering the basics of placing fractions on a number line.</t>
        </is>
      </c>
      <c r="E326" s="12" t="inlineStr">
        <is>
          <t>055b25e3-58e3-496f-a340-cbddd2400504</t>
        </is>
      </c>
    </row>
    <row r="327" ht="45" customHeight="1">
      <c r="A327" s="12" t="inlineStr">
        <is>
          <t>Number Supporting Skills</t>
        </is>
      </c>
      <c r="B327" s="12" t="inlineStr">
        <is>
          <t>Number Supporting Skills</t>
        </is>
      </c>
      <c r="C327" s="13" t="inlineStr">
        <is>
          <t>Fractions on a Number Line 2: Beyond 1 [MF4.38]</t>
        </is>
      </c>
      <c r="D327" s="12" t="inlineStr">
        <is>
          <t>This nugget has learning material and questions covering the topic of placing fractions on a number line with some problem solving questions.</t>
        </is>
      </c>
      <c r="E327" s="12" t="inlineStr">
        <is>
          <t>9789b212-2f09-4797-935d-be14915dded5</t>
        </is>
      </c>
    </row>
    <row r="328" ht="45" customHeight="1">
      <c r="A328" s="12" t="inlineStr">
        <is>
          <t>Number Supporting Skills</t>
        </is>
      </c>
      <c r="B328" s="12" t="inlineStr">
        <is>
          <t>Number Supporting Skills</t>
        </is>
      </c>
      <c r="C328" s="13" t="inlineStr">
        <is>
          <t>Reciprocals [MF4.22]</t>
        </is>
      </c>
      <c r="D328" s="12" t="inlineStr">
        <is>
          <t>This nugget has learning material and questions covering the topic of Reciprocals.</t>
        </is>
      </c>
      <c r="E328" s="12" t="inlineStr">
        <is>
          <t>8f292781-74b5-4362-b89c-3b8c960d8475</t>
        </is>
      </c>
    </row>
    <row r="329" ht="45" customHeight="1">
      <c r="A329" s="12" t="inlineStr">
        <is>
          <t>Number Supporting Skills</t>
        </is>
      </c>
      <c r="B329" s="12" t="inlineStr">
        <is>
          <t>Number Supporting Skills</t>
        </is>
      </c>
      <c r="C329" s="13" t="inlineStr">
        <is>
          <t>Adding Fractions 2: Convert 1 Denominator [MF4.08]</t>
        </is>
      </c>
      <c r="D329" s="12" t="inlineStr">
        <is>
          <t>This nugget has learning material and questions covering the topic of Adding Fractions 2.</t>
        </is>
      </c>
      <c r="E329" s="12" t="inlineStr">
        <is>
          <t>7ee576e7-85b1-438f-ac80-1069a0f746ac</t>
        </is>
      </c>
    </row>
    <row r="330" ht="45" customHeight="1">
      <c r="A330" s="12" t="inlineStr">
        <is>
          <t>Number Supporting Skills</t>
        </is>
      </c>
      <c r="B330" s="12" t="inlineStr">
        <is>
          <t>Number Supporting Skills</t>
        </is>
      </c>
      <c r="C330" s="13" t="inlineStr">
        <is>
          <t>Percentage Increase [MF10.01]</t>
        </is>
      </c>
      <c r="D330" s="12" t="inlineStr">
        <is>
          <t>This nugget has learning material and questions covering the topic of Percentage Increase (Non Calc).</t>
        </is>
      </c>
      <c r="E330" s="12" t="inlineStr">
        <is>
          <t>d16959c0-2f8f-4c19-8333-26aa72f552a4</t>
        </is>
      </c>
    </row>
    <row r="331" ht="45" customHeight="1">
      <c r="A331" s="12" t="inlineStr">
        <is>
          <t>Number Supporting Skills</t>
        </is>
      </c>
      <c r="B331" s="12" t="inlineStr">
        <is>
          <t>Number Supporting Skills</t>
        </is>
      </c>
      <c r="C331" s="13" t="inlineStr">
        <is>
          <t>Percentage Decrease [MF10.02]</t>
        </is>
      </c>
      <c r="D331" s="12" t="inlineStr">
        <is>
          <t>This nugget has learning material and questions covering the topic of Percentage Decrease (Non Calc).</t>
        </is>
      </c>
      <c r="E331" s="12" t="inlineStr">
        <is>
          <t>20771ca7-507f-42e7-b50b-9d4cdd865216</t>
        </is>
      </c>
    </row>
    <row r="332" ht="45" customHeight="1">
      <c r="A332" s="12" t="inlineStr">
        <is>
          <t>Number Supporting Skills</t>
        </is>
      </c>
      <c r="B332" s="12" t="inlineStr">
        <is>
          <t>Number Supporting Skills</t>
        </is>
      </c>
      <c r="C332" s="13" t="inlineStr">
        <is>
          <t>Finding 50% [MF7.02]</t>
        </is>
      </c>
      <c r="D332" s="12" t="inlineStr">
        <is>
          <t>This nugget has learning material and questions covering the topic of Finding 50%.</t>
        </is>
      </c>
      <c r="E332" s="12" t="inlineStr">
        <is>
          <t>975c074b-d008-4544-a7fe-44745f96bd2b</t>
        </is>
      </c>
    </row>
    <row r="333" ht="45" customHeight="1">
      <c r="A333" s="12" t="inlineStr">
        <is>
          <t>Number Supporting Skills</t>
        </is>
      </c>
      <c r="B333" s="12" t="inlineStr">
        <is>
          <t>Number Supporting Skills</t>
        </is>
      </c>
      <c r="C333" s="13" t="inlineStr">
        <is>
          <t>Finding 25% [MF7.03]</t>
        </is>
      </c>
      <c r="D333" s="12" t="inlineStr">
        <is>
          <t>This nugget has learning material and questions covering the topic of Finding 25%.</t>
        </is>
      </c>
      <c r="E333" s="12" t="inlineStr">
        <is>
          <t>5d8ec434-490c-48f1-9c1e-6cfa2129a1f2</t>
        </is>
      </c>
    </row>
    <row r="334" ht="45" customHeight="1">
      <c r="A334" s="12" t="inlineStr">
        <is>
          <t>Number Supporting Skills</t>
        </is>
      </c>
      <c r="B334" s="12" t="inlineStr">
        <is>
          <t>Number Supporting Skills</t>
        </is>
      </c>
      <c r="C334" s="13" t="inlineStr">
        <is>
          <t>Finding 10% [MF7.04]</t>
        </is>
      </c>
      <c r="D334" s="12" t="inlineStr">
        <is>
          <t>This nugget has learning material and questions covering the topic of Finding 10%.</t>
        </is>
      </c>
      <c r="E334" s="12" t="inlineStr">
        <is>
          <t>aeb77eac-1b8c-4df4-af61-d2ff29134801</t>
        </is>
      </c>
    </row>
    <row r="335" ht="45" customHeight="1">
      <c r="A335" s="12" t="inlineStr">
        <is>
          <t>Number Supporting Skills</t>
        </is>
      </c>
      <c r="B335" s="12" t="inlineStr">
        <is>
          <t>Number Supporting Skills</t>
        </is>
      </c>
      <c r="C335" s="13" t="inlineStr">
        <is>
          <t>Finding 5% [MF7.05]</t>
        </is>
      </c>
      <c r="D335" s="12" t="inlineStr">
        <is>
          <t>This nugget has learning material and questions covering the topic of Finding 5%.</t>
        </is>
      </c>
      <c r="E335" s="12" t="inlineStr">
        <is>
          <t>f9d2e435-87b4-4e0f-b5cd-579ca46bd4c6</t>
        </is>
      </c>
    </row>
    <row r="336" ht="45" customHeight="1">
      <c r="A336" s="12" t="inlineStr">
        <is>
          <t>Number Supporting Skills</t>
        </is>
      </c>
      <c r="B336" s="12" t="inlineStr">
        <is>
          <t>Number Supporting Skills</t>
        </is>
      </c>
      <c r="C336" s="13" t="inlineStr">
        <is>
          <t>Finding 1% [MF7.06]</t>
        </is>
      </c>
      <c r="D336" s="12" t="inlineStr">
        <is>
          <t>This nugget has learning material and questions covering the topic of Finding 1%.</t>
        </is>
      </c>
      <c r="E336" s="12" t="inlineStr">
        <is>
          <t>f386ecf6-9d68-49e3-81e5-98810601bafa</t>
        </is>
      </c>
    </row>
    <row r="337" ht="45" customHeight="1">
      <c r="A337" s="12" t="inlineStr">
        <is>
          <t>Number Supporting Skills</t>
        </is>
      </c>
      <c r="B337" s="12" t="inlineStr">
        <is>
          <t>Number Supporting Skills</t>
        </is>
      </c>
      <c r="C337" s="13" t="inlineStr">
        <is>
          <t>Finding Multiples of Tens in Percentages [MF7.07]</t>
        </is>
      </c>
      <c r="D337" s="12" t="inlineStr">
        <is>
          <t>This nugget has learning material and questions covering the topic of Finding Multiples of Tens in Percentages.</t>
        </is>
      </c>
      <c r="E337" s="12" t="inlineStr">
        <is>
          <t>0523d96d-f523-4fde-9faa-85d44ad5afa9</t>
        </is>
      </c>
    </row>
    <row r="338" ht="45" customHeight="1">
      <c r="A338" s="12" t="inlineStr">
        <is>
          <t>Number Supporting Skills</t>
        </is>
      </c>
      <c r="B338" s="12" t="inlineStr">
        <is>
          <t>Number Supporting Skills</t>
        </is>
      </c>
      <c r="C338" s="13" t="inlineStr">
        <is>
          <t>Decimal Multipliers [MF11.20]</t>
        </is>
      </c>
      <c r="D338" s="12" t="inlineStr">
        <is>
          <t>This nugget covers how to find the decimal multiplier need to find a percentage of an amount, by dividing by 100.</t>
        </is>
      </c>
      <c r="E338" s="12" t="inlineStr">
        <is>
          <t>1df600dd-68f8-407c-b74e-a4d36d42b958</t>
        </is>
      </c>
    </row>
    <row r="339" ht="45" customHeight="1">
      <c r="A339" s="12" t="inlineStr">
        <is>
          <t>Number Supporting Skills</t>
        </is>
      </c>
      <c r="B339" s="12" t="inlineStr">
        <is>
          <t>Number Supporting Skills</t>
        </is>
      </c>
      <c r="C339" s="13" t="inlineStr">
        <is>
          <t>Repeated Percentage Increase and Decrease (Calculator) [MF11.05]</t>
        </is>
      </c>
      <c r="D339" s="12" t="inlineStr">
        <is>
          <t>This nugget has learning material and questions covering the topic of Repeated Percentage Increase and Decrease (Calculator).</t>
        </is>
      </c>
      <c r="E339" s="12" t="inlineStr">
        <is>
          <t>0025156c-c2a0-4ce7-b055-ce84fe9b7f08</t>
        </is>
      </c>
    </row>
    <row r="340" ht="45" customHeight="1">
      <c r="A340" s="12" t="inlineStr">
        <is>
          <t>Number Supporting Skills</t>
        </is>
      </c>
      <c r="B340" s="12" t="inlineStr">
        <is>
          <t>Number Supporting Skills</t>
        </is>
      </c>
      <c r="C340" s="13" t="inlineStr">
        <is>
          <t>Simple Interest (Calculator) [MF11.06]</t>
        </is>
      </c>
      <c r="D340" s="12" t="inlineStr">
        <is>
          <t>This nugget has learning material and questions covering the topic of Simple Interest (Calculator).</t>
        </is>
      </c>
      <c r="E340" s="12" t="inlineStr">
        <is>
          <t>d4c388b5-dfeb-478f-8e41-fc8493e03084</t>
        </is>
      </c>
    </row>
    <row r="341" ht="45" customHeight="1">
      <c r="A341" s="12" t="inlineStr">
        <is>
          <t>Number Supporting Skills</t>
        </is>
      </c>
      <c r="B341" s="12" t="inlineStr">
        <is>
          <t>Number Supporting Skills</t>
        </is>
      </c>
      <c r="C341" s="13" t="inlineStr">
        <is>
          <t>Compound Interest (Calculator) [MF11.07]</t>
        </is>
      </c>
      <c r="D341" s="12" t="inlineStr">
        <is>
          <t>This nugget has learning material and questions covering the topic of Compound Interest  (Calculator).</t>
        </is>
      </c>
      <c r="E341" s="12" t="inlineStr">
        <is>
          <t>2f2de45f-d1b6-44cb-a724-8aa056fc2f3c</t>
        </is>
      </c>
    </row>
    <row r="342" ht="45" customHeight="1">
      <c r="A342" s="12" t="inlineStr">
        <is>
          <t>Number Supporting Skills</t>
        </is>
      </c>
      <c r="B342" s="12" t="inlineStr">
        <is>
          <t>Number Supporting Skills</t>
        </is>
      </c>
      <c r="C342" s="13" t="inlineStr">
        <is>
          <t>Depreciation (Calculator) [MF11.08]</t>
        </is>
      </c>
      <c r="D342" s="12" t="inlineStr">
        <is>
          <t>This nugget has learning material and questions covering the topic of Depreciation (Calculator).</t>
        </is>
      </c>
      <c r="E342" s="12" t="inlineStr">
        <is>
          <t>e188deb2-3742-4dfc-9417-6fd71a92a432</t>
        </is>
      </c>
    </row>
    <row r="343" ht="45" customHeight="1">
      <c r="A343" s="12" t="inlineStr">
        <is>
          <t>Number Supporting Skills</t>
        </is>
      </c>
      <c r="B343" s="12" t="inlineStr">
        <is>
          <t>Number Supporting Skills</t>
        </is>
      </c>
      <c r="C343" s="13" t="inlineStr">
        <is>
          <t>Decimals to Percentage [MF8.04]</t>
        </is>
      </c>
      <c r="D343" s="12" t="inlineStr">
        <is>
          <t>This nugget has learning material and questions covering the topic of Decimals to Percentages (Non Calc).</t>
        </is>
      </c>
      <c r="E343" s="12" t="inlineStr">
        <is>
          <t>419e58a3-ffcd-4d2c-81bb-bca46e482863</t>
        </is>
      </c>
    </row>
    <row r="344" ht="45" customHeight="1">
      <c r="A344" s="12" t="inlineStr">
        <is>
          <t>Number Supporting Skills</t>
        </is>
      </c>
      <c r="B344" s="12" t="inlineStr">
        <is>
          <t>Number Supporting Skills</t>
        </is>
      </c>
      <c r="C344" s="13" t="inlineStr">
        <is>
          <t>Percentage to Decimals [MF8.05]</t>
        </is>
      </c>
      <c r="D344" s="12" t="inlineStr">
        <is>
          <t>This nugget has learning material and questions covering the topic of Percentages to Decimals (Non Calc).</t>
        </is>
      </c>
      <c r="E344" s="12" t="inlineStr">
        <is>
          <t>b5815eb5-019e-4b2f-9e0d-078cddd3c1ce</t>
        </is>
      </c>
    </row>
    <row r="345" ht="45" customHeight="1">
      <c r="A345" s="12" t="inlineStr">
        <is>
          <t>Number Supporting Skills</t>
        </is>
      </c>
      <c r="B345" s="12" t="inlineStr">
        <is>
          <t>Number Supporting Skills</t>
        </is>
      </c>
      <c r="C345" s="13" t="inlineStr">
        <is>
          <t>Squares [MF12.01]</t>
        </is>
      </c>
      <c r="D345" s="12" t="inlineStr">
        <is>
          <t>This nugget contains questions on identifying what a square number is and how to work out square numbers.</t>
        </is>
      </c>
      <c r="E345" s="12" t="inlineStr">
        <is>
          <t>dd4f4ce2-7073-48ad-9cad-edd5f67ae492</t>
        </is>
      </c>
    </row>
    <row r="346" ht="45" customHeight="1">
      <c r="A346" s="12" t="inlineStr">
        <is>
          <t>Number Supporting Skills</t>
        </is>
      </c>
      <c r="B346" s="12" t="inlineStr">
        <is>
          <t>Number Supporting Skills</t>
        </is>
      </c>
      <c r="C346" s="13" t="inlineStr">
        <is>
          <t>Cubes [MF12.02]</t>
        </is>
      </c>
      <c r="D346" s="12" t="inlineStr">
        <is>
          <t>This nugget contains questions on identifying what a cube number is and how to work out cube numbers.</t>
        </is>
      </c>
      <c r="E346" s="12" t="inlineStr">
        <is>
          <t>3e91515d-b0bb-4bf4-85d5-37cae8afad56</t>
        </is>
      </c>
    </row>
    <row r="347" ht="45" customHeight="1">
      <c r="A347" s="12" t="inlineStr">
        <is>
          <t>Number Supporting Skills</t>
        </is>
      </c>
      <c r="B347" s="12" t="inlineStr">
        <is>
          <t>Number Supporting Skills</t>
        </is>
      </c>
      <c r="C347" s="13" t="inlineStr">
        <is>
          <t>Roots of Squares and Cubes [MF12.05]</t>
        </is>
      </c>
      <c r="D347" s="12" t="inlineStr">
        <is>
          <t>This nugget contains learning material and questions on the roots of square and cube numbers up to 10² and 10³.</t>
        </is>
      </c>
      <c r="E347" s="12" t="inlineStr">
        <is>
          <t>75eef0b4-b899-47e7-acdd-c5d8d608cc24</t>
        </is>
      </c>
    </row>
    <row r="348" ht="45" customHeight="1">
      <c r="A348" s="12" t="inlineStr">
        <is>
          <t>Number Supporting Skills</t>
        </is>
      </c>
      <c r="B348" s="12" t="inlineStr">
        <is>
          <t>Number Supporting Skills</t>
        </is>
      </c>
      <c r="C348" s="13" t="inlineStr">
        <is>
          <t>Powers [MF12.04]</t>
        </is>
      </c>
      <c r="D348" s="12" t="inlineStr">
        <is>
          <t>This nugget explores writing multiplication calculations in index form as well as raising numbers to powers as high as 6.</t>
        </is>
      </c>
      <c r="E348" s="12" t="inlineStr">
        <is>
          <t>79038b1f-a046-40dc-b59d-e2cf296dc9c7</t>
        </is>
      </c>
    </row>
    <row r="349" ht="45" customHeight="1">
      <c r="A349" s="12" t="inlineStr">
        <is>
          <t>Number Supporting Skills</t>
        </is>
      </c>
      <c r="B349" s="12" t="inlineStr">
        <is>
          <t>Number Supporting Skills</t>
        </is>
      </c>
      <c r="C349" s="13" t="inlineStr">
        <is>
          <t>Primes [MF5.03]</t>
        </is>
      </c>
      <c r="D349" s="12" t="inlineStr">
        <is>
          <t>This nugget contains defining and remembering prime numbers - the prime numbers up until 100 are mentioned. It also investigates conjectures with prime numbers.</t>
        </is>
      </c>
      <c r="E349" s="12" t="inlineStr">
        <is>
          <t>2e051d90-ed3e-421e-ba37-cdf035c7cbaf</t>
        </is>
      </c>
    </row>
    <row r="350" ht="45" customHeight="1">
      <c r="A350" s="12" t="inlineStr">
        <is>
          <t>Number Supporting Skills</t>
        </is>
      </c>
      <c r="B350" s="12" t="inlineStr">
        <is>
          <t>Number Supporting Skills</t>
        </is>
      </c>
      <c r="C350" s="13" t="inlineStr">
        <is>
          <t>Multiples [MF5.04]</t>
        </is>
      </c>
      <c r="D350" s="12" t="inlineStr">
        <is>
          <t xml:space="preserve">This nugget contains defining multiples and common multiples. The questions focus on what makes a multiple and what doesn't, also common multiples between different times tables. </t>
        </is>
      </c>
      <c r="E350" s="12" t="inlineStr">
        <is>
          <t>16eeedcf-08c1-44dd-93e5-66b9d6084c47</t>
        </is>
      </c>
    </row>
    <row r="351" ht="45" customHeight="1">
      <c r="A351" s="12" t="inlineStr">
        <is>
          <t>Number Supporting Skills</t>
        </is>
      </c>
      <c r="B351" s="12" t="inlineStr">
        <is>
          <t>Number Supporting Skills</t>
        </is>
      </c>
      <c r="C351" s="13" t="inlineStr">
        <is>
          <t>Factors [MF5.05]</t>
        </is>
      </c>
      <c r="D351" s="12" t="inlineStr">
        <is>
          <t xml:space="preserve">This nugget contains defining factors and common factors. The questions focus on what makes a factor and what doesn't, also common factors between different numbers. </t>
        </is>
      </c>
      <c r="E351" s="12" t="inlineStr">
        <is>
          <t>e24ea50f-bdb4-4d3a-a7e1-34922ca6b04a</t>
        </is>
      </c>
    </row>
    <row r="352" ht="45" customHeight="1">
      <c r="A352" s="12" t="inlineStr">
        <is>
          <t>Number Supporting Skills</t>
        </is>
      </c>
      <c r="B352" s="12" t="inlineStr">
        <is>
          <t>Number Supporting Skills</t>
        </is>
      </c>
      <c r="C352" s="13" t="inlineStr">
        <is>
          <t>Multiples and Factors [MF5.06]</t>
        </is>
      </c>
      <c r="D352" s="12" t="inlineStr">
        <is>
          <t>This nugget contains questions on the difference between multiples and factors. It also includes common multiples and common factors.</t>
        </is>
      </c>
      <c r="E352" s="12" t="inlineStr">
        <is>
          <t>00839acd-30ae-4ac1-b103-d92d20587a22</t>
        </is>
      </c>
    </row>
    <row r="353" ht="45" customHeight="1">
      <c r="A353" s="12" t="inlineStr">
        <is>
          <t>Number Supporting Skills</t>
        </is>
      </c>
      <c r="B353" s="12" t="inlineStr">
        <is>
          <t>Number Supporting Skills</t>
        </is>
      </c>
      <c r="C353" s="13" t="inlineStr">
        <is>
          <t>Introduction to Ratio [MF15.01]</t>
        </is>
      </c>
      <c r="D353" s="12" t="inlineStr">
        <is>
          <t>This nugget has learning material and questions covering the topic of an Introduction to Ratio.</t>
        </is>
      </c>
      <c r="E353" s="12" t="inlineStr">
        <is>
          <t>a54c1392-c308-43a2-82d3-c0494a6c9436</t>
        </is>
      </c>
    </row>
    <row r="354" ht="45" customHeight="1">
      <c r="A354" s="12" t="inlineStr">
        <is>
          <t>Number Supporting Skills</t>
        </is>
      </c>
      <c r="B354" s="12" t="inlineStr">
        <is>
          <t>Number Supporting Skills</t>
        </is>
      </c>
      <c r="C354" s="13" t="inlineStr">
        <is>
          <t>Simplifying Ratios [MF15.02]</t>
        </is>
      </c>
      <c r="D354" s="12" t="inlineStr">
        <is>
          <t>This nugget has learning material and questions covering the topic of Simplifying Ratios.</t>
        </is>
      </c>
      <c r="E354" s="12" t="inlineStr">
        <is>
          <t>39f4ac58-dba5-4ae1-b9a3-6a89c10f42f5</t>
        </is>
      </c>
    </row>
    <row r="355" ht="45" customHeight="1">
      <c r="A355" s="12" t="inlineStr">
        <is>
          <t>Number Supporting Skills</t>
        </is>
      </c>
      <c r="B355" s="12" t="inlineStr">
        <is>
          <t>Number Supporting Skills</t>
        </is>
      </c>
      <c r="C355" s="13" t="inlineStr">
        <is>
          <t>3 Part Ratios [MF15.05]</t>
        </is>
      </c>
      <c r="D355" s="12" t="inlineStr">
        <is>
          <t>This nugget has learning material and questions covering the topic of 3 Part Ratios.</t>
        </is>
      </c>
      <c r="E355" s="12" t="inlineStr">
        <is>
          <t>f20c4580-8420-4607-bcf4-592072726aad</t>
        </is>
      </c>
    </row>
    <row r="356" ht="45" customHeight="1">
      <c r="A356" s="12" t="inlineStr">
        <is>
          <t>Number Supporting Skills</t>
        </is>
      </c>
      <c r="B356" s="12" t="inlineStr">
        <is>
          <t>Number Supporting Skills</t>
        </is>
      </c>
      <c r="C356" s="13" t="inlineStr">
        <is>
          <t>Direct Proportion 1: Conversions [MF16.05]</t>
        </is>
      </c>
      <c r="D356" s="12" t="inlineStr">
        <is>
          <t>This nugget has learning material and questions covering the topic of Direct Proportion 1.</t>
        </is>
      </c>
      <c r="E356" s="12" t="inlineStr">
        <is>
          <t>5d2a4e1e-b9c6-4347-ae98-5df436cc17fe</t>
        </is>
      </c>
    </row>
    <row r="357" ht="45" customHeight="1">
      <c r="A357" s="12" t="inlineStr">
        <is>
          <t>Algebra Supporting Skills</t>
        </is>
      </c>
      <c r="B357" s="12" t="inlineStr">
        <is>
          <t>Algebra Supporting Skills</t>
        </is>
      </c>
      <c r="C357" s="13" t="inlineStr">
        <is>
          <t>Function Machines [MF17.12]</t>
        </is>
      </c>
      <c r="D357" s="12" t="inlineStr">
        <is>
          <t>This nugget has learning material and questions covering the topic of Function Machines.</t>
        </is>
      </c>
      <c r="E357" s="12" t="inlineStr">
        <is>
          <t>bbcc69c8-24af-4a63-ac22-a08ff6af565e</t>
        </is>
      </c>
    </row>
    <row r="358" ht="45" customHeight="1">
      <c r="A358" s="12" t="inlineStr">
        <is>
          <t>Algebra Supporting Skills</t>
        </is>
      </c>
      <c r="B358" s="12" t="inlineStr">
        <is>
          <t>Algebra Supporting Skills</t>
        </is>
      </c>
      <c r="C358" s="13" t="inlineStr">
        <is>
          <t>Function Machines with Algebra [MF17.23]</t>
        </is>
      </c>
      <c r="D358" s="12" t="inlineStr">
        <is>
          <t>This nugget covers one- and two-step function machines where the input or operations contain algebraic terms. Questions asks for the output, input or a missing operation.</t>
        </is>
      </c>
      <c r="E358" s="12" t="inlineStr">
        <is>
          <t>83058318-9cca-4f0c-9a41-610cdd0e97d7</t>
        </is>
      </c>
    </row>
    <row r="359" ht="45" customHeight="1">
      <c r="A359" s="12" t="inlineStr">
        <is>
          <t>Algebra Supporting Skills</t>
        </is>
      </c>
      <c r="B359" s="12" t="inlineStr">
        <is>
          <t>Algebra Supporting Skills</t>
        </is>
      </c>
      <c r="C359" s="13" t="inlineStr">
        <is>
          <t>Introduction to Substitution [MF17.13]</t>
        </is>
      </c>
      <c r="D359" s="12" t="inlineStr">
        <is>
          <t>This nugget has learning material and questions on substituting a positive or negative value into a single algebraic term that contains only one variable.</t>
        </is>
      </c>
      <c r="E359" s="12" t="inlineStr">
        <is>
          <t>3e36f715-07c2-4c4a-9b13-e55add17f9c0</t>
        </is>
      </c>
    </row>
    <row r="360" ht="45" customHeight="1">
      <c r="A360" s="12" t="inlineStr">
        <is>
          <t>Algebra Supporting Skills</t>
        </is>
      </c>
      <c r="B360" s="12" t="inlineStr">
        <is>
          <t>Algebra Supporting Skills</t>
        </is>
      </c>
      <c r="C360" s="13" t="inlineStr">
        <is>
          <t>Index Laws with Algebra: Multiplication [MF17.19]</t>
        </is>
      </c>
      <c r="D360" s="12" t="inlineStr">
        <is>
          <t xml:space="preserve">This nugget covers the multiplication law for indices, where all the index numbers are positive integers. All of the base terms are single algebraic terms. </t>
        </is>
      </c>
      <c r="E360" s="12" t="inlineStr">
        <is>
          <t>be21205f-dd80-43df-a7f4-7f31d205ade7</t>
        </is>
      </c>
    </row>
    <row r="361" ht="45" customHeight="1">
      <c r="A361" s="12" t="inlineStr">
        <is>
          <t>Algebra Supporting Skills</t>
        </is>
      </c>
      <c r="B361" s="12" t="inlineStr">
        <is>
          <t>Algebra Supporting Skills</t>
        </is>
      </c>
      <c r="C361" s="13" t="inlineStr">
        <is>
          <t>Index Laws with Algebra: Division [MF17.20]</t>
        </is>
      </c>
      <c r="D361" s="12" t="inlineStr">
        <is>
          <t xml:space="preserve">This nugget covers the division law for indices, where all the index numbers are positive integers. All of the base terms are single algebraic terms. </t>
        </is>
      </c>
      <c r="E361" s="12" t="inlineStr">
        <is>
          <t>9c646752-ffd1-409a-b07c-d76cfcb1d93c</t>
        </is>
      </c>
    </row>
    <row r="362" ht="45" customHeight="1">
      <c r="A362" s="12" t="inlineStr">
        <is>
          <t>Algebra Supporting Skills</t>
        </is>
      </c>
      <c r="B362" s="12" t="inlineStr">
        <is>
          <t>Algebra Supporting Skills</t>
        </is>
      </c>
      <c r="C362" s="13" t="inlineStr">
        <is>
          <t>Index Laws with Algebra: Powers [MF17.21]</t>
        </is>
      </c>
      <c r="D362" s="12" t="inlineStr">
        <is>
          <t xml:space="preserve">This nugget covers the power law for indices, where all the index numbers are positive integers. All of the base terms are single algebraic terms. </t>
        </is>
      </c>
      <c r="E362" s="12" t="inlineStr">
        <is>
          <t>a7d9ba0a-30aa-43e3-bd9f-c4af7f426d56</t>
        </is>
      </c>
    </row>
    <row r="363" ht="45" customHeight="1">
      <c r="A363" s="12" t="inlineStr">
        <is>
          <t>Algebra Supporting Skills</t>
        </is>
      </c>
      <c r="B363" s="12" t="inlineStr">
        <is>
          <t>Algebra Supporting Skills</t>
        </is>
      </c>
      <c r="C363" s="13" t="inlineStr">
        <is>
          <t>Powers of 0 and 1 [MF13.01]</t>
        </is>
      </c>
      <c r="D363" s="12" t="inlineStr">
        <is>
          <t>This nugget contains learning material and questions on raising numbers to the power of 0 and 1. There are decimal examples used also.</t>
        </is>
      </c>
      <c r="E363" s="12" t="inlineStr">
        <is>
          <t>d9ede2bc-50fe-4c74-9c8e-6bbfe91cfa55</t>
        </is>
      </c>
    </row>
    <row r="364" ht="45" customHeight="1">
      <c r="A364" s="12" t="inlineStr">
        <is>
          <t>Algebra Supporting Skills</t>
        </is>
      </c>
      <c r="B364" s="12" t="inlineStr">
        <is>
          <t>Algebra Supporting Skills</t>
        </is>
      </c>
      <c r="C364" s="13" t="inlineStr">
        <is>
          <t>Simplifying Expressions 1: Multiplication [MF17.07]</t>
        </is>
      </c>
      <c r="D364" s="12" t="inlineStr">
        <is>
          <t>This nugget has learning material and questions covering the topic of Simplifying: Multiplication 1.</t>
        </is>
      </c>
      <c r="E364" s="12" t="inlineStr">
        <is>
          <t>8f559204-197b-4beb-9a5c-671ff6f0dfb4</t>
        </is>
      </c>
    </row>
    <row r="365" ht="45" customHeight="1">
      <c r="A365" s="12" t="inlineStr">
        <is>
          <t>Algebra Supporting Skills</t>
        </is>
      </c>
      <c r="B365" s="12" t="inlineStr">
        <is>
          <t>Algebra Supporting Skills</t>
        </is>
      </c>
      <c r="C365" s="13" t="inlineStr">
        <is>
          <t>Simplifying Expressions 4: Division [MF17.10]</t>
        </is>
      </c>
      <c r="D365" s="12" t="inlineStr">
        <is>
          <t>This nugget has learning material and questions covering the topic of Simplifying: Division 2.</t>
        </is>
      </c>
      <c r="E365" s="12" t="inlineStr">
        <is>
          <t>19c6097a-fed7-4b24-aab7-45723906d69f</t>
        </is>
      </c>
    </row>
    <row r="366" ht="45" customHeight="1">
      <c r="A366" s="12" t="inlineStr">
        <is>
          <t>Algebra Supporting Skills</t>
        </is>
      </c>
      <c r="B366" s="12" t="inlineStr">
        <is>
          <t>Algebra Supporting Skills</t>
        </is>
      </c>
      <c r="C366" s="13" t="inlineStr">
        <is>
          <t>Solving Equations: One Step (+ – × ÷) [MF19.04]</t>
        </is>
      </c>
      <c r="D366" s="12" t="inlineStr">
        <is>
          <t>This nugget has learning material and questions covering the topic of Solving One Step Equations: mixed.</t>
        </is>
      </c>
      <c r="E366" s="12" t="inlineStr">
        <is>
          <t>814b0108-5ba5-4351-a6d8-f3b43ec5679a</t>
        </is>
      </c>
    </row>
    <row r="367" ht="45" customHeight="1">
      <c r="A367" s="12" t="inlineStr">
        <is>
          <t>Algebra Supporting Skills</t>
        </is>
      </c>
      <c r="B367" s="12" t="inlineStr">
        <is>
          <t>Algebra Supporting Skills</t>
        </is>
      </c>
      <c r="C367" s="13" t="inlineStr">
        <is>
          <t>Linear Sequences: Finding the Term-to-Term Rule [MF22.02]</t>
        </is>
      </c>
      <c r="D367" s="12" t="inlineStr">
        <is>
          <t>This nugget has learning material and questions covering the topic of Sequences: Finding the Term-to-Term Rule.</t>
        </is>
      </c>
      <c r="E367" s="12" t="inlineStr">
        <is>
          <t>d685208d-0906-46e2-b431-1af590f31a7c</t>
        </is>
      </c>
    </row>
    <row r="368" ht="45" customHeight="1">
      <c r="A368" s="12" t="inlineStr">
        <is>
          <t>Algebra Supporting Skills</t>
        </is>
      </c>
      <c r="B368" s="12" t="inlineStr">
        <is>
          <t>Algebra Supporting Skills</t>
        </is>
      </c>
      <c r="C368" s="13" t="inlineStr">
        <is>
          <t>Linear Sequences: Using the Term-to-Term Rule [MF22.03]</t>
        </is>
      </c>
      <c r="D368" s="12" t="inlineStr">
        <is>
          <t>This nugget has learning material and questions covering the topic of Sequences: Using the Term-to-Term Rule.</t>
        </is>
      </c>
      <c r="E368" s="12" t="inlineStr">
        <is>
          <t>5f998444-d83c-46d3-b743-a1c815145dc2</t>
        </is>
      </c>
    </row>
    <row r="369" ht="45" customHeight="1">
      <c r="A369" s="12" t="inlineStr">
        <is>
          <t>Algebra Supporting Skills</t>
        </is>
      </c>
      <c r="B369" s="12" t="inlineStr">
        <is>
          <t>Algebra Supporting Skills</t>
        </is>
      </c>
      <c r="C369" s="13" t="inlineStr">
        <is>
          <t>Linear Sequences with Diagrams 1: Term-to-Term Rule [MF22.04]</t>
        </is>
      </c>
      <c r="D369" s="12" t="inlineStr">
        <is>
          <t>This nugget has learning material and questions covering the topic of Sequences: Diagrams 1.</t>
        </is>
      </c>
      <c r="E369" s="12" t="inlineStr">
        <is>
          <t>9881336e-9cb5-49a2-9bce-64870d65f35b</t>
        </is>
      </c>
    </row>
    <row r="370" ht="45" customHeight="1">
      <c r="A370" s="12" t="inlineStr">
        <is>
          <t>Algebra Supporting Skills</t>
        </is>
      </c>
      <c r="B370" s="12" t="inlineStr">
        <is>
          <t>Algebra Supporting Skills</t>
        </is>
      </c>
      <c r="C370" s="13" t="inlineStr">
        <is>
          <t>Understanding Coordinates: 4 Quadrants [MF23.02]</t>
        </is>
      </c>
      <c r="D370" s="12" t="inlineStr">
        <is>
          <t>This nugget has learning material and questions covering the topic of Understanding Coordinates: 4 Quadrants.</t>
        </is>
      </c>
      <c r="E370" s="12" t="inlineStr">
        <is>
          <t>5b991c24-3817-46b9-93da-98a0e9ad9d1e</t>
        </is>
      </c>
    </row>
    <row r="371" ht="45" customHeight="1">
      <c r="A371" s="12" t="inlineStr">
        <is>
          <t>Algebra Supporting Skills</t>
        </is>
      </c>
      <c r="B371" s="12" t="inlineStr">
        <is>
          <t>Algebra Supporting Skills</t>
        </is>
      </c>
      <c r="C371" s="13" t="inlineStr">
        <is>
          <t>Horizontal and Vertical Graphs [MF23.04]</t>
        </is>
      </c>
      <c r="D371" s="12" t="inlineStr">
        <is>
          <t>This nugget has learning material and questions covering the topic of Horizontal and Vertical Graphs.</t>
        </is>
      </c>
      <c r="E371" s="12" t="inlineStr">
        <is>
          <t>a3a38e73-56c9-4bf8-b130-5642d21467e2</t>
        </is>
      </c>
    </row>
    <row r="372" ht="45" customHeight="1">
      <c r="A372" s="12" t="inlineStr">
        <is>
          <t>Algebra Supporting Skills</t>
        </is>
      </c>
      <c r="B372" s="12" t="inlineStr">
        <is>
          <t>Algebra Supporting Skills</t>
        </is>
      </c>
      <c r="C372" s="13" t="inlineStr">
        <is>
          <t>Other Important Linear Graphs [MF23.05]</t>
        </is>
      </c>
      <c r="D372" s="12" t="inlineStr">
        <is>
          <t>This nugget has learning material and questions covering the topic of Other Important Linear Graphs.</t>
        </is>
      </c>
      <c r="E372" s="12" t="inlineStr">
        <is>
          <t>60127b6f-a592-454c-8574-0d6b3ebd918f</t>
        </is>
      </c>
    </row>
    <row r="373" ht="45" customHeight="1">
      <c r="A373" s="12" t="inlineStr">
        <is>
          <t>Algebra Supporting Skills</t>
        </is>
      </c>
      <c r="B373" s="12" t="inlineStr">
        <is>
          <t>Algebra Supporting Skills</t>
        </is>
      </c>
      <c r="C373" s="13" t="inlineStr">
        <is>
          <t>Understanding y = mx + c [MF23.10]</t>
        </is>
      </c>
      <c r="D373" s="12" t="inlineStr">
        <is>
          <t>This nugget has learning material and questions covering the topic of Understanding y=mx+c.</t>
        </is>
      </c>
      <c r="E373" s="12" t="inlineStr">
        <is>
          <t>45108fb2-0ddc-4dcf-b7f7-89b31e8d2944</t>
        </is>
      </c>
    </row>
    <row r="374" ht="45" customHeight="1">
      <c r="A374" s="12" t="inlineStr">
        <is>
          <t>Algebra Supporting Skills</t>
        </is>
      </c>
      <c r="B374" s="12" t="inlineStr">
        <is>
          <t>Algebra Supporting Skills</t>
        </is>
      </c>
      <c r="C374" s="13" t="inlineStr">
        <is>
          <t>Plotting Simple Quadratic Graphs 1: y = ax² + c [MF24.01]</t>
        </is>
      </c>
      <c r="D374" s="12" t="inlineStr">
        <is>
          <t>This nugget has learning material and questions covering the topic of Plotting Simple Quadratic Graphs 1.</t>
        </is>
      </c>
      <c r="E374" s="12" t="inlineStr">
        <is>
          <t>e2a768aa-4a2a-4716-a804-f985a2ee1fbe</t>
        </is>
      </c>
    </row>
    <row r="375" ht="45" customHeight="1">
      <c r="A375" s="12" t="inlineStr">
        <is>
          <t>Algebra Supporting Skills</t>
        </is>
      </c>
      <c r="B375" s="12" t="inlineStr">
        <is>
          <t>Algebra Supporting Skills</t>
        </is>
      </c>
      <c r="C375" s="13" t="inlineStr">
        <is>
          <t>Solving Inequalities: One Step [MF25.06]</t>
        </is>
      </c>
      <c r="D375" s="12" t="inlineStr">
        <is>
          <t>This nugget has learning material and questions covering the topic of Solving Inequalities: One Step.</t>
        </is>
      </c>
      <c r="E375" s="12" t="inlineStr">
        <is>
          <t>3e702e6b-7173-4f7b-a6ca-b1d3a8776226</t>
        </is>
      </c>
    </row>
    <row r="376" ht="45" customHeight="1">
      <c r="A376" s="12" t="inlineStr">
        <is>
          <t>Geometry Supporting Skills</t>
        </is>
      </c>
      <c r="B376" s="12" t="inlineStr">
        <is>
          <t>Geometry Supporting Skills</t>
        </is>
      </c>
      <c r="C376" s="13" t="inlineStr">
        <is>
          <t>Types of Angles 2: Numbers [MF26.04]</t>
        </is>
      </c>
      <c r="D376" s="12" t="inlineStr">
        <is>
          <t>This nugget has learning material and questions covering the topic of Types of Angles 2.</t>
        </is>
      </c>
      <c r="E376" s="12" t="inlineStr">
        <is>
          <t>b1e6382d-c19b-43de-a199-2909872dc0d8</t>
        </is>
      </c>
    </row>
    <row r="377" ht="45" customHeight="1">
      <c r="A377" s="12" t="inlineStr">
        <is>
          <t>Geometry Supporting Skills</t>
        </is>
      </c>
      <c r="B377" s="12" t="inlineStr">
        <is>
          <t>Geometry Supporting Skills</t>
        </is>
      </c>
      <c r="C377" s="13" t="inlineStr">
        <is>
          <t>Parallel and Perpendicular Lines [MF26.05]</t>
        </is>
      </c>
      <c r="D377" s="12" t="inlineStr">
        <is>
          <t>This nugget has learning material and questions covering the topic of Parallel and Perpendicular Lines.</t>
        </is>
      </c>
      <c r="E377" s="12" t="inlineStr">
        <is>
          <t>d29dbb56-ae38-4ba4-95fa-53554c6dfa09</t>
        </is>
      </c>
    </row>
    <row r="378" ht="45" customHeight="1">
      <c r="A378" s="12" t="inlineStr">
        <is>
          <t>Geometry Supporting Skills</t>
        </is>
      </c>
      <c r="B378" s="12" t="inlineStr">
        <is>
          <t>Geometry Supporting Skills</t>
        </is>
      </c>
      <c r="C378" s="13" t="inlineStr">
        <is>
          <t>Types of Triangles 2: Words [MF26.08]</t>
        </is>
      </c>
      <c r="D378" s="12" t="inlineStr">
        <is>
          <t>This nugget has learning material and questions covering the topic of Types of Triangle 2.</t>
        </is>
      </c>
      <c r="E378" s="12" t="inlineStr">
        <is>
          <t>c6f37d99-186c-4aaf-ad2d-5f44d7d71cbf</t>
        </is>
      </c>
    </row>
    <row r="379" ht="45" customHeight="1">
      <c r="A379" s="12" t="inlineStr">
        <is>
          <t>Geometry Supporting Skills</t>
        </is>
      </c>
      <c r="B379" s="12" t="inlineStr">
        <is>
          <t>Geometry Supporting Skills</t>
        </is>
      </c>
      <c r="C379" s="13" t="inlineStr">
        <is>
          <t>Types of Quadrilateral [MF26.09]</t>
        </is>
      </c>
      <c r="D379" s="12" t="inlineStr">
        <is>
          <t>This nugget has learning material and questions covering the topic of Types of Quadrilateral.</t>
        </is>
      </c>
      <c r="E379" s="12" t="inlineStr">
        <is>
          <t>fadbc8cc-10cb-41e2-b5d6-c655f0bc9125</t>
        </is>
      </c>
    </row>
    <row r="380" ht="45" customHeight="1">
      <c r="A380" s="12" t="inlineStr">
        <is>
          <t>Geometry Supporting Skills</t>
        </is>
      </c>
      <c r="B380" s="12" t="inlineStr">
        <is>
          <t>Geometry Supporting Skills</t>
        </is>
      </c>
      <c r="C380" s="13" t="inlineStr">
        <is>
          <t>Quadrilateral Facts [MF29.03]</t>
        </is>
      </c>
      <c r="D380" s="12" t="inlineStr">
        <is>
          <t>This nugget has learning material and questions covering the topic of Quadrilateral Facts.</t>
        </is>
      </c>
      <c r="E380" s="12" t="inlineStr">
        <is>
          <t>7074d2e7-ea6b-498d-92c2-0893923d21b7</t>
        </is>
      </c>
    </row>
    <row r="381" ht="45" customHeight="1">
      <c r="A381" s="12" t="inlineStr">
        <is>
          <t>Geometry Supporting Skills</t>
        </is>
      </c>
      <c r="B381" s="12" t="inlineStr">
        <is>
          <t>Geometry Supporting Skills</t>
        </is>
      </c>
      <c r="C381" s="13" t="inlineStr">
        <is>
          <t>Polygon Facts [MF29.04]</t>
        </is>
      </c>
      <c r="D381" s="12" t="inlineStr">
        <is>
          <t>This nugget has learning material and questions covering the topic of Polygon Facts.</t>
        </is>
      </c>
      <c r="E381" s="12" t="inlineStr">
        <is>
          <t>622e14ab-7785-4128-8fdc-e7d3fd91cb03</t>
        </is>
      </c>
    </row>
    <row r="382" ht="45" customHeight="1">
      <c r="A382" s="12" t="inlineStr">
        <is>
          <t>Geometry Supporting Skills</t>
        </is>
      </c>
      <c r="B382" s="12" t="inlineStr">
        <is>
          <t>Geometry Supporting Skills</t>
        </is>
      </c>
      <c r="C382" s="13" t="inlineStr">
        <is>
          <t>Plans and Elevations [MF33.04]</t>
        </is>
      </c>
      <c r="D382" s="12" t="inlineStr">
        <is>
          <t>This nugget has learning material and questions covering the topic of Plans and Elevations.</t>
        </is>
      </c>
      <c r="E382" s="12" t="inlineStr">
        <is>
          <t>17072aa4-4633-4dce-9593-2df94b580170</t>
        </is>
      </c>
    </row>
    <row r="383" ht="45" customHeight="1">
      <c r="A383" s="12" t="inlineStr">
        <is>
          <t>Geometry Supporting Skills</t>
        </is>
      </c>
      <c r="B383" s="12" t="inlineStr">
        <is>
          <t>Geometry Supporting Skills</t>
        </is>
      </c>
      <c r="C383" s="13" t="inlineStr">
        <is>
          <t>Congruence [MF29.06]</t>
        </is>
      </c>
      <c r="D383" s="12" t="inlineStr">
        <is>
          <t>This nugget has learning material and questions covering the topic of Congruence.</t>
        </is>
      </c>
      <c r="E383" s="12" t="inlineStr">
        <is>
          <t>5fdf1ac4-cf5f-423e-9999-af1b3724c7e3</t>
        </is>
      </c>
    </row>
    <row r="384" ht="45" customHeight="1">
      <c r="A384" s="12" t="inlineStr">
        <is>
          <t>Geometry Supporting Skills</t>
        </is>
      </c>
      <c r="B384" s="12" t="inlineStr">
        <is>
          <t>Geometry Supporting Skills</t>
        </is>
      </c>
      <c r="C384" s="13" t="inlineStr">
        <is>
          <t>Straight Line Angles 2 [MF27.02]</t>
        </is>
      </c>
      <c r="D384" s="12" t="inlineStr">
        <is>
          <t>This nugget has learning material and questions covering the topic of Straight Line Angles 2.</t>
        </is>
      </c>
      <c r="E384" s="12" t="inlineStr">
        <is>
          <t>38130453-de0e-47f9-8732-72c28940a76b</t>
        </is>
      </c>
    </row>
    <row r="385" ht="45" customHeight="1">
      <c r="A385" s="12" t="inlineStr">
        <is>
          <t>Geometry Supporting Skills</t>
        </is>
      </c>
      <c r="B385" s="12" t="inlineStr">
        <is>
          <t>Geometry Supporting Skills</t>
        </is>
      </c>
      <c r="C385" s="13" t="inlineStr">
        <is>
          <t>Angles Around a Point 2 [MF27.05]</t>
        </is>
      </c>
      <c r="D385" s="12" t="inlineStr">
        <is>
          <t>This nugget has learning material and questions covering the topic of Angles Around a Point 2.</t>
        </is>
      </c>
      <c r="E385" s="12" t="inlineStr">
        <is>
          <t>ae39c12b-72fb-4c61-a244-10b1b7763e3b</t>
        </is>
      </c>
    </row>
    <row r="386" ht="45" customHeight="1">
      <c r="A386" s="12" t="inlineStr">
        <is>
          <t>Geometry Supporting Skills</t>
        </is>
      </c>
      <c r="B386" s="12" t="inlineStr">
        <is>
          <t>Geometry Supporting Skills</t>
        </is>
      </c>
      <c r="C386" s="13" t="inlineStr">
        <is>
          <t>Vertically Opposite Angles [MF27.07]</t>
        </is>
      </c>
      <c r="D386" s="12" t="inlineStr">
        <is>
          <t>This nugget has learning material and questions covering the topic of Vertically Opposite Angles.</t>
        </is>
      </c>
      <c r="E386" s="12" t="inlineStr">
        <is>
          <t>7375a6d7-472e-4809-a529-01072902ed10</t>
        </is>
      </c>
    </row>
    <row r="387" ht="45" customHeight="1">
      <c r="A387" s="12" t="inlineStr">
        <is>
          <t>Geometry Supporting Skills</t>
        </is>
      </c>
      <c r="B387" s="12" t="inlineStr">
        <is>
          <t>Geometry Supporting Skills</t>
        </is>
      </c>
      <c r="C387" s="13" t="inlineStr">
        <is>
          <t>Alternate Angles [MF27.08]</t>
        </is>
      </c>
      <c r="D387" s="12" t="inlineStr">
        <is>
          <t>This nugget has learning material and questions covering the topic of Alternate Angles.</t>
        </is>
      </c>
      <c r="E387" s="12" t="inlineStr">
        <is>
          <t>e6c8f114-146e-47b6-a02e-e75f7a4f10c0</t>
        </is>
      </c>
    </row>
    <row r="388" ht="45" customHeight="1">
      <c r="A388" s="12" t="inlineStr">
        <is>
          <t>Geometry Supporting Skills</t>
        </is>
      </c>
      <c r="B388" s="12" t="inlineStr">
        <is>
          <t>Geometry Supporting Skills</t>
        </is>
      </c>
      <c r="C388" s="13" t="inlineStr">
        <is>
          <t>Corresponding Angles [MF27.09]</t>
        </is>
      </c>
      <c r="D388" s="12" t="inlineStr">
        <is>
          <t>This nugget has learning material and questions covering the topic of Corresponding Angles.</t>
        </is>
      </c>
      <c r="E388" s="12" t="inlineStr">
        <is>
          <t>15d3d54e-77ce-4284-a1c8-1b477523573a</t>
        </is>
      </c>
    </row>
    <row r="389" ht="45" customHeight="1">
      <c r="A389" s="12" t="inlineStr">
        <is>
          <t>Geometry Supporting Skills</t>
        </is>
      </c>
      <c r="B389" s="12" t="inlineStr">
        <is>
          <t>Geometry Supporting Skills</t>
        </is>
      </c>
      <c r="C389" s="13" t="inlineStr">
        <is>
          <t>Co-interior Angles [MF27.10]</t>
        </is>
      </c>
      <c r="D389" s="12" t="inlineStr">
        <is>
          <t>This nugget has learning material and questions covering the topic of Co-interior Angles.</t>
        </is>
      </c>
      <c r="E389" s="12" t="inlineStr">
        <is>
          <t>1b5bb9d5-569d-4e09-8e0b-d31e18469fef</t>
        </is>
      </c>
    </row>
    <row r="390" ht="45" customHeight="1">
      <c r="A390" s="12" t="inlineStr">
        <is>
          <t>Geometry Supporting Skills</t>
        </is>
      </c>
      <c r="B390" s="12" t="inlineStr">
        <is>
          <t>Geometry Supporting Skills</t>
        </is>
      </c>
      <c r="C390" s="13" t="inlineStr">
        <is>
          <t>Angles in a Triangle 1 [MF28.01]</t>
        </is>
      </c>
      <c r="D390" s="12" t="inlineStr">
        <is>
          <t>This nugget has learning material and questions covering the topic of Angles in a Triangle 1.</t>
        </is>
      </c>
      <c r="E390" s="12" t="inlineStr">
        <is>
          <t>bfe17c5c-5fbb-44bb-bd2f-3e59eb2ae76f</t>
        </is>
      </c>
    </row>
    <row r="391" ht="45" customHeight="1">
      <c r="A391" s="12" t="inlineStr">
        <is>
          <t>Geometry Supporting Skills</t>
        </is>
      </c>
      <c r="B391" s="12" t="inlineStr">
        <is>
          <t>Geometry Supporting Skills</t>
        </is>
      </c>
      <c r="C391" s="13" t="inlineStr">
        <is>
          <t>Angles in a Triangle 2: Isosceles Triangles [MF28.02]</t>
        </is>
      </c>
      <c r="D391" s="12" t="inlineStr">
        <is>
          <t>This nugget has learning material and questions covering the topic of Angles in a Triangle 2.</t>
        </is>
      </c>
      <c r="E391" s="12" t="inlineStr">
        <is>
          <t>29ff1527-a3a6-4d49-b3ec-d14bc9ee327f</t>
        </is>
      </c>
    </row>
    <row r="392" ht="45" customHeight="1">
      <c r="A392" s="12" t="inlineStr">
        <is>
          <t>Geometry Supporting Skills</t>
        </is>
      </c>
      <c r="B392" s="12" t="inlineStr">
        <is>
          <t>Geometry Supporting Skills</t>
        </is>
      </c>
      <c r="C392" s="13" t="inlineStr">
        <is>
          <t>Perimeter of Regular Shapes 1: Calculate Perimeter [MF30.02]</t>
        </is>
      </c>
      <c r="D392" s="12" t="inlineStr">
        <is>
          <t>This nugget has learning material and questions covering the topic of the Perimeter of Regular Shapes 1.</t>
        </is>
      </c>
      <c r="E392" s="12" t="inlineStr">
        <is>
          <t>0305e05b-c8aa-4289-87ee-7df4de44fb7c</t>
        </is>
      </c>
    </row>
    <row r="393" ht="45" customHeight="1">
      <c r="A393" s="12" t="inlineStr">
        <is>
          <t>Geometry Supporting Skills</t>
        </is>
      </c>
      <c r="B393" s="12" t="inlineStr">
        <is>
          <t>Geometry Supporting Skills</t>
        </is>
      </c>
      <c r="C393" s="13" t="inlineStr">
        <is>
          <t>Area of Right Angled Triangles [MF31.04]</t>
        </is>
      </c>
      <c r="D393" s="12" t="inlineStr">
        <is>
          <t>This nugget has learning material and questions covering the topic of the Area of Right Angled Triangles.</t>
        </is>
      </c>
      <c r="E393" s="12" t="inlineStr">
        <is>
          <t>1c206425-6f75-4780-9524-da958f6f9acd</t>
        </is>
      </c>
    </row>
    <row r="394" ht="45" customHeight="1">
      <c r="A394" s="12" t="inlineStr">
        <is>
          <t>Geometry Supporting Skills</t>
        </is>
      </c>
      <c r="B394" s="12" t="inlineStr">
        <is>
          <t>Geometry Supporting Skills</t>
        </is>
      </c>
      <c r="C394" s="13" t="inlineStr">
        <is>
          <t>Area of Squares, Rectangles and Parallelograms [MF31.03]</t>
        </is>
      </c>
      <c r="D394" s="12" t="inlineStr">
        <is>
          <t>This nugget has learning material and questions covering the topic of the Area of Squares, Rectangles and Parallelograms.</t>
        </is>
      </c>
      <c r="E394" s="12" t="inlineStr">
        <is>
          <t>b730043c-6004-43d2-b60d-00ae3e7e70bf</t>
        </is>
      </c>
    </row>
    <row r="395" ht="45" customHeight="1">
      <c r="A395" s="12" t="inlineStr">
        <is>
          <t>Geometry Supporting Skills</t>
        </is>
      </c>
      <c r="B395" s="12" t="inlineStr">
        <is>
          <t>Geometry Supporting Skills</t>
        </is>
      </c>
      <c r="C395" s="13" t="inlineStr">
        <is>
          <t>Circumference: From Radius [MF32.01]</t>
        </is>
      </c>
      <c r="D395" s="12" t="inlineStr">
        <is>
          <t>This nugget contains questions on finding the circumference given the radius of a circle. Some questions ask for the exact value in terms of π and some questions require the use of a calculator and the answer to be rounded to one decimal place.</t>
        </is>
      </c>
      <c r="E395" s="12" t="inlineStr">
        <is>
          <t>26dc1114-b3cd-4d71-9b02-ced946b0a972</t>
        </is>
      </c>
    </row>
    <row r="396" ht="45" customHeight="1">
      <c r="A396" s="12" t="inlineStr">
        <is>
          <t>Geometry Supporting Skills</t>
        </is>
      </c>
      <c r="B396" s="12" t="inlineStr">
        <is>
          <t>Geometry Supporting Skills</t>
        </is>
      </c>
      <c r="C396" s="13" t="inlineStr">
        <is>
          <t>Circumference: From Diameter [MF32.02]</t>
        </is>
      </c>
      <c r="D396" s="12" t="inlineStr">
        <is>
          <t>This nugget has learning material and questions covering the topic of Circumference: From Diameter.</t>
        </is>
      </c>
      <c r="E396" s="12" t="inlineStr">
        <is>
          <t>d238e444-f413-40b3-8170-821683a42f97</t>
        </is>
      </c>
    </row>
    <row r="397" ht="45" customHeight="1">
      <c r="A397" s="12" t="inlineStr">
        <is>
          <t>Geometry Supporting Skills</t>
        </is>
      </c>
      <c r="B397" s="12" t="inlineStr">
        <is>
          <t>Geometry Supporting Skills</t>
        </is>
      </c>
      <c r="C397" s="13" t="inlineStr">
        <is>
          <t>Area of a Circle: From Radius [MF32.07]</t>
        </is>
      </c>
      <c r="D397" s="12" t="inlineStr">
        <is>
          <t>This nugget has learning material and questions covering the topic of Area of a Circle: From Radius.</t>
        </is>
      </c>
      <c r="E397" s="12" t="inlineStr">
        <is>
          <t>f686e547-81a7-4793-ba81-d14c3ae963dc</t>
        </is>
      </c>
    </row>
    <row r="398" ht="45" customHeight="1">
      <c r="A398" s="12" t="inlineStr">
        <is>
          <t>Geometry Supporting Skills</t>
        </is>
      </c>
      <c r="B398" s="12" t="inlineStr">
        <is>
          <t>Geometry Supporting Skills</t>
        </is>
      </c>
      <c r="C398" s="13" t="inlineStr">
        <is>
          <t>Area of a Circle: From Diameter [MF32.08]</t>
        </is>
      </c>
      <c r="D398" s="12" t="inlineStr">
        <is>
          <t>This nugget has learning material and questions covering the topic of Area of a Circle: From Diameter.</t>
        </is>
      </c>
      <c r="E398" s="12" t="inlineStr">
        <is>
          <t>112233e2-48e3-4821-b52d-9341a113736b</t>
        </is>
      </c>
    </row>
    <row r="399" ht="45" customHeight="1">
      <c r="A399" s="12" t="inlineStr">
        <is>
          <t>Geometry Supporting Skills</t>
        </is>
      </c>
      <c r="B399" s="12" t="inlineStr">
        <is>
          <t>Geometry Supporting Skills</t>
        </is>
      </c>
      <c r="C399" s="13" t="inlineStr">
        <is>
          <t>Volume of Cubes and Cuboids [MF34.02]</t>
        </is>
      </c>
      <c r="D399" s="12" t="inlineStr">
        <is>
          <t>This nugget has learning material and questions covering the topic of the Volume of Cubes and Cuboids.</t>
        </is>
      </c>
      <c r="E399" s="12" t="inlineStr">
        <is>
          <t>620abbcb-221f-4760-9d90-1df267223a20</t>
        </is>
      </c>
    </row>
    <row r="400" ht="45" customHeight="1">
      <c r="A400" s="12" t="inlineStr">
        <is>
          <t>Geometry Supporting Skills</t>
        </is>
      </c>
      <c r="B400" s="12" t="inlineStr">
        <is>
          <t>Geometry Supporting Skills</t>
        </is>
      </c>
      <c r="C400" s="13" t="inlineStr">
        <is>
          <t>Converting Metric Length (One Step) [MF36.04]</t>
        </is>
      </c>
      <c r="D400" s="12" t="inlineStr">
        <is>
          <t>This nugget has learning material and questions covering the topic of Converting Metric Length (One-Step).</t>
        </is>
      </c>
      <c r="E400" s="12" t="inlineStr">
        <is>
          <t>f6d9a6fe-0bde-472e-ac83-3499b5c09573</t>
        </is>
      </c>
    </row>
    <row r="401" ht="45" customHeight="1">
      <c r="A401" s="12" t="inlineStr">
        <is>
          <t>Geometry Supporting Skills</t>
        </is>
      </c>
      <c r="B401" s="12" t="inlineStr">
        <is>
          <t>Geometry Supporting Skills</t>
        </is>
      </c>
      <c r="C401" s="13" t="inlineStr">
        <is>
          <t>Converting Metric Mass (One Step) [MF36.07]</t>
        </is>
      </c>
      <c r="D401" s="12" t="inlineStr">
        <is>
          <t>This nugget has learning material and questions covering the topic of Converting Metric Mass (One-Step).</t>
        </is>
      </c>
      <c r="E401" s="12" t="inlineStr">
        <is>
          <t>1e96f84c-31bf-4ba8-ae67-63c693716b57</t>
        </is>
      </c>
    </row>
    <row r="402" ht="45" customHeight="1">
      <c r="A402" s="12" t="inlineStr">
        <is>
          <t>Geometry Supporting Skills</t>
        </is>
      </c>
      <c r="B402" s="12" t="inlineStr">
        <is>
          <t>Geometry Supporting Skills</t>
        </is>
      </c>
      <c r="C402" s="13" t="inlineStr">
        <is>
          <t>Converting Time: AM and PM [MF37.04]</t>
        </is>
      </c>
      <c r="D402" s="12" t="inlineStr">
        <is>
          <t>This nugget has learning material and questions covering the topic of Converting Time: AM and PM.</t>
        </is>
      </c>
      <c r="E402" s="12" t="inlineStr">
        <is>
          <t>2a583390-41af-4b32-9d30-da66c98fd1af</t>
        </is>
      </c>
    </row>
    <row r="403" ht="45" customHeight="1">
      <c r="A403" s="12" t="inlineStr">
        <is>
          <t>Geometry Supporting Skills</t>
        </is>
      </c>
      <c r="B403" s="12" t="inlineStr">
        <is>
          <t>Geometry Supporting Skills</t>
        </is>
      </c>
      <c r="C403" s="13" t="inlineStr">
        <is>
          <t>Finding Speed (SDT) [MF38.01]</t>
        </is>
      </c>
      <c r="D403" s="12" t="inlineStr">
        <is>
          <t>This nugget has learning material and questions covering the topic of Finding Speed (SDT).</t>
        </is>
      </c>
      <c r="E403" s="12" t="inlineStr">
        <is>
          <t>08c841e2-effc-4db9-9cc0-f04e238ce3c8</t>
        </is>
      </c>
    </row>
    <row r="404" ht="45" customHeight="1">
      <c r="A404" s="12" t="inlineStr">
        <is>
          <t>Geometry Supporting Skills</t>
        </is>
      </c>
      <c r="B404" s="12" t="inlineStr">
        <is>
          <t>Geometry Supporting Skills</t>
        </is>
      </c>
      <c r="C404" s="13" t="inlineStr">
        <is>
          <t>Finding Distance (SDT) [MF38.03]</t>
        </is>
      </c>
      <c r="D404" s="12" t="inlineStr">
        <is>
          <t>This nugget has learning material and questions covering the topic of Finding Distance (SDT).</t>
        </is>
      </c>
      <c r="E404" s="12" t="inlineStr">
        <is>
          <t>e3de6ed8-85f7-456f-b450-50ee889d58af</t>
        </is>
      </c>
    </row>
    <row r="405" ht="45" customHeight="1">
      <c r="A405" s="12" t="inlineStr">
        <is>
          <t>Geometry Supporting Skills</t>
        </is>
      </c>
      <c r="B405" s="12" t="inlineStr">
        <is>
          <t>Geometry Supporting Skills</t>
        </is>
      </c>
      <c r="C405" s="13" t="inlineStr">
        <is>
          <t>Finding Time (SDT) [MF38.05]</t>
        </is>
      </c>
      <c r="D405" s="12" t="inlineStr">
        <is>
          <t>This nugget has learning material and questions covering the topic of Finding Time (SDT).</t>
        </is>
      </c>
      <c r="E405" s="12" t="inlineStr">
        <is>
          <t>be302a9b-fa8b-4c93-b570-8d7315314e35</t>
        </is>
      </c>
    </row>
    <row r="406" ht="45" customHeight="1">
      <c r="A406" s="12" t="inlineStr">
        <is>
          <t>Geometry Supporting Skills</t>
        </is>
      </c>
      <c r="B406" s="12" t="inlineStr">
        <is>
          <t>Geometry Supporting Skills</t>
        </is>
      </c>
      <c r="C406" s="13" t="inlineStr">
        <is>
          <t>Finding Density (DMV) [MF38.10]</t>
        </is>
      </c>
      <c r="D406" s="12" t="inlineStr">
        <is>
          <t>This nugget has learning material and questions covering the topic of Finding Density (DMV).</t>
        </is>
      </c>
      <c r="E406" s="12" t="inlineStr">
        <is>
          <t>a60f779f-f429-4689-bba1-bb0f206947d5</t>
        </is>
      </c>
    </row>
    <row r="407" ht="45" customHeight="1">
      <c r="A407" s="12" t="inlineStr">
        <is>
          <t>Geometry Supporting Skills</t>
        </is>
      </c>
      <c r="B407" s="12" t="inlineStr">
        <is>
          <t>Geometry Supporting Skills</t>
        </is>
      </c>
      <c r="C407" s="13" t="inlineStr">
        <is>
          <t>Finding Mass (DMV) [MF38.12]</t>
        </is>
      </c>
      <c r="D407" s="12" t="inlineStr">
        <is>
          <t>This nugget has learning material and questions covering the topic of Finding Mass (DMV).</t>
        </is>
      </c>
      <c r="E407" s="12" t="inlineStr">
        <is>
          <t>57a59fba-00de-4eab-88c5-813584f1d676</t>
        </is>
      </c>
    </row>
    <row r="408" ht="45" customHeight="1">
      <c r="A408" s="12" t="inlineStr">
        <is>
          <t>Geometry Supporting Skills</t>
        </is>
      </c>
      <c r="B408" s="12" t="inlineStr">
        <is>
          <t>Geometry Supporting Skills</t>
        </is>
      </c>
      <c r="C408" s="13" t="inlineStr">
        <is>
          <t>Finding Volume (DMV) [MF38.14]</t>
        </is>
      </c>
      <c r="D408" s="12" t="inlineStr">
        <is>
          <t>This nugget has learning material and questions covering the topic of Finding Volume (DMV).</t>
        </is>
      </c>
      <c r="E408" s="12" t="inlineStr">
        <is>
          <t>025fb679-7a7d-4085-98c3-8eb044804a31</t>
        </is>
      </c>
    </row>
    <row r="409" ht="45" customHeight="1">
      <c r="A409" s="12" t="inlineStr">
        <is>
          <t>Geometry Supporting Skills</t>
        </is>
      </c>
      <c r="B409" s="12" t="inlineStr">
        <is>
          <t>Geometry Supporting Skills</t>
        </is>
      </c>
      <c r="C409" s="13" t="inlineStr">
        <is>
          <t>Introduction to Bearings [MF39.06]</t>
        </is>
      </c>
      <c r="D409" s="12" t="inlineStr">
        <is>
          <t>This nugget has learning material and questions covering the topic of an Introduction to Bearings.</t>
        </is>
      </c>
      <c r="E409" s="12" t="inlineStr">
        <is>
          <t>69e8e436-6b3c-4b10-a412-c74bc5e70cb0</t>
        </is>
      </c>
    </row>
    <row r="410" ht="45" customHeight="1">
      <c r="A410" s="12" t="inlineStr">
        <is>
          <t>Geometry Supporting Skills</t>
        </is>
      </c>
      <c r="B410" s="12" t="inlineStr">
        <is>
          <t>Geometry Supporting Skills</t>
        </is>
      </c>
      <c r="C410" s="13" t="inlineStr">
        <is>
          <t>Enlargement with Centre (0,0) [MF40.09]</t>
        </is>
      </c>
      <c r="D410" s="12" t="inlineStr">
        <is>
          <t>This nugget has learning material and questions covering the topic of Enlargement with Centre (0,0).</t>
        </is>
      </c>
      <c r="E410" s="12" t="inlineStr">
        <is>
          <t>59817b6c-164c-4c10-9a92-674e34d150cb</t>
        </is>
      </c>
    </row>
    <row r="411" ht="45" customHeight="1">
      <c r="A411" s="12" t="inlineStr">
        <is>
          <t>Geometry Supporting Skills</t>
        </is>
      </c>
      <c r="B411" s="12" t="inlineStr">
        <is>
          <t>Geometry Supporting Skills</t>
        </is>
      </c>
      <c r="C411" s="13" t="inlineStr">
        <is>
          <t>Enlargement with Fractional Scale Factor (0,0) [MF40.11]</t>
        </is>
      </c>
      <c r="D411" s="12" t="inlineStr">
        <is>
          <t>This nugget has learning material and questions covering the topic of Enlargement with Fractional Scale Factor (0,0).</t>
        </is>
      </c>
      <c r="E411" s="12" t="inlineStr">
        <is>
          <t>6d68cd71-1677-4710-b838-720ac1612f12</t>
        </is>
      </c>
    </row>
    <row r="412" ht="45" customHeight="1">
      <c r="A412" s="12" t="inlineStr">
        <is>
          <t>Geometry Supporting Skills</t>
        </is>
      </c>
      <c r="B412" s="12" t="inlineStr">
        <is>
          <t>Geometry Supporting Skills</t>
        </is>
      </c>
      <c r="C412" s="13" t="inlineStr">
        <is>
          <t>Rotation with Centre (0,0) [MF40.15]</t>
        </is>
      </c>
      <c r="D412" s="12" t="inlineStr">
        <is>
          <t>This nugget has learning material and questions covering the topic of Rotation with Centre (0,0).</t>
        </is>
      </c>
      <c r="E412" s="12" t="inlineStr">
        <is>
          <t>d956c274-b811-4f73-b25d-120fb3622f55</t>
        </is>
      </c>
    </row>
    <row r="413" ht="45" customHeight="1">
      <c r="A413" s="12" t="inlineStr">
        <is>
          <t>Probability and Statistics Supporting Skills</t>
        </is>
      </c>
      <c r="B413" s="12" t="inlineStr">
        <is>
          <t>Probability and Statistics Supporting Skills</t>
        </is>
      </c>
      <c r="C413" s="13" t="inlineStr">
        <is>
          <t>Probability Scale in Words [MF46.01]</t>
        </is>
      </c>
      <c r="D413" s="12" t="inlineStr">
        <is>
          <t>This nugget has learning material and questions covering the topic of Probability Scale in Words.</t>
        </is>
      </c>
      <c r="E413" s="12" t="inlineStr">
        <is>
          <t>0e35af1f-b210-448c-9ae9-b3c365ebbe92</t>
        </is>
      </c>
    </row>
    <row r="414" ht="45" customHeight="1">
      <c r="A414" s="12" t="inlineStr">
        <is>
          <t>Probability and Statistics Supporting Skills</t>
        </is>
      </c>
      <c r="B414" s="12" t="inlineStr">
        <is>
          <t>Probability and Statistics Supporting Skills</t>
        </is>
      </c>
      <c r="C414" s="13" t="inlineStr">
        <is>
          <t>Probability Scale in Numbers [MF46.02]</t>
        </is>
      </c>
      <c r="D414" s="12" t="inlineStr">
        <is>
          <t>This nugget has learning material and questions covering the topic of Probability Scale in Numbers.</t>
        </is>
      </c>
      <c r="E414" s="12" t="inlineStr">
        <is>
          <t>0b3d3a0b-790a-4727-b0e3-d3880ab17393</t>
        </is>
      </c>
    </row>
    <row r="415" ht="45" customHeight="1">
      <c r="A415" s="12" t="inlineStr">
        <is>
          <t>Probability and Statistics Supporting Skills</t>
        </is>
      </c>
      <c r="B415" s="12" t="inlineStr">
        <is>
          <t>Probability and Statistics Supporting Skills</t>
        </is>
      </c>
      <c r="C415" s="13" t="inlineStr">
        <is>
          <t>Mode [MF49.01]</t>
        </is>
      </c>
      <c r="D415" s="12" t="inlineStr">
        <is>
          <t>This nugget has learning material and questions covering the topic of Mode.</t>
        </is>
      </c>
      <c r="E415" s="12" t="inlineStr">
        <is>
          <t>31eaa5b8-8126-439a-86de-aff05e1d515f</t>
        </is>
      </c>
    </row>
    <row r="416" ht="45" customHeight="1">
      <c r="A416" s="12" t="inlineStr">
        <is>
          <t>Probability and Statistics Supporting Skills</t>
        </is>
      </c>
      <c r="B416" s="12" t="inlineStr">
        <is>
          <t>Probability and Statistics Supporting Skills</t>
        </is>
      </c>
      <c r="C416" s="13" t="inlineStr">
        <is>
          <t>Median [MF49.02]</t>
        </is>
      </c>
      <c r="D416" s="12" t="inlineStr">
        <is>
          <t xml:space="preserve">This nugget contains finding the median of a set of numbers, either ordered or unordered. Some questions have an even amount of values, so the answer is found by adding the two middle values together and dividing by two. Answer can be decimals. </t>
        </is>
      </c>
      <c r="E416" s="12" t="inlineStr">
        <is>
          <t>d2d30438-773a-4e5c-ba44-d6ec4d36a624</t>
        </is>
      </c>
    </row>
    <row r="417" ht="45" customHeight="1">
      <c r="A417" s="12" t="inlineStr">
        <is>
          <t>Probability and Statistics Supporting Skills</t>
        </is>
      </c>
      <c r="B417" s="12" t="inlineStr">
        <is>
          <t>Probability and Statistics Supporting Skills</t>
        </is>
      </c>
      <c r="C417" s="13" t="inlineStr">
        <is>
          <t>Mean 1: Positive Integers [MF49.03]</t>
        </is>
      </c>
      <c r="D417" s="12" t="inlineStr">
        <is>
          <t>This nugget has learning material and questions covering the topic of Mean 1.</t>
        </is>
      </c>
      <c r="E417" s="12" t="inlineStr">
        <is>
          <t>407bfa05-f281-4ede-ba95-edecac8d9825</t>
        </is>
      </c>
    </row>
    <row r="418" ht="45" customHeight="1">
      <c r="A418" s="12" t="inlineStr">
        <is>
          <t>Probability and Statistics Supporting Skills</t>
        </is>
      </c>
      <c r="B418" s="12" t="inlineStr">
        <is>
          <t>Probability and Statistics Supporting Skills</t>
        </is>
      </c>
      <c r="C418" s="13" t="inlineStr">
        <is>
          <t>Range 1: Positive Integers [MF49.07]</t>
        </is>
      </c>
      <c r="D418" s="12" t="inlineStr">
        <is>
          <t>This nugget has learning material and questions covering the topic of Range 1.</t>
        </is>
      </c>
      <c r="E418" s="12" t="inlineStr">
        <is>
          <t>c06ff0a7-34d3-4d8e-8534-c0761c520acc</t>
        </is>
      </c>
    </row>
    <row r="419" ht="45" customHeight="1">
      <c r="A419" s="12" t="inlineStr">
        <is>
          <t>Probability and Statistics Supporting Skills</t>
        </is>
      </c>
      <c r="B419" s="12" t="inlineStr">
        <is>
          <t>Probability and Statistics Supporting Skills</t>
        </is>
      </c>
      <c r="C419" s="13" t="inlineStr">
        <is>
          <t>Pictograms [MF50.03]</t>
        </is>
      </c>
      <c r="D419" s="12" t="inlineStr">
        <is>
          <t>This nugget has learning material and questions covering the topic of Pictograms.</t>
        </is>
      </c>
      <c r="E419" s="12" t="inlineStr">
        <is>
          <t>b0094a0b-e0e3-47b8-b40b-1388a747a539</t>
        </is>
      </c>
    </row>
    <row r="420" ht="45" customHeight="1">
      <c r="A420" s="12" t="inlineStr">
        <is>
          <t>Probability and Statistics Supporting Skills</t>
        </is>
      </c>
      <c r="B420" s="12" t="inlineStr">
        <is>
          <t>Probability and Statistics Supporting Skills</t>
        </is>
      </c>
      <c r="C420" s="13" t="inlineStr">
        <is>
          <t>Bar Charts [MF50.04]</t>
        </is>
      </c>
      <c r="D420" s="12" t="inlineStr">
        <is>
          <t>This nugget has learning material and questions covering the topic of Bar Charts.</t>
        </is>
      </c>
      <c r="E420" s="12" t="inlineStr">
        <is>
          <t>b6c397fc-5a9f-4025-bf48-63a780bce147</t>
        </is>
      </c>
    </row>
    <row r="421" ht="45" customHeight="1">
      <c r="A421" s="12" t="inlineStr">
        <is>
          <t>Probability and Statistics Supporting Skills</t>
        </is>
      </c>
      <c r="B421" s="12" t="inlineStr">
        <is>
          <t>Probability and Statistics Supporting Skills</t>
        </is>
      </c>
      <c r="C421" s="13" t="inlineStr">
        <is>
          <t>Creating Stem and Leaf Diagrams [MF50.07]</t>
        </is>
      </c>
      <c r="D421" s="12" t="inlineStr">
        <is>
          <t>This nugget has learning material and questions covering the topic of Creating Stem and Leaf Diagrams.</t>
        </is>
      </c>
      <c r="E421" s="12" t="inlineStr">
        <is>
          <t>4a3ea7d2-dc4b-4b95-ad16-b7e617f4ff81</t>
        </is>
      </c>
    </row>
    <row r="422" ht="45" customHeight="1">
      <c r="A422" s="12" t="inlineStr">
        <is>
          <t>Probability and Statistics Supporting Skills</t>
        </is>
      </c>
      <c r="B422" s="12" t="inlineStr">
        <is>
          <t>Probability and Statistics Supporting Skills</t>
        </is>
      </c>
      <c r="C422" s="13" t="inlineStr">
        <is>
          <t>Interpreting Stem and Leaf Diagrams [MF50.08]</t>
        </is>
      </c>
      <c r="D422" s="12" t="inlineStr">
        <is>
          <t>This nugget has learning material and questions covering the topic of Interpreting Stem and Leaf Diagrams.</t>
        </is>
      </c>
      <c r="E422" s="12" t="inlineStr">
        <is>
          <t>9163e075-fcbc-4f9a-ada2-a7d9f28e45a5</t>
        </is>
      </c>
    </row>
    <row r="423" ht="45" customHeight="1">
      <c r="A423" s="12" t="inlineStr">
        <is>
          <t>Mixed Practice</t>
        </is>
      </c>
      <c r="B423" s="12" t="inlineStr">
        <is>
          <t>Mixed Practice</t>
        </is>
      </c>
      <c r="C423" s="13" t="inlineStr">
        <is>
          <t>Non-Calc Mixed Practice 1 [MFE0.82]</t>
        </is>
      </c>
      <c r="D423" s="12" t="inlineStr">
        <is>
          <t>This assessment contains a mix of non-calculator questions from across the course.</t>
        </is>
      </c>
      <c r="E423" s="12" t="inlineStr">
        <is>
          <t>fac135d4-e1af-45ef-8d41-9c82b1c7b1f7</t>
        </is>
      </c>
    </row>
    <row r="424" ht="45" customHeight="1">
      <c r="A424" s="12" t="inlineStr">
        <is>
          <t>Mixed Practice</t>
        </is>
      </c>
      <c r="B424" s="12" t="inlineStr">
        <is>
          <t>Mixed Practice</t>
        </is>
      </c>
      <c r="C424" s="13" t="inlineStr">
        <is>
          <t>Non-Calc Mixed Practice 2 [MFE0.83]</t>
        </is>
      </c>
      <c r="D424" s="12" t="inlineStr">
        <is>
          <t>This assessment contains a mix of non-calculator questions from across the course.</t>
        </is>
      </c>
      <c r="E424" s="12" t="inlineStr">
        <is>
          <t>951af571-c12d-4eb1-9333-e296b1fffc04</t>
        </is>
      </c>
    </row>
    <row r="425" ht="45" customHeight="1">
      <c r="A425" s="12" t="inlineStr">
        <is>
          <t>Mixed Practice</t>
        </is>
      </c>
      <c r="B425" s="12" t="inlineStr">
        <is>
          <t>Mixed Practice</t>
        </is>
      </c>
      <c r="C425" s="13" t="inlineStr">
        <is>
          <t>Non-Calc Mixed Practice 3 [MFE0.84]</t>
        </is>
      </c>
      <c r="D425" s="12" t="inlineStr">
        <is>
          <t>This assessment contains a mix of non-calculator questions from across the course.</t>
        </is>
      </c>
      <c r="E425" s="12" t="inlineStr">
        <is>
          <t>0d4a16ee-b4cc-4079-b0de-95ea20909c5a</t>
        </is>
      </c>
    </row>
    <row r="426" ht="45" customHeight="1">
      <c r="A426" s="12" t="inlineStr">
        <is>
          <t>Mixed Practice</t>
        </is>
      </c>
      <c r="B426" s="12" t="inlineStr">
        <is>
          <t>Mixed Practice</t>
        </is>
      </c>
      <c r="C426" s="13" t="inlineStr">
        <is>
          <t>Non-Calc Mixed Practice 4 [MFE0.85]</t>
        </is>
      </c>
      <c r="D426" s="12" t="inlineStr">
        <is>
          <t>This assessment contains a mix of non-calculator questions from across the course.</t>
        </is>
      </c>
      <c r="E426" s="12" t="inlineStr">
        <is>
          <t>35e80e95-f064-4413-87df-416690253075</t>
        </is>
      </c>
    </row>
  </sheetData>
  <mergeCells count="1">
    <mergeCell ref="A6:E6"/>
  </mergeCells>
  <pageMargins left="0.75" right="0.75" top="1" bottom="1" header="0.5" footer="0.5"/>
</worksheet>
</file>

<file path=xl/worksheets/sheet26.xml><?xml version="1.0" encoding="utf-8"?>
<worksheet xmlns="http://schemas.openxmlformats.org/spreadsheetml/2006/main">
  <sheetPr>
    <outlinePr summaryBelow="1" summaryRight="1"/>
    <pageSetUpPr/>
  </sheetPr>
  <dimension ref="A1:E669"/>
  <sheetViews>
    <sheetView showGridLines="0" workbookViewId="0">
      <selection activeCell="A1" sqref="A1"/>
    </sheetView>
  </sheetViews>
  <sheetFormatPr baseColWidth="8" defaultRowHeight="15"/>
  <cols>
    <col width="39" customWidth="1" min="1" max="1"/>
    <col width="48" customWidth="1" min="2" max="2"/>
    <col width="60" customWidth="1" min="3" max="3"/>
    <col width="60" customWidth="1" min="4" max="4"/>
    <col hidden="1" width="40" customWidth="1" min="5" max="5"/>
  </cols>
  <sheetData>
    <row r="1">
      <c r="A1" s="10">
        <f>HYPERLINK("#'Overview'!A1","← Back to overview")</f>
        <v/>
      </c>
    </row>
    <row r="2">
      <c r="A2" s="1" t="inlineStr">
        <is>
          <t>Course content</t>
        </is>
      </c>
      <c r="D2" s="3" t="inlineStr">
        <is>
          <t>ea1e6da1-96da-4578-a752-fe6a153b0d03</t>
        </is>
      </c>
    </row>
    <row r="3">
      <c r="A3" s="2" t="inlineStr">
        <is>
          <t>Mathematics GCSE: CCEA (F)</t>
        </is>
      </c>
      <c r="D3" s="3" t="inlineStr">
        <is>
          <t>Last updated: 13 August 2026</t>
        </is>
      </c>
    </row>
    <row r="4">
      <c r="A4" s="4" t="inlineStr">
        <is>
          <t>14 Topics   ·   49 Subtopics   ·   662 Nuggets   ·   64 Diagnostics</t>
        </is>
      </c>
    </row>
    <row r="6" ht="30" customHeight="1">
      <c r="A6" s="11" t="inlineStr">
        <is>
          <t>CENTURY Data</t>
        </is>
      </c>
    </row>
    <row r="7" ht="22" customHeight="1">
      <c r="A7" s="6" t="inlineStr">
        <is>
          <t>Topic</t>
        </is>
      </c>
      <c r="B7" s="6" t="inlineStr">
        <is>
          <t>Subtopic</t>
        </is>
      </c>
      <c r="C7" s="6" t="inlineStr">
        <is>
          <t>Nugget</t>
        </is>
      </c>
      <c r="D7" s="6" t="inlineStr">
        <is>
          <t>Nugget Description</t>
        </is>
      </c>
      <c r="E7" s="6" t="inlineStr">
        <is>
          <t>Nugget ID</t>
        </is>
      </c>
    </row>
    <row r="8" ht="45" customHeight="1">
      <c r="A8" s="12" t="inlineStr">
        <is>
          <t>Diagnostics</t>
        </is>
      </c>
      <c r="B8" s="12" t="inlineStr">
        <is>
          <t>Diagnostics</t>
        </is>
      </c>
      <c r="C8" s="13" t="inlineStr">
        <is>
          <t>Diagnostic: Unit M1 [MNI0.01]</t>
        </is>
      </c>
      <c r="D8" s="12" t="inlineStr">
        <is>
          <t>This diagnostic contains questions covering skills in the M1 unit of the CCEA Mathematics GCSE.</t>
        </is>
      </c>
      <c r="E8" s="12" t="inlineStr">
        <is>
          <t>a498368c-2349-4e11-9ae6-6f7d684454ed</t>
        </is>
      </c>
    </row>
    <row r="9" ht="45" customHeight="1">
      <c r="A9" s="12" t="inlineStr">
        <is>
          <t>Diagnostics</t>
        </is>
      </c>
      <c r="B9" s="12" t="inlineStr">
        <is>
          <t>Diagnostics</t>
        </is>
      </c>
      <c r="C9" s="13" t="inlineStr">
        <is>
          <t>Diagnostic: Unit M2 [MNI0.02]</t>
        </is>
      </c>
      <c r="D9" s="12" t="inlineStr">
        <is>
          <t>This diagnostic contains questions covering skills in the M2 unit of the CCEA Mathematics GCSE.</t>
        </is>
      </c>
      <c r="E9" s="12" t="inlineStr">
        <is>
          <t>24c78389-739c-412e-a4a7-367c4714d3e6</t>
        </is>
      </c>
    </row>
    <row r="10" ht="45" customHeight="1">
      <c r="A10" s="12" t="inlineStr">
        <is>
          <t>Diagnostics</t>
        </is>
      </c>
      <c r="B10" s="12" t="inlineStr">
        <is>
          <t>Diagnostics</t>
        </is>
      </c>
      <c r="C10" s="13" t="inlineStr">
        <is>
          <t>Diagnostic: Unit M5 [MNI0.05]</t>
        </is>
      </c>
      <c r="D10" s="12" t="inlineStr">
        <is>
          <t>This diagnostic contains questions covering skills in the M5 unit of the CCEA Mathematics GCSE.</t>
        </is>
      </c>
      <c r="E10" s="12" t="inlineStr">
        <is>
          <t>25029b90-1c1d-4dcd-94db-42314e4807ae</t>
        </is>
      </c>
    </row>
    <row r="11" ht="45" customHeight="1">
      <c r="A11" s="12" t="inlineStr">
        <is>
          <t>Diagnostics</t>
        </is>
      </c>
      <c r="B11" s="12" t="inlineStr">
        <is>
          <t>Diagnostics</t>
        </is>
      </c>
      <c r="C11" s="13" t="inlineStr">
        <is>
          <t>Diagnostic: Unit M6 [MNI0.06]</t>
        </is>
      </c>
      <c r="D11" s="12" t="inlineStr">
        <is>
          <t>This diagnostic contains questions covering skills in the M6 unit of the CCEA Mathematics GCSE.</t>
        </is>
      </c>
      <c r="E11" s="12" t="inlineStr">
        <is>
          <t>d39039c4-737b-404a-b2dc-e3ee7bbea665</t>
        </is>
      </c>
    </row>
    <row r="12" ht="45" customHeight="1">
      <c r="A12" s="12" t="inlineStr">
        <is>
          <t>Number</t>
        </is>
      </c>
      <c r="B12" s="12" t="inlineStr">
        <is>
          <t>Basic Arithmetic</t>
        </is>
      </c>
      <c r="C12" s="13" t="inlineStr">
        <is>
          <t>Diagnostic: Basic Arithmetic [MF00.73]</t>
        </is>
      </c>
      <c r="D12" s="12" t="inlineStr">
        <is>
          <t>This is a short diagnostic assessment covering the topic of Basic Arithmetic.</t>
        </is>
      </c>
      <c r="E12" s="12" t="inlineStr">
        <is>
          <t>ec043117-f8bb-468d-9681-84a4420cb881</t>
        </is>
      </c>
    </row>
    <row r="13" ht="45" customHeight="1">
      <c r="A13" s="12" t="inlineStr">
        <is>
          <t>Number</t>
        </is>
      </c>
      <c r="B13" s="12" t="inlineStr">
        <is>
          <t>Basic Arithmetic</t>
        </is>
      </c>
      <c r="C13" s="13" t="inlineStr">
        <is>
          <t>Addition [MF1.01]</t>
        </is>
      </c>
      <c r="D13" s="12" t="inlineStr">
        <is>
          <t>This nugget contains questions on adding single digit numbers, with the use of a number line, including some worded problems.</t>
        </is>
      </c>
      <c r="E13" s="12" t="inlineStr">
        <is>
          <t>23b740b4-8a2b-4fd7-9554-e86f026908c2</t>
        </is>
      </c>
    </row>
    <row r="14" ht="45" customHeight="1">
      <c r="A14" s="12" t="inlineStr">
        <is>
          <t>Number</t>
        </is>
      </c>
      <c r="B14" s="12" t="inlineStr">
        <is>
          <t>Basic Arithmetic</t>
        </is>
      </c>
      <c r="C14" s="13" t="inlineStr">
        <is>
          <t>Subtraction [MF1.02]</t>
        </is>
      </c>
      <c r="D14" s="12" t="inlineStr">
        <is>
          <t>This nugget contains questions on subtracting single digit numbers with the use of a number line, including some worded problems.</t>
        </is>
      </c>
      <c r="E14" s="12" t="inlineStr">
        <is>
          <t>79e103e0-d670-4c1d-b18f-b0492dc3513b</t>
        </is>
      </c>
    </row>
    <row r="15" ht="45" customHeight="1">
      <c r="A15" s="12" t="inlineStr">
        <is>
          <t>Number</t>
        </is>
      </c>
      <c r="B15" s="12" t="inlineStr">
        <is>
          <t>Basic Arithmetic</t>
        </is>
      </c>
      <c r="C15" s="13" t="inlineStr">
        <is>
          <t>Addition and Subtraction [MF1.03]</t>
        </is>
      </c>
      <c r="D15" s="12" t="inlineStr">
        <is>
          <t>This nugget contains questions on adding and subtracting single digit numbers, including some worded problems.</t>
        </is>
      </c>
      <c r="E15" s="12" t="inlineStr">
        <is>
          <t>18199166-1f4c-4a2e-b43f-001d67ecfe0a</t>
        </is>
      </c>
    </row>
    <row r="16" ht="45" customHeight="1">
      <c r="A16" s="12" t="inlineStr">
        <is>
          <t>Number</t>
        </is>
      </c>
      <c r="B16" s="12" t="inlineStr">
        <is>
          <t>Basic Arithmetic</t>
        </is>
      </c>
      <c r="C16" s="13" t="inlineStr">
        <is>
          <t>Times Tables: 2, 5 and 10 [MF1.04]</t>
        </is>
      </c>
      <c r="D16" s="12" t="inlineStr">
        <is>
          <t>This nugget contains questions on working in the 2, 5 and 10 times tables, including some worded problems.</t>
        </is>
      </c>
      <c r="E16" s="12" t="inlineStr">
        <is>
          <t>922728f6-2617-4c16-951f-256202544651</t>
        </is>
      </c>
    </row>
    <row r="17" ht="45" customHeight="1">
      <c r="A17" s="12" t="inlineStr">
        <is>
          <t>Number</t>
        </is>
      </c>
      <c r="B17" s="12" t="inlineStr">
        <is>
          <t>Basic Arithmetic</t>
        </is>
      </c>
      <c r="C17" s="13" t="inlineStr">
        <is>
          <t>Times Tables: 3 and 4 [MF1.05]</t>
        </is>
      </c>
      <c r="D17" s="12" t="inlineStr">
        <is>
          <t>This nugget contains questions on working in the 3 and 4 times tables, including some worded problems.</t>
        </is>
      </c>
      <c r="E17" s="12" t="inlineStr">
        <is>
          <t>6ec187a0-2e78-45d0-8d4e-7c2a8368e0aa</t>
        </is>
      </c>
    </row>
    <row r="18" ht="45" customHeight="1">
      <c r="A18" s="12" t="inlineStr">
        <is>
          <t>Number</t>
        </is>
      </c>
      <c r="B18" s="12" t="inlineStr">
        <is>
          <t>Basic Arithmetic</t>
        </is>
      </c>
      <c r="C18" s="13" t="inlineStr">
        <is>
          <t>Times Tables: 6 and 7 [MF1.06]</t>
        </is>
      </c>
      <c r="D18" s="12" t="inlineStr">
        <is>
          <t>This nugget contains questions on working in the 6 and 7 times tables, including some worded problems.</t>
        </is>
      </c>
      <c r="E18" s="12" t="inlineStr">
        <is>
          <t>0195ee1e-cfde-49d7-9c31-c51ed134c546</t>
        </is>
      </c>
    </row>
    <row r="19" ht="45" customHeight="1">
      <c r="A19" s="12" t="inlineStr">
        <is>
          <t>Number</t>
        </is>
      </c>
      <c r="B19" s="12" t="inlineStr">
        <is>
          <t>Basic Arithmetic</t>
        </is>
      </c>
      <c r="C19" s="13" t="inlineStr">
        <is>
          <t>Times Tables: 8 and 9 [MF1.07]</t>
        </is>
      </c>
      <c r="D19" s="12" t="inlineStr">
        <is>
          <t>This nugget contains questions on working in the 8 and 9 times tables, including some worded problems.</t>
        </is>
      </c>
      <c r="E19" s="12" t="inlineStr">
        <is>
          <t>0b489534-4778-4650-8b79-a5363375ca83</t>
        </is>
      </c>
    </row>
    <row r="20" ht="45" customHeight="1">
      <c r="A20" s="12" t="inlineStr">
        <is>
          <t>Number</t>
        </is>
      </c>
      <c r="B20" s="12" t="inlineStr">
        <is>
          <t>Basic Arithmetic</t>
        </is>
      </c>
      <c r="C20" s="13" t="inlineStr">
        <is>
          <t>Times Tables: 11 and 12 [MF1.08]</t>
        </is>
      </c>
      <c r="D20" s="12" t="inlineStr">
        <is>
          <t>This nugget contains questions on working in the 11 and 12 times tables, including some worded problems.</t>
        </is>
      </c>
      <c r="E20" s="12" t="inlineStr">
        <is>
          <t>5256c241-9ba2-49d8-bbda-ca01333d9fef</t>
        </is>
      </c>
    </row>
    <row r="21" ht="45" customHeight="1">
      <c r="A21" s="12" t="inlineStr">
        <is>
          <t>Number</t>
        </is>
      </c>
      <c r="B21" s="12" t="inlineStr">
        <is>
          <t>Basic Arithmetic</t>
        </is>
      </c>
      <c r="C21" s="13" t="inlineStr">
        <is>
          <t>Division: 1, 2, 3, 4, 5 and 10 [MF1.11]</t>
        </is>
      </c>
      <c r="D21" s="12" t="inlineStr">
        <is>
          <t>This nugget contains questions covering division with 1, 2, 3, 4, 5 and 10, including worded problems.</t>
        </is>
      </c>
      <c r="E21" s="12" t="inlineStr">
        <is>
          <t>f57c985b-4dbe-4cb4-95b2-544e05ed6a9e</t>
        </is>
      </c>
    </row>
    <row r="22" ht="45" customHeight="1">
      <c r="A22" s="12" t="inlineStr">
        <is>
          <t>Number</t>
        </is>
      </c>
      <c r="B22" s="12" t="inlineStr">
        <is>
          <t>Basic Arithmetic</t>
        </is>
      </c>
      <c r="C22" s="13" t="inlineStr">
        <is>
          <t>Division: 6, 7, 8, 9, 11 and 12 [MF1.12]</t>
        </is>
      </c>
      <c r="D22" s="12" t="inlineStr">
        <is>
          <t>This nugget contains questions covering division with 6, 7, 8, 9, 11 and 12, including worded problems.</t>
        </is>
      </c>
      <c r="E22" s="12" t="inlineStr">
        <is>
          <t>01b7b747-b8d3-4423-ac60-d96722b29121</t>
        </is>
      </c>
    </row>
    <row r="23" ht="45" customHeight="1">
      <c r="A23" s="12" t="inlineStr">
        <is>
          <t>Number</t>
        </is>
      </c>
      <c r="B23" s="12" t="inlineStr">
        <is>
          <t>Basic Arithmetic</t>
        </is>
      </c>
      <c r="C23" s="13" t="inlineStr">
        <is>
          <t>Division: Mixed [MF1.13]</t>
        </is>
      </c>
      <c r="D23" s="12" t="inlineStr">
        <is>
          <t>This nugget contains questions covering mixed division problems, including worded problems.</t>
        </is>
      </c>
      <c r="E23" s="12" t="inlineStr">
        <is>
          <t>e0b2914d-b262-44f2-80dd-6cea1345aef2</t>
        </is>
      </c>
    </row>
    <row r="24" ht="45" customHeight="1">
      <c r="A24" s="12" t="inlineStr">
        <is>
          <t>Number</t>
        </is>
      </c>
      <c r="B24" s="12" t="inlineStr">
        <is>
          <t>Number and Place Value</t>
        </is>
      </c>
      <c r="C24" s="13" t="inlineStr">
        <is>
          <t>Diagnostic: Number and Place Value [MF00.74]</t>
        </is>
      </c>
      <c r="D24" s="12" t="inlineStr">
        <is>
          <t>This is a short diagnostic assessment covering the topic of Number and Place Value.</t>
        </is>
      </c>
      <c r="E24" s="12" t="inlineStr">
        <is>
          <t>5cec8960-e005-44cb-9d8c-77182dd0cadf</t>
        </is>
      </c>
    </row>
    <row r="25" ht="45" customHeight="1">
      <c r="A25" s="12" t="inlineStr">
        <is>
          <t>Number</t>
        </is>
      </c>
      <c r="B25" s="12" t="inlineStr">
        <is>
          <t>Number and Place Value</t>
        </is>
      </c>
      <c r="C25" s="13" t="inlineStr">
        <is>
          <t>Integer Place Value [MF2.01]</t>
        </is>
      </c>
      <c r="D25" s="12" t="inlineStr">
        <is>
          <t xml:space="preserve">A nugget on understanding and using place value. </t>
        </is>
      </c>
      <c r="E25" s="12" t="inlineStr">
        <is>
          <t>07d27f57-89ba-4646-a66d-d74134132016</t>
        </is>
      </c>
    </row>
    <row r="26" ht="45" customHeight="1">
      <c r="A26" s="12" t="inlineStr">
        <is>
          <t>Number</t>
        </is>
      </c>
      <c r="B26" s="12" t="inlineStr">
        <is>
          <t>Number and Place Value</t>
        </is>
      </c>
      <c r="C26" s="13" t="inlineStr">
        <is>
          <t>Mathematical Symbols [MF2.02]</t>
        </is>
      </c>
      <c r="D26" s="12" t="inlineStr">
        <is>
          <t xml:space="preserve">A nugget on using these symbols, =, ≠, &lt;, &gt;, ≤, ≥. </t>
        </is>
      </c>
      <c r="E26" s="12" t="inlineStr">
        <is>
          <t>5745a70c-42a7-4fac-850a-23514c552b23</t>
        </is>
      </c>
    </row>
    <row r="27" ht="45" customHeight="1">
      <c r="A27" s="12" t="inlineStr">
        <is>
          <t>Number</t>
        </is>
      </c>
      <c r="B27" s="12" t="inlineStr">
        <is>
          <t>Number and Place Value</t>
        </is>
      </c>
      <c r="C27" s="13" t="inlineStr">
        <is>
          <t>Inverse Operations [MF2.18]</t>
        </is>
      </c>
      <c r="D27" s="12" t="inlineStr">
        <is>
          <t xml:space="preserve">This nugget covers the pairs of inverse operations: add and subtract, multiply and divide, and square and square root. </t>
        </is>
      </c>
      <c r="E27" s="12" t="inlineStr">
        <is>
          <t>f3d7022c-5ea8-4c78-a78f-8e2d014a5df2</t>
        </is>
      </c>
    </row>
    <row r="28" ht="45" customHeight="1">
      <c r="A28" s="12" t="inlineStr">
        <is>
          <t>Number</t>
        </is>
      </c>
      <c r="B28" s="12" t="inlineStr">
        <is>
          <t>Number and Place Value</t>
        </is>
      </c>
      <c r="C28" s="13" t="inlineStr">
        <is>
          <t>Ordering Integers [MF2.08]</t>
        </is>
      </c>
      <c r="D28" s="12" t="inlineStr">
        <is>
          <t>A nugget on ordering integers.</t>
        </is>
      </c>
      <c r="E28" s="12" t="inlineStr">
        <is>
          <t>6dd2eb0e-e5e9-4f85-8036-b80b2ea18608</t>
        </is>
      </c>
    </row>
    <row r="29" ht="45" customHeight="1">
      <c r="A29" s="12" t="inlineStr">
        <is>
          <t>Number</t>
        </is>
      </c>
      <c r="B29" s="12" t="inlineStr">
        <is>
          <t>Number and Place Value</t>
        </is>
      </c>
      <c r="C29" s="13" t="inlineStr">
        <is>
          <t>Multiplying by Powers of Ten [MF2.11]</t>
        </is>
      </c>
      <c r="D29" s="12" t="inlineStr">
        <is>
          <t>This nugget contains questions on multiplying by powers of ten with varying digit numbers and decimal numbers.</t>
        </is>
      </c>
      <c r="E29" s="12" t="inlineStr">
        <is>
          <t>af4ad8fa-7eee-4f83-b4e5-8ed3b37f5cff</t>
        </is>
      </c>
    </row>
    <row r="30" ht="45" customHeight="1">
      <c r="A30" s="12" t="inlineStr">
        <is>
          <t>Number</t>
        </is>
      </c>
      <c r="B30" s="12" t="inlineStr">
        <is>
          <t>Number and Place Value</t>
        </is>
      </c>
      <c r="C30" s="13" t="inlineStr">
        <is>
          <t>Dividing by Powers of Ten [MF2.12]</t>
        </is>
      </c>
      <c r="D30" s="12" t="inlineStr">
        <is>
          <t>This nugget contains questions on dividing by powers of ten with varying digit numbers and decimal numbers.</t>
        </is>
      </c>
      <c r="E30" s="12" t="inlineStr">
        <is>
          <t>67633657-12b1-407e-853b-26f81ca42ef0</t>
        </is>
      </c>
    </row>
    <row r="31" ht="45" customHeight="1">
      <c r="A31" s="12" t="inlineStr">
        <is>
          <t>Number</t>
        </is>
      </c>
      <c r="B31" s="12" t="inlineStr">
        <is>
          <t>Number and Place Value</t>
        </is>
      </c>
      <c r="C31" s="13" t="inlineStr">
        <is>
          <t>Binary Numbers [MF2.17]</t>
        </is>
      </c>
      <c r="D31" s="12" t="inlineStr">
        <is>
          <t xml:space="preserve">This nugget covers how to convert between decimal and binary numbers, and how to perform calculations involving binary numbers by first converting them to decimal form. </t>
        </is>
      </c>
      <c r="E31" s="12" t="inlineStr">
        <is>
          <t>1a1b1304-04a7-41fe-a399-c0f1c50c3928</t>
        </is>
      </c>
    </row>
    <row r="32" ht="45" customHeight="1">
      <c r="A32" s="12" t="inlineStr">
        <is>
          <t>Number</t>
        </is>
      </c>
      <c r="B32" s="12" t="inlineStr">
        <is>
          <t>Four Operations</t>
        </is>
      </c>
      <c r="C32" s="13" t="inlineStr">
        <is>
          <t>Diagnostic: Four Operations [MF00.75]</t>
        </is>
      </c>
      <c r="D32" s="12" t="inlineStr">
        <is>
          <t>This is a short diagnostic assessment covering the topic of Four Operations.</t>
        </is>
      </c>
      <c r="E32" s="12" t="inlineStr">
        <is>
          <t>d801f192-632d-47b2-aaad-a941bb58a535</t>
        </is>
      </c>
    </row>
    <row r="33" ht="45" customHeight="1">
      <c r="A33" s="12" t="inlineStr">
        <is>
          <t>Number</t>
        </is>
      </c>
      <c r="B33" s="12" t="inlineStr">
        <is>
          <t>Four Operations</t>
        </is>
      </c>
      <c r="C33" s="13" t="inlineStr">
        <is>
          <t>Column Addition [MF3.01]</t>
        </is>
      </c>
      <c r="D33" s="12" t="inlineStr">
        <is>
          <t>A nugget on using column addition.</t>
        </is>
      </c>
      <c r="E33" s="12" t="inlineStr">
        <is>
          <t>964030a6-cc6d-49dc-8eb7-f7cd790dbb86</t>
        </is>
      </c>
    </row>
    <row r="34" ht="45" customHeight="1">
      <c r="A34" s="12" t="inlineStr">
        <is>
          <t>Number</t>
        </is>
      </c>
      <c r="B34" s="12" t="inlineStr">
        <is>
          <t>Four Operations</t>
        </is>
      </c>
      <c r="C34" s="13" t="inlineStr">
        <is>
          <t>Column Subtraction [MF3.02]</t>
        </is>
      </c>
      <c r="D34" s="12" t="inlineStr">
        <is>
          <t>A nugget on using column subtraction.</t>
        </is>
      </c>
      <c r="E34" s="12" t="inlineStr">
        <is>
          <t>81e2c517-a781-441a-89d9-e00f1c939167</t>
        </is>
      </c>
    </row>
    <row r="35" ht="45" customHeight="1">
      <c r="A35" s="12" t="inlineStr">
        <is>
          <t>Number</t>
        </is>
      </c>
      <c r="B35" s="12" t="inlineStr">
        <is>
          <t>Four Operations</t>
        </is>
      </c>
      <c r="C35" s="13" t="inlineStr">
        <is>
          <t>Addition and Subtraction: Worded Questions [MF3.03]</t>
        </is>
      </c>
      <c r="D35" s="12" t="inlineStr">
        <is>
          <t>This nugget contains worded questions on addition and subtraction that vary in levels of difficulty, including some harder interpretation questions.</t>
        </is>
      </c>
      <c r="E35" s="12" t="inlineStr">
        <is>
          <t>6e785c6f-86c2-4375-ba08-2e18d8efb1c2</t>
        </is>
      </c>
    </row>
    <row r="36" ht="45" customHeight="1">
      <c r="A36" s="12" t="inlineStr">
        <is>
          <t>Number</t>
        </is>
      </c>
      <c r="B36" s="12" t="inlineStr">
        <is>
          <t>Four Operations</t>
        </is>
      </c>
      <c r="C36" s="13" t="inlineStr">
        <is>
          <t>Column Multiplication [MF3.07]</t>
        </is>
      </c>
      <c r="D36" s="12" t="inlineStr">
        <is>
          <t>A nugget on using column multiplication.</t>
        </is>
      </c>
      <c r="E36" s="12" t="inlineStr">
        <is>
          <t>dedf697d-0dce-44e2-8d7f-5952c96f8509</t>
        </is>
      </c>
    </row>
    <row r="37" ht="45" customHeight="1">
      <c r="A37" s="12" t="inlineStr">
        <is>
          <t>Number</t>
        </is>
      </c>
      <c r="B37" s="12" t="inlineStr">
        <is>
          <t>Four Operations</t>
        </is>
      </c>
      <c r="C37" s="13" t="inlineStr">
        <is>
          <t>Grid Multiplication [MF3.08]</t>
        </is>
      </c>
      <c r="D37" s="12" t="inlineStr">
        <is>
          <t>This nugget contains questions using grid multiplication with a mixture of one and two digit numbers.</t>
        </is>
      </c>
      <c r="E37" s="12" t="inlineStr">
        <is>
          <t>e5569fa3-adf2-4001-919a-ae5eb6c45fba</t>
        </is>
      </c>
    </row>
    <row r="38" ht="45" customHeight="1">
      <c r="A38" s="12" t="inlineStr">
        <is>
          <t>Number</t>
        </is>
      </c>
      <c r="B38" s="12" t="inlineStr">
        <is>
          <t>Four Operations</t>
        </is>
      </c>
      <c r="C38" s="13" t="inlineStr">
        <is>
          <t>Multiplication with Napier's Bones [MF3.09]</t>
        </is>
      </c>
      <c r="D38" s="12" t="inlineStr">
        <is>
          <t>A nugget on using Napier's Bones to solve multiplication problems.</t>
        </is>
      </c>
      <c r="E38" s="12" t="inlineStr">
        <is>
          <t>dc3b5e97-1082-45b5-8c73-654c0440827b</t>
        </is>
      </c>
    </row>
    <row r="39" ht="45" customHeight="1">
      <c r="A39" s="12" t="inlineStr">
        <is>
          <t>Number</t>
        </is>
      </c>
      <c r="B39" s="12" t="inlineStr">
        <is>
          <t>Four Operations</t>
        </is>
      </c>
      <c r="C39" s="13" t="inlineStr">
        <is>
          <t>Testing for Divisibility [MF3.10]</t>
        </is>
      </c>
      <c r="D39" s="12" t="inlineStr">
        <is>
          <t>This nugget contains questions on testing for divisibility with a focus on the 2, 3, 5 and 10 timestable.</t>
        </is>
      </c>
      <c r="E39" s="12" t="inlineStr">
        <is>
          <t>bde0bdd9-53d4-4519-9269-e64bb7cd742b</t>
        </is>
      </c>
    </row>
    <row r="40" ht="45" customHeight="1">
      <c r="A40" s="12" t="inlineStr">
        <is>
          <t>Number</t>
        </is>
      </c>
      <c r="B40" s="12" t="inlineStr">
        <is>
          <t>Four Operations</t>
        </is>
      </c>
      <c r="C40" s="13" t="inlineStr">
        <is>
          <t>Short Division [MF3.11]</t>
        </is>
      </c>
      <c r="D40" s="12" t="inlineStr">
        <is>
          <t>A nugget on how to use short division.</t>
        </is>
      </c>
      <c r="E40" s="12" t="inlineStr">
        <is>
          <t>1af54528-1a5c-4b6f-b08c-5a1c0cff4e5a</t>
        </is>
      </c>
    </row>
    <row r="41" ht="45" customHeight="1">
      <c r="A41" s="12" t="inlineStr">
        <is>
          <t>Number</t>
        </is>
      </c>
      <c r="B41" s="12" t="inlineStr">
        <is>
          <t>Four Operations</t>
        </is>
      </c>
      <c r="C41" s="13" t="inlineStr">
        <is>
          <t>Dividing by Multi-Digit Numbers [MF3.12]</t>
        </is>
      </c>
      <c r="D41" s="12" t="inlineStr">
        <is>
          <t>This nugget contains questions on dividing by multi-digit numbers (3 and 4) where there are no remainders.</t>
        </is>
      </c>
      <c r="E41" s="12" t="inlineStr">
        <is>
          <t>5772d8bc-c004-464d-a210-0e2c1b9f9a3d</t>
        </is>
      </c>
    </row>
    <row r="42" ht="45" customHeight="1">
      <c r="A42" s="12" t="inlineStr">
        <is>
          <t>Number</t>
        </is>
      </c>
      <c r="B42" s="12" t="inlineStr">
        <is>
          <t>Four Operations</t>
        </is>
      </c>
      <c r="C42" s="13" t="inlineStr">
        <is>
          <t>Multiplication and Division: Worded Questions [MF3.13]</t>
        </is>
      </c>
      <c r="D42" s="12" t="inlineStr">
        <is>
          <t>This nugget contains worded questions on multiplication and division that vary in levels of difficulty, including some harder questions with more digits.</t>
        </is>
      </c>
      <c r="E42" s="12" t="inlineStr">
        <is>
          <t>b3ea5e31-85fc-4e79-9ba7-522bdfe98d92</t>
        </is>
      </c>
    </row>
    <row r="43" ht="45" customHeight="1">
      <c r="A43" s="12" t="inlineStr">
        <is>
          <t>Number</t>
        </is>
      </c>
      <c r="B43" s="12" t="inlineStr">
        <is>
          <t>Four Operations</t>
        </is>
      </c>
      <c r="C43" s="13" t="inlineStr">
        <is>
          <t>Mixed Operations: Worded Questions [MF3.20]</t>
        </is>
      </c>
      <c r="D43" s="12" t="inlineStr">
        <is>
          <t>This nugget covers questions using a combination of the four operations to answer worded questions.</t>
        </is>
      </c>
      <c r="E43" s="12" t="inlineStr">
        <is>
          <t>28db196c-a81d-4fe3-a25c-ab1a9fe010c8</t>
        </is>
      </c>
    </row>
    <row r="44" ht="45" customHeight="1">
      <c r="A44" s="12" t="inlineStr">
        <is>
          <t>Number</t>
        </is>
      </c>
      <c r="B44" s="12" t="inlineStr">
        <is>
          <t>Four Operations</t>
        </is>
      </c>
      <c r="C44" s="13" t="inlineStr">
        <is>
          <t>Long Division [MF3.19]</t>
        </is>
      </c>
      <c r="D44" s="12" t="inlineStr">
        <is>
          <t xml:space="preserve">This nugget contains questions on long division where there are answers given in varying forms such as integer, fraction, remainder and decimal. </t>
        </is>
      </c>
      <c r="E44" s="12" t="inlineStr">
        <is>
          <t>dc794e52-8d87-43cb-bdef-ecdef9f4ea06</t>
        </is>
      </c>
    </row>
    <row r="45" ht="45" customHeight="1">
      <c r="A45" s="12" t="inlineStr">
        <is>
          <t>Number</t>
        </is>
      </c>
      <c r="B45" s="12" t="inlineStr">
        <is>
          <t>Negative Numbers</t>
        </is>
      </c>
      <c r="C45" s="13" t="inlineStr">
        <is>
          <t>Diagnostic: Negative Numbers [MF00.04]</t>
        </is>
      </c>
      <c r="D45" s="12" t="inlineStr">
        <is>
          <t>This is a short diagnostic with questions on the topic of Negative Numbers.</t>
        </is>
      </c>
      <c r="E45" s="12" t="inlineStr">
        <is>
          <t>e4c136c2-ab97-4186-a729-373101bf9bdc</t>
        </is>
      </c>
    </row>
    <row r="46" ht="45" customHeight="1">
      <c r="A46" s="12" t="inlineStr">
        <is>
          <t>Number</t>
        </is>
      </c>
      <c r="B46" s="12" t="inlineStr">
        <is>
          <t>Negative Numbers</t>
        </is>
      </c>
      <c r="C46" s="13" t="inlineStr">
        <is>
          <t>Negative Numbers [MH2.03]</t>
        </is>
      </c>
      <c r="D46" s="12" t="inlineStr">
        <is>
          <t>A nugget on negative numbers and subtraction.</t>
        </is>
      </c>
      <c r="E46" s="12" t="inlineStr">
        <is>
          <t>ee2dc36d-a2c7-4a52-89b5-a5c117957073</t>
        </is>
      </c>
    </row>
    <row r="47" ht="45" customHeight="1">
      <c r="A47" s="12" t="inlineStr">
        <is>
          <t>Number</t>
        </is>
      </c>
      <c r="B47" s="12" t="inlineStr">
        <is>
          <t>Negative Numbers</t>
        </is>
      </c>
      <c r="C47" s="13" t="inlineStr">
        <is>
          <t>Symmetrical Subtraction [MF2.04]</t>
        </is>
      </c>
      <c r="D47" s="12" t="inlineStr">
        <is>
          <t>This nugget contains questions on the symmetry of subtraction with 1 digit and 2 digit calculations.</t>
        </is>
      </c>
      <c r="E47" s="12" t="inlineStr">
        <is>
          <t>314ebf2b-1cce-4cb7-a2d8-ee8000b6770e</t>
        </is>
      </c>
    </row>
    <row r="48" ht="45" customHeight="1">
      <c r="A48" s="12" t="inlineStr">
        <is>
          <t>Number</t>
        </is>
      </c>
      <c r="B48" s="12" t="inlineStr">
        <is>
          <t>Negative Numbers</t>
        </is>
      </c>
      <c r="C48" s="13" t="inlineStr">
        <is>
          <t>Zero Pairs [MF2.16]</t>
        </is>
      </c>
      <c r="D48" s="12" t="inlineStr">
        <is>
          <t>This nugget covers using +1 and -1 counters to form zero pairs to aid addition and subtraction calculations with negatives.</t>
        </is>
      </c>
      <c r="E48" s="12" t="inlineStr">
        <is>
          <t>fab110bd-fec8-489b-bb55-5cc293f6aca7</t>
        </is>
      </c>
    </row>
    <row r="49" ht="45" customHeight="1">
      <c r="A49" s="12" t="inlineStr">
        <is>
          <t>Number</t>
        </is>
      </c>
      <c r="B49" s="12" t="inlineStr">
        <is>
          <t>Negative Numbers</t>
        </is>
      </c>
      <c r="C49" s="13" t="inlineStr">
        <is>
          <t>Adding Negatives [MF2.05]</t>
        </is>
      </c>
      <c r="D49" s="12" t="inlineStr">
        <is>
          <t>This nugget contains questions on adding negative numbers where there are multi-step calculations and worded questions.</t>
        </is>
      </c>
      <c r="E49" s="12" t="inlineStr">
        <is>
          <t>72186798-8bcd-4272-b8af-5ceadebe8e45</t>
        </is>
      </c>
    </row>
    <row r="50" ht="45" customHeight="1">
      <c r="A50" s="12" t="inlineStr">
        <is>
          <t>Number</t>
        </is>
      </c>
      <c r="B50" s="12" t="inlineStr">
        <is>
          <t>Negative Numbers</t>
        </is>
      </c>
      <c r="C50" s="13" t="inlineStr">
        <is>
          <t>Subtracting Negatives [MF2.06]</t>
        </is>
      </c>
      <c r="D50" s="12" t="inlineStr">
        <is>
          <t>This nugget contains questions on subtracting negative numbers where there are multi-step calculations and worded questions.</t>
        </is>
      </c>
      <c r="E50" s="12" t="inlineStr">
        <is>
          <t>d65e647d-e4d5-4806-82df-f1462fc87181</t>
        </is>
      </c>
    </row>
    <row r="51" ht="45" customHeight="1">
      <c r="A51" s="12" t="inlineStr">
        <is>
          <t>Number</t>
        </is>
      </c>
      <c r="B51" s="12" t="inlineStr">
        <is>
          <t>Negative Numbers</t>
        </is>
      </c>
      <c r="C51" s="13" t="inlineStr">
        <is>
          <t>Negatives and Positives [MH2.07]</t>
        </is>
      </c>
      <c r="D51" s="12" t="inlineStr">
        <is>
          <t>A nugget on applying the four operations to positive and negative numbers.</t>
        </is>
      </c>
      <c r="E51" s="12" t="inlineStr">
        <is>
          <t>edefb0c2-4686-48e9-adc6-d5da31d2fabe</t>
        </is>
      </c>
    </row>
    <row r="52" ht="45" customHeight="1">
      <c r="A52" s="12" t="inlineStr">
        <is>
          <t>Number</t>
        </is>
      </c>
      <c r="B52" s="12" t="inlineStr">
        <is>
          <t>Negative Numbers</t>
        </is>
      </c>
      <c r="C52" s="13" t="inlineStr">
        <is>
          <t>Ordering Negatives [MF2.10]</t>
        </is>
      </c>
      <c r="D52" s="12" t="inlineStr">
        <is>
          <t>A nugget on ordering negative integers</t>
        </is>
      </c>
      <c r="E52" s="12" t="inlineStr">
        <is>
          <t>23f65c13-2e56-4c12-8f26-9d28a6b4982d</t>
        </is>
      </c>
    </row>
    <row r="53" ht="45" customHeight="1">
      <c r="A53" s="12" t="inlineStr">
        <is>
          <t>Number</t>
        </is>
      </c>
      <c r="B53" s="12" t="inlineStr">
        <is>
          <t>Negative Numbers</t>
        </is>
      </c>
      <c r="C53" s="13" t="inlineStr">
        <is>
          <t>Multiplying Negatives [MF3.04]</t>
        </is>
      </c>
      <c r="D53" s="12" t="inlineStr">
        <is>
          <t>This nugget contains questions on multiplying negative numbers with both positive and negative numbers. It includes caclulations multiplying 3 numbers together.</t>
        </is>
      </c>
      <c r="E53" s="12" t="inlineStr">
        <is>
          <t>21266966-e19c-4372-a095-6c213d439533</t>
        </is>
      </c>
    </row>
    <row r="54" ht="45" customHeight="1">
      <c r="A54" s="12" t="inlineStr">
        <is>
          <t>Number</t>
        </is>
      </c>
      <c r="B54" s="12" t="inlineStr">
        <is>
          <t>Negative Numbers</t>
        </is>
      </c>
      <c r="C54" s="13" t="inlineStr">
        <is>
          <t>Dividing Negatives [MF3.05]</t>
        </is>
      </c>
      <c r="D54" s="12" t="inlineStr">
        <is>
          <t>This nugget contains questions on dividing negative numbers with both positive and negative numbers. It includes caclulations on dividing 3 numbers.</t>
        </is>
      </c>
      <c r="E54" s="12" t="inlineStr">
        <is>
          <t>f53ef1db-8fe7-4f2c-b2b9-5634f64739cc</t>
        </is>
      </c>
    </row>
    <row r="55" ht="45" customHeight="1">
      <c r="A55" s="12" t="inlineStr">
        <is>
          <t>Number</t>
        </is>
      </c>
      <c r="B55" s="12" t="inlineStr">
        <is>
          <t>Negative Numbers</t>
        </is>
      </c>
      <c r="C55" s="13" t="inlineStr">
        <is>
          <t>Multiplying and Dividing with Negatives [MF3.06]</t>
        </is>
      </c>
      <c r="D55" s="12" t="inlineStr">
        <is>
          <t>A nugget on how to multiply and divide with negatives.</t>
        </is>
      </c>
      <c r="E55" s="12" t="inlineStr">
        <is>
          <t>5a25dcfb-d9b3-4497-9866-3ea0e781722e</t>
        </is>
      </c>
    </row>
    <row r="56" ht="45" customHeight="1">
      <c r="A56" s="12" t="inlineStr">
        <is>
          <t>Number</t>
        </is>
      </c>
      <c r="B56" s="12" t="inlineStr">
        <is>
          <t>BIDMAS and Using a Calculator</t>
        </is>
      </c>
      <c r="C56" s="13" t="inlineStr">
        <is>
          <t>Diagnostic: BIDMAS and Using a Calculator [MF00.06]</t>
        </is>
      </c>
      <c r="D56" s="12" t="inlineStr">
        <is>
          <t>This is a short diagnostic with questions on the topic of BIDMAS and Using a Calculator.</t>
        </is>
      </c>
      <c r="E56" s="12" t="inlineStr">
        <is>
          <t>454e1d51-7e1c-41bf-aa29-ed876525a0be</t>
        </is>
      </c>
    </row>
    <row r="57" ht="45" customHeight="1">
      <c r="A57" s="12" t="inlineStr">
        <is>
          <t>Number</t>
        </is>
      </c>
      <c r="B57" s="12" t="inlineStr">
        <is>
          <t>BIDMAS and Using a Calculator</t>
        </is>
      </c>
      <c r="C57" s="13" t="inlineStr">
        <is>
          <t>BIDMAS Introduction [MF3.14]</t>
        </is>
      </c>
      <c r="D57" s="12" t="inlineStr">
        <is>
          <t>A nugget introducing the basics of BIDMAS.</t>
        </is>
      </c>
      <c r="E57" s="12" t="inlineStr">
        <is>
          <t>f78e1525-aac5-4a59-bb89-a89c2ca29bca</t>
        </is>
      </c>
    </row>
    <row r="58" ht="45" customHeight="1">
      <c r="A58" s="12" t="inlineStr">
        <is>
          <t>Number</t>
        </is>
      </c>
      <c r="B58" s="12" t="inlineStr">
        <is>
          <t>BIDMAS and Using a Calculator</t>
        </is>
      </c>
      <c r="C58" s="13" t="inlineStr">
        <is>
          <t>BIDMAS Intermediate [MF3.15]</t>
        </is>
      </c>
      <c r="D58" s="12" t="inlineStr">
        <is>
          <t>A nugget on how to answer more difficult BIDMAS questions.</t>
        </is>
      </c>
      <c r="E58" s="12" t="inlineStr">
        <is>
          <t>a4eb818a-c8e8-4a20-8e64-1e22319e042d</t>
        </is>
      </c>
    </row>
    <row r="59" ht="45" customHeight="1">
      <c r="A59" s="12" t="inlineStr">
        <is>
          <t>Number</t>
        </is>
      </c>
      <c r="B59" s="12" t="inlineStr">
        <is>
          <t>BIDMAS and Using a Calculator</t>
        </is>
      </c>
      <c r="C59" s="13" t="inlineStr">
        <is>
          <t>BIDMAS Advanced [MF3.16]</t>
        </is>
      </c>
      <c r="D59" s="12" t="inlineStr">
        <is>
          <t>A nugget on the most difficult concepts in BIDMAS.</t>
        </is>
      </c>
      <c r="E59" s="12" t="inlineStr">
        <is>
          <t>85fd3a0c-5e25-4d3e-9c96-37b52917f0fc</t>
        </is>
      </c>
    </row>
    <row r="60" ht="45" customHeight="1">
      <c r="A60" s="12" t="inlineStr">
        <is>
          <t>Number</t>
        </is>
      </c>
      <c r="B60" s="12" t="inlineStr">
        <is>
          <t>BIDMAS and Using a Calculator</t>
        </is>
      </c>
      <c r="C60" s="13" t="inlineStr">
        <is>
          <t>Using a Scientific Calculator 1: Powers and Roots of a Single Number [MF3.17]</t>
        </is>
      </c>
      <c r="D60" s="12" t="inlineStr">
        <is>
          <t>This nugget contains questions on using a scientific calculator, working with different operations such as powers, roots and fractions. It is based on the Casio calculator fx-83 PLUS.</t>
        </is>
      </c>
      <c r="E60" s="12" t="inlineStr">
        <is>
          <t>b2e98397-2e78-4f11-a73d-8d2c13677f8c</t>
        </is>
      </c>
    </row>
    <row r="61" ht="45" customHeight="1">
      <c r="A61" s="12" t="inlineStr">
        <is>
          <t>Number</t>
        </is>
      </c>
      <c r="B61" s="12" t="inlineStr">
        <is>
          <t>BIDMAS and Using a Calculator</t>
        </is>
      </c>
      <c r="C61" s="13" t="inlineStr">
        <is>
          <t>Using a Calculator 2: Multiple Numbers [MF3.18]</t>
        </is>
      </c>
      <c r="D61" s="12" t="inlineStr">
        <is>
          <t>This nugget contains questions on using a scientific calculator, working with different calculations that have brackets, powers, roots and fractions. It is based on the Casio calculator fx-83 PLUS.</t>
        </is>
      </c>
      <c r="E61" s="12" t="inlineStr">
        <is>
          <t>a768bd32-b74a-4391-9be2-8f711b214912</t>
        </is>
      </c>
    </row>
    <row r="62" ht="45" customHeight="1">
      <c r="A62" s="12" t="inlineStr">
        <is>
          <t>Number</t>
        </is>
      </c>
      <c r="B62" s="12" t="inlineStr">
        <is>
          <t>Rounding and Estimating</t>
        </is>
      </c>
      <c r="C62" s="13" t="inlineStr">
        <is>
          <t>Diagnostic: Rounding and Estimating [MF00.72]</t>
        </is>
      </c>
      <c r="D62" s="12" t="inlineStr">
        <is>
          <t>This is a short diagnostic with questions on the topic of Rounding and Estimating.</t>
        </is>
      </c>
      <c r="E62" s="12" t="inlineStr">
        <is>
          <t>bd1b75c3-2539-4c2c-99cf-89439b0465a8</t>
        </is>
      </c>
    </row>
    <row r="63" ht="45" customHeight="1">
      <c r="A63" s="12" t="inlineStr">
        <is>
          <t>Number</t>
        </is>
      </c>
      <c r="B63" s="12" t="inlineStr">
        <is>
          <t>Rounding and Estimating</t>
        </is>
      </c>
      <c r="C63" s="13" t="inlineStr">
        <is>
          <t>Rounding to the nearest 10, 100 and 1000 [MF2.13]</t>
        </is>
      </c>
      <c r="D63" s="12" t="inlineStr">
        <is>
          <t>This nugget contains questions on rounding numbers to the nearest 10, 100 and 1000. The numbers increase in digits and include questions on rounding with 4, 5 and 6 digits.</t>
        </is>
      </c>
      <c r="E63" s="12" t="inlineStr">
        <is>
          <t>12e060a1-978c-416d-b2d0-a77a57b51f2a</t>
        </is>
      </c>
    </row>
    <row r="64" ht="45" customHeight="1">
      <c r="A64" s="12" t="inlineStr">
        <is>
          <t>Number</t>
        </is>
      </c>
      <c r="B64" s="12" t="inlineStr">
        <is>
          <t>Rounding and Estimating</t>
        </is>
      </c>
      <c r="C64" s="13" t="inlineStr">
        <is>
          <t>Estimating and Checking Results [MD6.07]</t>
        </is>
      </c>
      <c r="D64" s="12" t="inlineStr">
        <is>
          <t>This nugget covers skills that can be used to check answers, including using inverse operations, checking the final digit, estimation and checking that the answer makes sense in context.</t>
        </is>
      </c>
      <c r="E64" s="12" t="inlineStr">
        <is>
          <t>d0127acd-b994-4d53-90ab-a3e61561734e</t>
        </is>
      </c>
    </row>
    <row r="65" ht="45" customHeight="1">
      <c r="A65" s="12" t="inlineStr">
        <is>
          <t>Number</t>
        </is>
      </c>
      <c r="B65" s="12" t="inlineStr">
        <is>
          <t>Rounding and Estimating</t>
        </is>
      </c>
      <c r="C65" s="13" t="inlineStr">
        <is>
          <t>Rounding to the Nearest Whole Number [MF9.01]</t>
        </is>
      </c>
      <c r="D65" s="12" t="inlineStr">
        <is>
          <t>This nugget contains questions on rounding numbers to the nearest whole numbers. It also includes basic calculations where the answer is rounded to the nearest whole number.</t>
        </is>
      </c>
      <c r="E65" s="12" t="inlineStr">
        <is>
          <t>30556b27-b89e-4550-b751-1b91ab465e07</t>
        </is>
      </c>
    </row>
    <row r="66" ht="45" customHeight="1">
      <c r="A66" s="12" t="inlineStr">
        <is>
          <t>Number</t>
        </is>
      </c>
      <c r="B66" s="12" t="inlineStr">
        <is>
          <t>Rounding and Estimating</t>
        </is>
      </c>
      <c r="C66" s="13" t="inlineStr">
        <is>
          <t>Rounding to 1 Decimal Place [MF9.02]</t>
        </is>
      </c>
      <c r="D66" s="12" t="inlineStr">
        <is>
          <t>This nugget contains questions on rounding numbers to one decimal place. It also includes basic calculations where the answer is rounded to one decimal place.</t>
        </is>
      </c>
      <c r="E66" s="12" t="inlineStr">
        <is>
          <t>5702321e-200b-42fa-be1d-f9ba43c4869a</t>
        </is>
      </c>
    </row>
    <row r="67" ht="45" customHeight="1">
      <c r="A67" s="12" t="inlineStr">
        <is>
          <t>Number</t>
        </is>
      </c>
      <c r="B67" s="12" t="inlineStr">
        <is>
          <t>Rounding and Estimating</t>
        </is>
      </c>
      <c r="C67" s="13" t="inlineStr">
        <is>
          <t>Rounding to 2 Decimal Places [MF9.03]</t>
        </is>
      </c>
      <c r="D67" s="12" t="inlineStr">
        <is>
          <t>This nugget contains questions on rounding numbers to two decimal places. It also includes basic calculations where the answer is rounded to two decimal places.</t>
        </is>
      </c>
      <c r="E67" s="12" t="inlineStr">
        <is>
          <t>619e1e76-e06b-444f-a416-692888495116</t>
        </is>
      </c>
    </row>
    <row r="68" ht="45" customHeight="1">
      <c r="A68" s="12" t="inlineStr">
        <is>
          <t>Number</t>
        </is>
      </c>
      <c r="B68" s="12" t="inlineStr">
        <is>
          <t>Rounding and Estimating</t>
        </is>
      </c>
      <c r="C68" s="13" t="inlineStr">
        <is>
          <t>Rounding to Mixed Decimal Places [MF9.04]</t>
        </is>
      </c>
      <c r="D68" s="12" t="inlineStr">
        <is>
          <t>This nugget contains questions on rounding numbers to a different number of decimal places, including 1, 2, 3 and 4. It also includes basic calculations where the answer is rounded to a different number of decimal places.</t>
        </is>
      </c>
      <c r="E68" s="12" t="inlineStr">
        <is>
          <t>e0054af6-70c1-44d5-936b-badba2269c30</t>
        </is>
      </c>
    </row>
    <row r="69" ht="45" customHeight="1">
      <c r="A69" s="12" t="inlineStr">
        <is>
          <t>Number</t>
        </is>
      </c>
      <c r="B69" s="12" t="inlineStr">
        <is>
          <t>Rounding and Estimating</t>
        </is>
      </c>
      <c r="C69" s="13" t="inlineStr">
        <is>
          <t>Rounding to 1 Significant Figure [MF9.05]</t>
        </is>
      </c>
      <c r="D69" s="12" t="inlineStr">
        <is>
          <t>This nugget contains questions on rounding numbers to one significant figure. It also includes basic calculations where the answer is rounded to one significant figure.</t>
        </is>
      </c>
      <c r="E69" s="12" t="inlineStr">
        <is>
          <t>c9cb2f08-3ea2-43cc-a2db-697e46eddc87</t>
        </is>
      </c>
    </row>
    <row r="70" ht="45" customHeight="1">
      <c r="A70" s="12" t="inlineStr">
        <is>
          <t>Number</t>
        </is>
      </c>
      <c r="B70" s="12" t="inlineStr">
        <is>
          <t>Rounding and Estimating</t>
        </is>
      </c>
      <c r="C70" s="13" t="inlineStr">
        <is>
          <t>Rounding to 2 Significant Figures [MF9.06]</t>
        </is>
      </c>
      <c r="D70" s="12" t="inlineStr">
        <is>
          <t>This nugget contains questions on rounding numbers to two significant figures. It also includes basic calculations where the answer is rounded to two significant figures.</t>
        </is>
      </c>
      <c r="E70" s="12" t="inlineStr">
        <is>
          <t>6d520538-99bf-4816-a3c8-b045ff605fe5</t>
        </is>
      </c>
    </row>
    <row r="71" ht="45" customHeight="1">
      <c r="A71" s="12" t="inlineStr">
        <is>
          <t>Number</t>
        </is>
      </c>
      <c r="B71" s="12" t="inlineStr">
        <is>
          <t>Rounding and Estimating</t>
        </is>
      </c>
      <c r="C71" s="13" t="inlineStr">
        <is>
          <t>Rounding to 3 Significant Figures [MF9.07]</t>
        </is>
      </c>
      <c r="D71" s="12" t="inlineStr">
        <is>
          <t>This nugget contains questions on rounding numbers to three significant figures. It also includes basic calculations where the answer is rounded to three significant figures.</t>
        </is>
      </c>
      <c r="E71" s="12" t="inlineStr">
        <is>
          <t>e3c7d160-9504-4ec2-bdc3-eb87dca09f12</t>
        </is>
      </c>
    </row>
    <row r="72" ht="45" customHeight="1">
      <c r="A72" s="12" t="inlineStr">
        <is>
          <t>Number</t>
        </is>
      </c>
      <c r="B72" s="12" t="inlineStr">
        <is>
          <t>Rounding and Estimating</t>
        </is>
      </c>
      <c r="C72" s="13" t="inlineStr">
        <is>
          <t>Rounding to Mixed Significant Figures [MF9.08]</t>
        </is>
      </c>
      <c r="D72" s="12" t="inlineStr">
        <is>
          <t>This nugget contains questions on rounding numbers to a different number of significant figures, including 1, 2, 3 and 4. It also includes basic calculations where the answer is rounded to a different number of significant figures.</t>
        </is>
      </c>
      <c r="E72" s="12" t="inlineStr">
        <is>
          <t>90e46c57-90f1-43ab-bd24-03224cc687c0</t>
        </is>
      </c>
    </row>
    <row r="73" ht="45" customHeight="1">
      <c r="A73" s="12" t="inlineStr">
        <is>
          <t>Number</t>
        </is>
      </c>
      <c r="B73" s="12" t="inlineStr">
        <is>
          <t>Rounding and Estimating</t>
        </is>
      </c>
      <c r="C73" s="13" t="inlineStr">
        <is>
          <t>Mixed Rounding [MF9.09]</t>
        </is>
      </c>
      <c r="D73" s="12" t="inlineStr">
        <is>
          <t xml:space="preserve">This nugget contains questions on mixed rounding problems with decimal places and significant figures. It also contains calculator questions that include fractions, powers and roots. </t>
        </is>
      </c>
      <c r="E73" s="12" t="inlineStr">
        <is>
          <t>0ac916f6-da30-4156-a32e-b31b03d1392d</t>
        </is>
      </c>
    </row>
    <row r="74" ht="45" customHeight="1">
      <c r="A74" s="12" t="inlineStr">
        <is>
          <t>Number</t>
        </is>
      </c>
      <c r="B74" s="12" t="inlineStr">
        <is>
          <t>Rounding and Estimating</t>
        </is>
      </c>
      <c r="C74" s="13" t="inlineStr">
        <is>
          <t>Rounding to Appropriate Degrees of Accuracy [MF9.10]</t>
        </is>
      </c>
      <c r="D74" s="12" t="inlineStr">
        <is>
          <t xml:space="preserve">This nugget contains questions on rounding to an appropriate degree of accuracy based on the question and answer. It also contains calculator questions that include fractions, powers and roots. </t>
        </is>
      </c>
      <c r="E74" s="12" t="inlineStr">
        <is>
          <t>636a39f0-03b2-4f9d-8163-ea55d78a1030</t>
        </is>
      </c>
    </row>
    <row r="75" ht="45" customHeight="1">
      <c r="A75" s="12" t="inlineStr">
        <is>
          <t>Number</t>
        </is>
      </c>
      <c r="B75" s="12" t="inlineStr">
        <is>
          <t>Rounding and Estimating</t>
        </is>
      </c>
      <c r="C75" s="13" t="inlineStr">
        <is>
          <t>Introduction to Estimation [MF9.11]</t>
        </is>
      </c>
      <c r="D75" s="12" t="inlineStr">
        <is>
          <t>This nugget is an introduction to estimation that includes rounding to one significant figure. The questions are basic non-calculator questions.</t>
        </is>
      </c>
      <c r="E75" s="12" t="inlineStr">
        <is>
          <t>ad7a664e-44b2-47ea-9b2d-1159922b5eac</t>
        </is>
      </c>
    </row>
    <row r="76" ht="45" customHeight="1">
      <c r="A76" s="12" t="inlineStr">
        <is>
          <t>Number</t>
        </is>
      </c>
      <c r="B76" s="12" t="inlineStr">
        <is>
          <t>Rounding and Estimating</t>
        </is>
      </c>
      <c r="C76" s="13" t="inlineStr">
        <is>
          <t>Estimation [MF9.12]</t>
        </is>
      </c>
      <c r="D76" s="12" t="inlineStr">
        <is>
          <t xml:space="preserve">This nugget contains questions on estimation where values are rounded to one significant figure. The questions are non-calculator and include powers, fractions and roots with some worded problems as well. </t>
        </is>
      </c>
      <c r="E76" s="12" t="inlineStr">
        <is>
          <t>a0e44be5-8eb7-4244-9697-e6bcb5d28e63</t>
        </is>
      </c>
    </row>
    <row r="77" ht="45" customHeight="1">
      <c r="A77" s="12" t="inlineStr">
        <is>
          <t>Number</t>
        </is>
      </c>
      <c r="B77" s="12" t="inlineStr">
        <is>
          <t>Bounds</t>
        </is>
      </c>
      <c r="C77" s="13" t="inlineStr">
        <is>
          <t>Diagnostic: Bounds [MF00.15]</t>
        </is>
      </c>
      <c r="D77" s="12" t="inlineStr">
        <is>
          <t>This is a short diagnostic with questions on the topic of Bounds 1.</t>
        </is>
      </c>
      <c r="E77" s="12" t="inlineStr">
        <is>
          <t>962350d7-0e5a-4ae0-aa00-b95a8ace2402</t>
        </is>
      </c>
    </row>
    <row r="78" ht="45" customHeight="1">
      <c r="A78" s="12" t="inlineStr">
        <is>
          <t>Number</t>
        </is>
      </c>
      <c r="B78" s="12" t="inlineStr">
        <is>
          <t>Bounds</t>
        </is>
      </c>
      <c r="C78" s="13" t="inlineStr">
        <is>
          <t>Bounds 1: Introduction [MF9.13]</t>
        </is>
      </c>
      <c r="D78" s="12" t="inlineStr">
        <is>
          <t xml:space="preserve">This nugget is an introduction to bounds where numbers are rounded to the nearest whole, 10s, 100s and 1000s. </t>
        </is>
      </c>
      <c r="E78" s="12" t="inlineStr">
        <is>
          <t>4b0abbed-a35a-42df-9f4e-ee299a43d777</t>
        </is>
      </c>
    </row>
    <row r="79" ht="45" customHeight="1">
      <c r="A79" s="12" t="inlineStr">
        <is>
          <t>Number</t>
        </is>
      </c>
      <c r="B79" s="12" t="inlineStr">
        <is>
          <t>Bounds</t>
        </is>
      </c>
      <c r="C79" s="13" t="inlineStr">
        <is>
          <t>Bounds 2: Simple Calculation [MF9.14]</t>
        </is>
      </c>
      <c r="D79" s="12" t="inlineStr">
        <is>
          <t>This nugget contains bounds of numbers that are rounded to various degrees. There is a particular focus on decimal places and significant figures.</t>
        </is>
      </c>
      <c r="E79" s="12" t="inlineStr">
        <is>
          <t>43a562f3-8137-4d5d-9b60-171f39d484d7</t>
        </is>
      </c>
    </row>
    <row r="80" ht="45" customHeight="1">
      <c r="A80" s="12" t="inlineStr">
        <is>
          <t>Number</t>
        </is>
      </c>
      <c r="B80" s="12" t="inlineStr">
        <is>
          <t>Bounds</t>
        </is>
      </c>
      <c r="C80" s="13" t="inlineStr">
        <is>
          <t>Bounds 3: Intervals [MF9.15]</t>
        </is>
      </c>
      <c r="D80" s="12" t="inlineStr">
        <is>
          <t>This nugget contains bounds of numbers that are rounded to various degrees. The questions focus on using an error interval to display the answer.</t>
        </is>
      </c>
      <c r="E80" s="12" t="inlineStr">
        <is>
          <t>9fc93c0f-ed26-437a-aa0d-b49f37b30a1e</t>
        </is>
      </c>
    </row>
    <row r="81" ht="45" customHeight="1">
      <c r="A81" s="12" t="inlineStr">
        <is>
          <t>Number</t>
        </is>
      </c>
      <c r="B81" s="12" t="inlineStr">
        <is>
          <t>Factors, Multiples and Primes</t>
        </is>
      </c>
      <c r="C81" s="13" t="inlineStr">
        <is>
          <t>Diagnostic: Factors, Multiples and Primes [MF00.11]</t>
        </is>
      </c>
      <c r="D81" s="12" t="inlineStr">
        <is>
          <t>This is a short diagnostic with questions on the topic of Factors, Multiples and Primes.</t>
        </is>
      </c>
      <c r="E81" s="12" t="inlineStr">
        <is>
          <t>8d4838a1-d777-4ad4-8a31-42ee46a8bcc4</t>
        </is>
      </c>
    </row>
    <row r="82" ht="45" customHeight="1">
      <c r="A82" s="12" t="inlineStr">
        <is>
          <t>Number</t>
        </is>
      </c>
      <c r="B82" s="12" t="inlineStr">
        <is>
          <t>Factors, Multiples and Primes</t>
        </is>
      </c>
      <c r="C82" s="13" t="inlineStr">
        <is>
          <t>Primes [MF5.03]</t>
        </is>
      </c>
      <c r="D82" s="12" t="inlineStr">
        <is>
          <t>This nugget contains defining and remembering prime numbers - the prime numbers up until 100 are mentioned. It also investigates conjectures with prime numbers.</t>
        </is>
      </c>
      <c r="E82" s="12" t="inlineStr">
        <is>
          <t>2e051d90-ed3e-421e-ba37-cdf035c7cbaf</t>
        </is>
      </c>
    </row>
    <row r="83" ht="45" customHeight="1">
      <c r="A83" s="12" t="inlineStr">
        <is>
          <t>Number</t>
        </is>
      </c>
      <c r="B83" s="12" t="inlineStr">
        <is>
          <t>Factors, Multiples and Primes</t>
        </is>
      </c>
      <c r="C83" s="13" t="inlineStr">
        <is>
          <t>Multiples [MF5.04]</t>
        </is>
      </c>
      <c r="D83" s="12" t="inlineStr">
        <is>
          <t xml:space="preserve">This nugget contains defining multiples and common multiples. The questions focus on what makes a multiple and what doesn't, also common multiples between different times tables. </t>
        </is>
      </c>
      <c r="E83" s="12" t="inlineStr">
        <is>
          <t>16eeedcf-08c1-44dd-93e5-66b9d6084c47</t>
        </is>
      </c>
    </row>
    <row r="84" ht="45" customHeight="1">
      <c r="A84" s="12" t="inlineStr">
        <is>
          <t>Number</t>
        </is>
      </c>
      <c r="B84" s="12" t="inlineStr">
        <is>
          <t>Factors, Multiples and Primes</t>
        </is>
      </c>
      <c r="C84" s="13" t="inlineStr">
        <is>
          <t>Factors [MF5.05]</t>
        </is>
      </c>
      <c r="D84" s="12" t="inlineStr">
        <is>
          <t xml:space="preserve">This nugget contains defining factors and common factors. The questions focus on what makes a factor and what doesn't, also common factors between different numbers. </t>
        </is>
      </c>
      <c r="E84" s="12" t="inlineStr">
        <is>
          <t>e24ea50f-bdb4-4d3a-a7e1-34922ca6b04a</t>
        </is>
      </c>
    </row>
    <row r="85" ht="45" customHeight="1">
      <c r="A85" s="12" t="inlineStr">
        <is>
          <t>Number</t>
        </is>
      </c>
      <c r="B85" s="12" t="inlineStr">
        <is>
          <t>Factors, Multiples and Primes</t>
        </is>
      </c>
      <c r="C85" s="13" t="inlineStr">
        <is>
          <t>Multiples and Factors [MF5.06]</t>
        </is>
      </c>
      <c r="D85" s="12" t="inlineStr">
        <is>
          <t>This nugget contains questions on the difference between multiples and factors. It also includes common multiples and common factors.</t>
        </is>
      </c>
      <c r="E85" s="12" t="inlineStr">
        <is>
          <t>00839acd-30ae-4ac1-b103-d92d20587a22</t>
        </is>
      </c>
    </row>
    <row r="86" ht="45" customHeight="1">
      <c r="A86" s="12" t="inlineStr">
        <is>
          <t>Number</t>
        </is>
      </c>
      <c r="B86" s="12" t="inlineStr">
        <is>
          <t>Factors, Multiples and Primes</t>
        </is>
      </c>
      <c r="C86" s="13" t="inlineStr">
        <is>
          <t>Common Factors [MF5.21]</t>
        </is>
      </c>
      <c r="D86" s="12" t="inlineStr">
        <is>
          <t xml:space="preserve">This nugget shows how to find the common factors of two numbers by writing out the factor pairs of each number and then identifying any numbers common to both lists. </t>
        </is>
      </c>
      <c r="E86" s="12" t="inlineStr">
        <is>
          <t>010b036f-50ae-41d3-8bdd-8ca1e7972268</t>
        </is>
      </c>
    </row>
    <row r="87" ht="45" customHeight="1">
      <c r="A87" s="12" t="inlineStr">
        <is>
          <t>Number</t>
        </is>
      </c>
      <c r="B87" s="12" t="inlineStr">
        <is>
          <t>Factors, Multiples and Primes</t>
        </is>
      </c>
      <c r="C87" s="13" t="inlineStr">
        <is>
          <t>Common Multiples [MF5.22]</t>
        </is>
      </c>
      <c r="D87" s="12" t="inlineStr">
        <is>
          <t xml:space="preserve">This nugget shows how to find common multiples of two numbers by writing out the multiples (times tables) of each number and then identifying any numbers common to both lists. </t>
        </is>
      </c>
      <c r="E87" s="12" t="inlineStr">
        <is>
          <t>f4e270a4-3eeb-4431-afe0-ea00d572ec6c</t>
        </is>
      </c>
    </row>
    <row r="88" ht="45" customHeight="1">
      <c r="A88" s="12" t="inlineStr">
        <is>
          <t>Number</t>
        </is>
      </c>
      <c r="B88" s="12" t="inlineStr">
        <is>
          <t>Factors, Multiples and Primes</t>
        </is>
      </c>
      <c r="C88" s="13" t="inlineStr">
        <is>
          <t>Lowest Common Multiple - Listing Technique [MF5.07]</t>
        </is>
      </c>
      <c r="D88" s="12" t="inlineStr">
        <is>
          <t>This nugget contains finding the Lowest Common Multiple (LCM) by listing multiples. The questions include finding the lowest common multiples with up to three different numbers.</t>
        </is>
      </c>
      <c r="E88" s="12" t="inlineStr">
        <is>
          <t>cba45775-17ab-47f4-9bc7-c61f36fdb212</t>
        </is>
      </c>
    </row>
    <row r="89" ht="45" customHeight="1">
      <c r="A89" s="12" t="inlineStr">
        <is>
          <t>Number</t>
        </is>
      </c>
      <c r="B89" s="12" t="inlineStr">
        <is>
          <t>Factors, Multiples and Primes</t>
        </is>
      </c>
      <c r="C89" s="13" t="inlineStr">
        <is>
          <t>Highest Common Factor - Listing Technique [MF5.08]</t>
        </is>
      </c>
      <c r="D89" s="12" t="inlineStr">
        <is>
          <t>This nugget contains finding the Highest Common Factor (HCF) by listing factors. The questions include finding the highest common factors with up to three different numbers.</t>
        </is>
      </c>
      <c r="E89" s="12" t="inlineStr">
        <is>
          <t>7a8d1639-de85-4ee8-bc4f-8000ffc089fb</t>
        </is>
      </c>
    </row>
    <row r="90" ht="45" customHeight="1">
      <c r="A90" s="12" t="inlineStr">
        <is>
          <t>Number</t>
        </is>
      </c>
      <c r="B90" s="12" t="inlineStr">
        <is>
          <t>Factors, Multiples and Primes</t>
        </is>
      </c>
      <c r="C90" s="13" t="inlineStr">
        <is>
          <t>Prime Factorisation 1: Factor Tree Given [MF5.09]</t>
        </is>
      </c>
      <c r="D90" s="12" t="inlineStr">
        <is>
          <t>This nugget contains questions on Prime Factorisiation where the prime factor tree is given. Questions include writing numbers as a product of prime factors.</t>
        </is>
      </c>
      <c r="E90" s="12" t="inlineStr">
        <is>
          <t>4ab4c67d-d052-4246-8859-bcbe662baacb</t>
        </is>
      </c>
    </row>
    <row r="91" ht="45" customHeight="1">
      <c r="A91" s="12" t="inlineStr">
        <is>
          <t>Number</t>
        </is>
      </c>
      <c r="B91" s="12" t="inlineStr">
        <is>
          <t>Factors, Multiples and Primes</t>
        </is>
      </c>
      <c r="C91" s="13" t="inlineStr">
        <is>
          <t>Prime Factorisation 2 [MF5.10]</t>
        </is>
      </c>
      <c r="D91" s="12" t="inlineStr">
        <is>
          <t>This nugget contains questions on Prime Factorisiation where the prime factor tree is given sometimes. Questions include writing numbers as a product of prime factors.</t>
        </is>
      </c>
      <c r="E91" s="12" t="inlineStr">
        <is>
          <t>b0212acc-0593-4beb-b451-46cd6a497b2e</t>
        </is>
      </c>
    </row>
    <row r="92" ht="45" customHeight="1">
      <c r="A92" s="12" t="inlineStr">
        <is>
          <t>Number</t>
        </is>
      </c>
      <c r="B92" s="12" t="inlineStr">
        <is>
          <t>Factors, Multiples and Primes</t>
        </is>
      </c>
      <c r="C92" s="13" t="inlineStr">
        <is>
          <t>Uses of Prime Factorisation [MF5.11]</t>
        </is>
      </c>
      <c r="D92" s="12" t="inlineStr">
        <is>
          <t>This nugget contains questions on Uses of Prime Factorisiation where the prime factors are used to answer other more complex questions with multiplication and division.</t>
        </is>
      </c>
      <c r="E92" s="12" t="inlineStr">
        <is>
          <t>434ccaa8-c1a5-4b11-b018-ed1ed3cbb720</t>
        </is>
      </c>
    </row>
    <row r="93" ht="45" customHeight="1">
      <c r="A93" s="12" t="inlineStr">
        <is>
          <t>Number</t>
        </is>
      </c>
      <c r="B93" s="12" t="inlineStr">
        <is>
          <t>Powers, Roots and Index Laws</t>
        </is>
      </c>
      <c r="C93" s="13" t="inlineStr">
        <is>
          <t>Diagnostic: Powers and Roots [MF00.18]</t>
        </is>
      </c>
      <c r="D93" s="12" t="inlineStr">
        <is>
          <t>This is a short diagnostic with questions on the topic of Powers and Roots.</t>
        </is>
      </c>
      <c r="E93" s="12" t="inlineStr">
        <is>
          <t>59add56f-bd22-47c5-b2e7-522073eece4e</t>
        </is>
      </c>
    </row>
    <row r="94" ht="45" customHeight="1">
      <c r="A94" s="12" t="inlineStr">
        <is>
          <t>Number</t>
        </is>
      </c>
      <c r="B94" s="12" t="inlineStr">
        <is>
          <t>Powers, Roots and Index Laws</t>
        </is>
      </c>
      <c r="C94" s="13" t="inlineStr">
        <is>
          <t>Squares [MF12.01]</t>
        </is>
      </c>
      <c r="D94" s="12" t="inlineStr">
        <is>
          <t>This nugget contains questions on identifying what a square number is and how to work out square numbers.</t>
        </is>
      </c>
      <c r="E94" s="12" t="inlineStr">
        <is>
          <t>dd4f4ce2-7073-48ad-9cad-edd5f67ae492</t>
        </is>
      </c>
    </row>
    <row r="95" ht="45" customHeight="1">
      <c r="A95" s="12" t="inlineStr">
        <is>
          <t>Number</t>
        </is>
      </c>
      <c r="B95" s="12" t="inlineStr">
        <is>
          <t>Powers, Roots and Index Laws</t>
        </is>
      </c>
      <c r="C95" s="13" t="inlineStr">
        <is>
          <t>Cubes [MF12.02]</t>
        </is>
      </c>
      <c r="D95" s="12" t="inlineStr">
        <is>
          <t>This nugget contains questions on identifying what a cube number is and how to work out cube numbers.</t>
        </is>
      </c>
      <c r="E95" s="12" t="inlineStr">
        <is>
          <t>3e91515d-b0bb-4bf4-85d5-37cae8afad56</t>
        </is>
      </c>
    </row>
    <row r="96" ht="45" customHeight="1">
      <c r="A96" s="12" t="inlineStr">
        <is>
          <t>Number</t>
        </is>
      </c>
      <c r="B96" s="12" t="inlineStr">
        <is>
          <t>Powers, Roots and Index Laws</t>
        </is>
      </c>
      <c r="C96" s="13" t="inlineStr">
        <is>
          <t>Squaring and Cubing Negatives [MF12.03]</t>
        </is>
      </c>
      <c r="D96" s="12" t="inlineStr">
        <is>
          <t>This nugget contains questions on squaring and cubing negative numbers. It also looks into whether the result of this is either positive or negative.</t>
        </is>
      </c>
      <c r="E96" s="12" t="inlineStr">
        <is>
          <t>96cee1f4-4344-4f9b-9c1b-c8d9cad8635b</t>
        </is>
      </c>
    </row>
    <row r="97" ht="45" customHeight="1">
      <c r="A97" s="12" t="inlineStr">
        <is>
          <t>Number</t>
        </is>
      </c>
      <c r="B97" s="12" t="inlineStr">
        <is>
          <t>Powers, Roots and Index Laws</t>
        </is>
      </c>
      <c r="C97" s="13" t="inlineStr">
        <is>
          <t>Powers [MF12.04]</t>
        </is>
      </c>
      <c r="D97" s="12" t="inlineStr">
        <is>
          <t>This nugget explores writing multiplication calculations in index form as well as raising numbers to powers as high as 6.</t>
        </is>
      </c>
      <c r="E97" s="12" t="inlineStr">
        <is>
          <t>79038b1f-a046-40dc-b59d-e2cf296dc9c7</t>
        </is>
      </c>
    </row>
    <row r="98" ht="45" customHeight="1">
      <c r="A98" s="12" t="inlineStr">
        <is>
          <t>Number</t>
        </is>
      </c>
      <c r="B98" s="12" t="inlineStr">
        <is>
          <t>Powers, Roots and Index Laws</t>
        </is>
      </c>
      <c r="C98" s="13" t="inlineStr">
        <is>
          <t>Square Roots [MF12.08]</t>
        </is>
      </c>
      <c r="D98" s="12" t="inlineStr">
        <is>
          <t>This nugget covers understanding the square root symbol and knowing the square roots of the first 12 square numbers. Questions also cover estimating square roots using known values.</t>
        </is>
      </c>
      <c r="E98" s="12" t="inlineStr">
        <is>
          <t>6188c137-dd2e-400d-a352-47c5b965950e</t>
        </is>
      </c>
    </row>
    <row r="99" ht="45" customHeight="1">
      <c r="A99" s="12" t="inlineStr">
        <is>
          <t>Number</t>
        </is>
      </c>
      <c r="B99" s="12" t="inlineStr">
        <is>
          <t>Powers, Roots and Index Laws</t>
        </is>
      </c>
      <c r="C99" s="13" t="inlineStr">
        <is>
          <t>Roots of Squares and Cubes [MF12.05]</t>
        </is>
      </c>
      <c r="D99" s="12" t="inlineStr">
        <is>
          <t>This nugget contains learning material and questions on the roots of square and cube numbers up to 10² and 10³.</t>
        </is>
      </c>
      <c r="E99" s="12" t="inlineStr">
        <is>
          <t>75eef0b4-b899-47e7-acdd-c5d8d608cc24</t>
        </is>
      </c>
    </row>
    <row r="100" ht="45" customHeight="1">
      <c r="A100" s="12" t="inlineStr">
        <is>
          <t>Number</t>
        </is>
      </c>
      <c r="B100" s="12" t="inlineStr">
        <is>
          <t>Powers, Roots and Index Laws</t>
        </is>
      </c>
      <c r="C100" s="13" t="inlineStr">
        <is>
          <t>Squaring Decimals [MF12.09]</t>
        </is>
      </c>
      <c r="D100" s="12" t="inlineStr">
        <is>
          <t>This nugget covers how to use the known value of an integer squared to calculate the square of a decimal that is 10 or 100 times smaller.</t>
        </is>
      </c>
      <c r="E100" s="12" t="inlineStr">
        <is>
          <t>d81ec478-6017-49df-88c2-58432bb5c089</t>
        </is>
      </c>
    </row>
    <row r="101" ht="45" customHeight="1">
      <c r="A101" s="12" t="inlineStr">
        <is>
          <t>Number</t>
        </is>
      </c>
      <c r="B101" s="12" t="inlineStr">
        <is>
          <t>Powers, Roots and Index Laws</t>
        </is>
      </c>
      <c r="C101" s="13" t="inlineStr">
        <is>
          <t>Diagnostic: Index Laws [MNI0.13]</t>
        </is>
      </c>
      <c r="D101" s="12" t="inlineStr">
        <is>
          <t>This is a short diagnostic with questions on the topic of Index Laws.</t>
        </is>
      </c>
      <c r="E101" s="12" t="inlineStr">
        <is>
          <t>0e9d1cc8-ba29-4749-921c-99730ef7d74d</t>
        </is>
      </c>
    </row>
    <row r="102" ht="45" customHeight="1">
      <c r="A102" s="12" t="inlineStr">
        <is>
          <t>Number</t>
        </is>
      </c>
      <c r="B102" s="12" t="inlineStr">
        <is>
          <t>Powers, Roots and Index Laws</t>
        </is>
      </c>
      <c r="C102" s="13" t="inlineStr">
        <is>
          <t>Powers of 0 and 1 [MF13.01]</t>
        </is>
      </c>
      <c r="D102" s="12" t="inlineStr">
        <is>
          <t>This nugget contains learning material and questions on raising numbers to the power of 0 and 1. There are decimal examples used also.</t>
        </is>
      </c>
      <c r="E102" s="12" t="inlineStr">
        <is>
          <t>d9ede2bc-50fe-4c74-9c8e-6bbfe91cfa55</t>
        </is>
      </c>
    </row>
    <row r="103" ht="45" customHeight="1">
      <c r="A103" s="12" t="inlineStr">
        <is>
          <t>Number</t>
        </is>
      </c>
      <c r="B103" s="12" t="inlineStr">
        <is>
          <t>Powers, Roots and Index Laws</t>
        </is>
      </c>
      <c r="C103" s="13" t="inlineStr">
        <is>
          <t>Raising a Fraction to a Power [MF13.02]</t>
        </is>
      </c>
      <c r="D103" s="12" t="inlineStr">
        <is>
          <t>This nugget contains learning material and questions on raising fractions to powers of 2 or 3. There are top heavy fractions used in examples also.</t>
        </is>
      </c>
      <c r="E103" s="12" t="inlineStr">
        <is>
          <t>e7cbef7e-ff4d-4ae1-8e00-d2540dc6f7e2</t>
        </is>
      </c>
    </row>
    <row r="104" ht="45" customHeight="1">
      <c r="A104" s="12" t="inlineStr">
        <is>
          <t>Number</t>
        </is>
      </c>
      <c r="B104" s="12" t="inlineStr">
        <is>
          <t>Powers, Roots and Index Laws</t>
        </is>
      </c>
      <c r="C104" s="13" t="inlineStr">
        <is>
          <t>Multiplying Indices [MF13.03]</t>
        </is>
      </c>
      <c r="D104" s="12" t="inlineStr">
        <is>
          <t>This nugget contains learning material and questions on multiplying numbers with the same bases raised to powers. There are some examples that include negative powers also.</t>
        </is>
      </c>
      <c r="E104" s="12" t="inlineStr">
        <is>
          <t>59cb451b-ae2b-470c-9231-9c19461e1685</t>
        </is>
      </c>
    </row>
    <row r="105" ht="45" customHeight="1">
      <c r="A105" s="12" t="inlineStr">
        <is>
          <t>Number</t>
        </is>
      </c>
      <c r="B105" s="12" t="inlineStr">
        <is>
          <t>Powers, Roots and Index Laws</t>
        </is>
      </c>
      <c r="C105" s="13" t="inlineStr">
        <is>
          <t>Dividing Indices [MF13.04]</t>
        </is>
      </c>
      <c r="D105" s="12" t="inlineStr">
        <is>
          <t>This nugget contains learning material and questions on dividing numbers with the same bases raised to powers. There are some examples that include this respresented as fractions also.</t>
        </is>
      </c>
      <c r="E105" s="12" t="inlineStr">
        <is>
          <t>698883f2-819a-48aa-a2e4-c0501157efbf</t>
        </is>
      </c>
    </row>
    <row r="106" ht="45" customHeight="1">
      <c r="A106" s="12" t="inlineStr">
        <is>
          <t>Number</t>
        </is>
      </c>
      <c r="B106" s="12" t="inlineStr">
        <is>
          <t>Powers, Roots and Index Laws</t>
        </is>
      </c>
      <c r="C106" s="13" t="inlineStr">
        <is>
          <t>Power of a Power [MF13.05]</t>
        </is>
      </c>
      <c r="D106" s="12" t="inlineStr">
        <is>
          <t>This nugget contains learning material and questions on numbers that have a power being raised to another power. There are some examples that include both numbers and variables also.</t>
        </is>
      </c>
      <c r="E106" s="12" t="inlineStr">
        <is>
          <t>5df97f1b-fd16-4990-bc24-669c10a26453</t>
        </is>
      </c>
    </row>
    <row r="107" ht="45" customHeight="1">
      <c r="A107" s="12" t="inlineStr">
        <is>
          <t>Number</t>
        </is>
      </c>
      <c r="B107" s="12" t="inlineStr">
        <is>
          <t>Powers, Roots and Index Laws</t>
        </is>
      </c>
      <c r="C107" s="13" t="inlineStr">
        <is>
          <t>The Positive Powers of 10 [MF14.01]</t>
        </is>
      </c>
      <c r="D107" s="12" t="inlineStr">
        <is>
          <t>This nugget has learning material and questions covering the topic of The Positive Powers of 10.</t>
        </is>
      </c>
      <c r="E107" s="12" t="inlineStr">
        <is>
          <t>79a47803-c877-4215-9a45-091c40041d6c</t>
        </is>
      </c>
    </row>
    <row r="108" ht="45" customHeight="1">
      <c r="A108" s="12" t="inlineStr">
        <is>
          <t>Number</t>
        </is>
      </c>
      <c r="B108" s="12" t="inlineStr">
        <is>
          <t>Solving Numerical Problems</t>
        </is>
      </c>
      <c r="C108" s="13" t="inlineStr">
        <is>
          <t>Diagnostic: Solving Numerical Problems [MNI0.15]</t>
        </is>
      </c>
      <c r="D108" s="12" t="inlineStr">
        <is>
          <t>This is a short diagnostic assessment covering the topic of Solving Numerical Problems.</t>
        </is>
      </c>
      <c r="E108" s="12" t="inlineStr">
        <is>
          <t>d5942379-da46-400a-be0e-c91262ed49d7</t>
        </is>
      </c>
    </row>
    <row r="109" ht="45" customHeight="1">
      <c r="A109" s="12" t="inlineStr">
        <is>
          <t>Number</t>
        </is>
      </c>
      <c r="B109" s="12" t="inlineStr">
        <is>
          <t>Solving Numerical Problems</t>
        </is>
      </c>
      <c r="C109" s="13" t="inlineStr">
        <is>
          <t>Profit and Loss 1 [MD7.03]</t>
        </is>
      </c>
      <c r="D109" s="12" t="inlineStr">
        <is>
          <t>This nugget has learning material and questions covering the topic of Profit &amp; Loss 1 (Level 1).</t>
        </is>
      </c>
      <c r="E109" s="12" t="inlineStr">
        <is>
          <t>93419462-366f-4257-881d-fbf923ee1185</t>
        </is>
      </c>
    </row>
    <row r="110" ht="45" customHeight="1">
      <c r="A110" s="12" t="inlineStr">
        <is>
          <t>Number</t>
        </is>
      </c>
      <c r="B110" s="12" t="inlineStr">
        <is>
          <t>Solving Numerical Problems</t>
        </is>
      </c>
      <c r="C110" s="13" t="inlineStr">
        <is>
          <t>Profit and Loss 2 [MD7.04]</t>
        </is>
      </c>
      <c r="D110" s="12" t="inlineStr">
        <is>
          <t>This nugget has learning material and questions covering the topic of Profit &amp; Loss 2 (Level 1).</t>
        </is>
      </c>
      <c r="E110" s="12" t="inlineStr">
        <is>
          <t>c845e296-3319-4a61-9ac3-8a2fd243cc32</t>
        </is>
      </c>
    </row>
    <row r="111" ht="45" customHeight="1">
      <c r="A111" s="12" t="inlineStr">
        <is>
          <t>Number</t>
        </is>
      </c>
      <c r="B111" s="12" t="inlineStr">
        <is>
          <t>Solving Numerical Problems</t>
        </is>
      </c>
      <c r="C111" s="13" t="inlineStr">
        <is>
          <t>Discounts [MD4.12]</t>
        </is>
      </c>
      <c r="D111" s="12" t="inlineStr">
        <is>
          <t>This nugget has learning material and questions covering the topic of Discounts  (Level 1).</t>
        </is>
      </c>
      <c r="E111" s="12" t="inlineStr">
        <is>
          <t>0c5fa91a-a23f-4914-9e7b-9f4b6420a4d1</t>
        </is>
      </c>
    </row>
    <row r="112" ht="45" customHeight="1">
      <c r="A112" s="12" t="inlineStr">
        <is>
          <t>Number</t>
        </is>
      </c>
      <c r="B112" s="12" t="inlineStr">
        <is>
          <t>Solving Numerical Problems</t>
        </is>
      </c>
      <c r="C112" s="13" t="inlineStr">
        <is>
          <t>Wage Calculations [MD7.02]</t>
        </is>
      </c>
      <c r="D112" s="12" t="inlineStr">
        <is>
          <t>This nugget has learning material and questions covering the topic of Wage calculations (Level 1).</t>
        </is>
      </c>
      <c r="E112" s="12" t="inlineStr">
        <is>
          <t>994796c2-2337-4077-abe3-0f27179023df</t>
        </is>
      </c>
    </row>
    <row r="113" ht="45" customHeight="1">
      <c r="A113" s="12" t="inlineStr">
        <is>
          <t>Number</t>
        </is>
      </c>
      <c r="B113" s="12" t="inlineStr">
        <is>
          <t>Solving Numerical Problems</t>
        </is>
      </c>
      <c r="C113" s="13" t="inlineStr">
        <is>
          <t>Rates of Pay [MI11.17]</t>
        </is>
      </c>
      <c r="D113" s="12" t="inlineStr">
        <is>
          <t>This nugget has learning material and questions covering the topic of Earnings, Profit and Loss.</t>
        </is>
      </c>
      <c r="E113" s="12" t="inlineStr">
        <is>
          <t>a4aa8e90-6472-4742-bb1b-b4e9f7ec9584</t>
        </is>
      </c>
    </row>
    <row r="114" ht="45" customHeight="1">
      <c r="A114" s="12" t="inlineStr">
        <is>
          <t>Number</t>
        </is>
      </c>
      <c r="B114" s="12" t="inlineStr">
        <is>
          <t>Solving Numerical Problems</t>
        </is>
      </c>
      <c r="C114" s="13" t="inlineStr">
        <is>
          <t>Budgeting [MM4.01]</t>
        </is>
      </c>
      <c r="D114" s="12" t="inlineStr">
        <is>
          <t>This nugget covers essential monthly spending and disposable income, including how disposable income can be used and how to calculate it.</t>
        </is>
      </c>
      <c r="E114" s="12" t="inlineStr">
        <is>
          <t>b5ecb47d-349f-4161-ac5d-a969f2028353</t>
        </is>
      </c>
    </row>
    <row r="115" ht="45" customHeight="1">
      <c r="A115" s="12" t="inlineStr">
        <is>
          <t>Number</t>
        </is>
      </c>
      <c r="B115" s="12" t="inlineStr">
        <is>
          <t>Solving Numerical Problems</t>
        </is>
      </c>
      <c r="C115" s="13" t="inlineStr">
        <is>
          <t>Utility Bills [MM4.02]</t>
        </is>
      </c>
      <c r="D115" s="12" t="inlineStr">
        <is>
          <t>This nugget covers understanding meters, how to interpret utility bills and calculate charges including price per unit, standing charges and VAT.</t>
        </is>
      </c>
      <c r="E115" s="12" t="inlineStr">
        <is>
          <t>e736246a-94f6-4c6e-b8cf-df2bbb926728</t>
        </is>
      </c>
    </row>
    <row r="116" ht="45" customHeight="1">
      <c r="A116" s="12" t="inlineStr">
        <is>
          <t>Number</t>
        </is>
      </c>
      <c r="B116" s="12" t="inlineStr">
        <is>
          <t>Solving Numerical Problems</t>
        </is>
      </c>
      <c r="C116" s="13" t="inlineStr">
        <is>
          <t>Income Tax [MM4.04]</t>
        </is>
      </c>
      <c r="D116" s="12" t="inlineStr">
        <is>
          <t xml:space="preserve">This nugget contains information about how income tax is calculated. It includes information on how different tax bands work, and calculations on total tax paid on a particular salary. </t>
        </is>
      </c>
      <c r="E116" s="12" t="inlineStr">
        <is>
          <t>01b854e2-d3c6-47c2-83ca-be9478061ca0</t>
        </is>
      </c>
    </row>
    <row r="117" ht="45" customHeight="1">
      <c r="A117" s="12" t="inlineStr">
        <is>
          <t>Number</t>
        </is>
      </c>
      <c r="B117" s="12" t="inlineStr">
        <is>
          <t>Solving Numerical Problems</t>
        </is>
      </c>
      <c r="C117" s="13" t="inlineStr">
        <is>
          <t>Mortgages [MM3.07]</t>
        </is>
      </c>
      <c r="D117" s="12" t="inlineStr">
        <is>
          <t xml:space="preserve">This nugget covers key terms associated with mortgages, including deposits, loan to value, terms and interest rates. Calculations cover deposit and repayment percentages as well as interest calculations. </t>
        </is>
      </c>
      <c r="E117" s="12" t="inlineStr">
        <is>
          <t>a27a2102-78c1-41bb-b493-751ebe7752aa</t>
        </is>
      </c>
    </row>
    <row r="118" ht="45" customHeight="1">
      <c r="A118" s="12" t="inlineStr">
        <is>
          <t>Number</t>
        </is>
      </c>
      <c r="B118" s="12" t="inlineStr">
        <is>
          <t>Solving Numerical Problems</t>
        </is>
      </c>
      <c r="C118" s="13" t="inlineStr">
        <is>
          <t>Savings [MM3.05]</t>
        </is>
      </c>
      <c r="D118" s="12" t="inlineStr">
        <is>
          <t xml:space="preserve">This nugget has material covering types of savings account and calculations involving compound interest. </t>
        </is>
      </c>
      <c r="E118" s="12" t="inlineStr">
        <is>
          <t>a0d2261f-2f39-4e71-b075-ec8916300630</t>
        </is>
      </c>
    </row>
    <row r="119" ht="45" customHeight="1">
      <c r="A119" s="12" t="inlineStr">
        <is>
          <t>Number</t>
        </is>
      </c>
      <c r="B119" s="12" t="inlineStr">
        <is>
          <t>Solving Numerical Problems</t>
        </is>
      </c>
      <c r="C119" s="13" t="inlineStr">
        <is>
          <t>VAT [MM5.03]</t>
        </is>
      </c>
      <c r="D119" s="12" t="inlineStr">
        <is>
          <t>This nugget covers a description of the VAT rates in the UK and calculations involving VAT. These may be finding the value after VAT, before VAT or the amount of VAT charged in a supply chain.</t>
        </is>
      </c>
      <c r="E119" s="12" t="inlineStr">
        <is>
          <t>b6049d7f-2d63-40e8-ae68-801e4b429e0d</t>
        </is>
      </c>
    </row>
    <row r="120" ht="45" customHeight="1">
      <c r="A120" s="12" t="inlineStr">
        <is>
          <t>Number</t>
        </is>
      </c>
      <c r="B120" s="12" t="inlineStr">
        <is>
          <t>Solving Numerical Problems</t>
        </is>
      </c>
      <c r="C120" s="13" t="inlineStr">
        <is>
          <t>National Insurance [MM4.05]</t>
        </is>
      </c>
      <c r="D120" s="12" t="inlineStr">
        <is>
          <t>This nugget covers what National Insurance pays for and how to calculate National Insurance contributions using bands.</t>
        </is>
      </c>
      <c r="E120" s="12" t="inlineStr">
        <is>
          <t>9293f0f5-8e22-428b-835e-48b05801edb9</t>
        </is>
      </c>
    </row>
    <row r="121" ht="45" customHeight="1">
      <c r="A121" s="12" t="inlineStr">
        <is>
          <t>Fractions, Decimals and Percentages</t>
        </is>
      </c>
      <c r="B121" s="12" t="inlineStr">
        <is>
          <t>Decimals</t>
        </is>
      </c>
      <c r="C121" s="13" t="inlineStr">
        <is>
          <t>Diagnostic: Decimals [MF00.05]</t>
        </is>
      </c>
      <c r="D121" s="12" t="inlineStr">
        <is>
          <t>This is a short diagnostic with questions on the topic of Decimals.</t>
        </is>
      </c>
      <c r="E121" s="12" t="inlineStr">
        <is>
          <t>27b2ac65-6add-4b84-89a0-a338cad7944f</t>
        </is>
      </c>
    </row>
    <row r="122" ht="45" customHeight="1">
      <c r="A122" s="12" t="inlineStr">
        <is>
          <t>Fractions, Decimals and Percentages</t>
        </is>
      </c>
      <c r="B122" s="12" t="inlineStr">
        <is>
          <t>Decimals</t>
        </is>
      </c>
      <c r="C122" s="13" t="inlineStr">
        <is>
          <t>Ordering Decimals [MF2.09]</t>
        </is>
      </c>
      <c r="D122" s="12" t="inlineStr">
        <is>
          <t xml:space="preserve">A nugget on ordering decimals. </t>
        </is>
      </c>
      <c r="E122" s="12" t="inlineStr">
        <is>
          <t>fd6398ca-8fd0-401e-be9c-27117c6768fd</t>
        </is>
      </c>
    </row>
    <row r="123" ht="45" customHeight="1">
      <c r="A123" s="12" t="inlineStr">
        <is>
          <t>Fractions, Decimals and Percentages</t>
        </is>
      </c>
      <c r="B123" s="12" t="inlineStr">
        <is>
          <t>Decimals</t>
        </is>
      </c>
      <c r="C123" s="13" t="inlineStr">
        <is>
          <t>Decimal Place Value [MF6.01]</t>
        </is>
      </c>
      <c r="D123" s="12" t="inlineStr">
        <is>
          <t>This nugget has learning material and questions covering the topic of Decimal place value.</t>
        </is>
      </c>
      <c r="E123" s="12" t="inlineStr">
        <is>
          <t>a7506a55-2b5b-406a-8cbd-5524b913277b</t>
        </is>
      </c>
    </row>
    <row r="124" ht="45" customHeight="1">
      <c r="A124" s="12" t="inlineStr">
        <is>
          <t>Fractions, Decimals and Percentages</t>
        </is>
      </c>
      <c r="B124" s="12" t="inlineStr">
        <is>
          <t>Decimals</t>
        </is>
      </c>
      <c r="C124" s="13" t="inlineStr">
        <is>
          <t>Adding Decimals 1: Calculations [MF6.02]</t>
        </is>
      </c>
      <c r="D124" s="12" t="inlineStr">
        <is>
          <t>This nugget has learning material and questions covering the topic of Adding Decimals 1.</t>
        </is>
      </c>
      <c r="E124" s="12" t="inlineStr">
        <is>
          <t>246f3939-ad20-45d8-8599-87795972be57</t>
        </is>
      </c>
    </row>
    <row r="125" ht="45" customHeight="1">
      <c r="A125" s="12" t="inlineStr">
        <is>
          <t>Fractions, Decimals and Percentages</t>
        </is>
      </c>
      <c r="B125" s="12" t="inlineStr">
        <is>
          <t>Decimals</t>
        </is>
      </c>
      <c r="C125" s="13" t="inlineStr">
        <is>
          <t>Adding Decimals 2: Worded Problems [MF6.03]</t>
        </is>
      </c>
      <c r="D125" s="12" t="inlineStr">
        <is>
          <t>This nugget has learning material and questions covering the topic of Adding Decimals 2 .</t>
        </is>
      </c>
      <c r="E125" s="12" t="inlineStr">
        <is>
          <t>c029a3c7-885b-483d-b938-73e253d1a5ce</t>
        </is>
      </c>
    </row>
    <row r="126" ht="45" customHeight="1">
      <c r="A126" s="12" t="inlineStr">
        <is>
          <t>Fractions, Decimals and Percentages</t>
        </is>
      </c>
      <c r="B126" s="12" t="inlineStr">
        <is>
          <t>Decimals</t>
        </is>
      </c>
      <c r="C126" s="13" t="inlineStr">
        <is>
          <t>Subtracting Decimals 1: Calculations [MF6.04]</t>
        </is>
      </c>
      <c r="D126" s="12" t="inlineStr">
        <is>
          <t>This nugget has learning material and questions covering the topic of Subtracting Decimals 1.</t>
        </is>
      </c>
      <c r="E126" s="12" t="inlineStr">
        <is>
          <t>ff921169-f0a5-46eb-b834-bbe787de8b1f</t>
        </is>
      </c>
    </row>
    <row r="127" ht="45" customHeight="1">
      <c r="A127" s="12" t="inlineStr">
        <is>
          <t>Fractions, Decimals and Percentages</t>
        </is>
      </c>
      <c r="B127" s="12" t="inlineStr">
        <is>
          <t>Decimals</t>
        </is>
      </c>
      <c r="C127" s="13" t="inlineStr">
        <is>
          <t>Subtracting Decimals 2: Worded Problems [MF6.05]</t>
        </is>
      </c>
      <c r="D127" s="12" t="inlineStr">
        <is>
          <t>This nugget has learning material and questions covering the topic of Subtracting Decimals 2.</t>
        </is>
      </c>
      <c r="E127" s="12" t="inlineStr">
        <is>
          <t>9617980c-d488-4eac-8cf0-1820bbf75889</t>
        </is>
      </c>
    </row>
    <row r="128" ht="45" customHeight="1">
      <c r="A128" s="12" t="inlineStr">
        <is>
          <t>Fractions, Decimals and Percentages</t>
        </is>
      </c>
      <c r="B128" s="12" t="inlineStr">
        <is>
          <t>Decimals</t>
        </is>
      </c>
      <c r="C128" s="13" t="inlineStr">
        <is>
          <t>Multiplying Decimals 1 [MF6.06]</t>
        </is>
      </c>
      <c r="D128" s="12" t="inlineStr">
        <is>
          <t>This nugget has learning material and questions covering the topic of Multiplying decimals 1.</t>
        </is>
      </c>
      <c r="E128" s="12" t="inlineStr">
        <is>
          <t>389ae0c6-7e24-4139-84fe-f676ec0257c8</t>
        </is>
      </c>
    </row>
    <row r="129" ht="45" customHeight="1">
      <c r="A129" s="12" t="inlineStr">
        <is>
          <t>Fractions, Decimals and Percentages</t>
        </is>
      </c>
      <c r="B129" s="12" t="inlineStr">
        <is>
          <t>Decimals</t>
        </is>
      </c>
      <c r="C129" s="13" t="inlineStr">
        <is>
          <t>Multiplying Decimals 2 [MF6.07]</t>
        </is>
      </c>
      <c r="D129" s="12" t="inlineStr">
        <is>
          <t>This nugget has learning material and questions covering the topic of Multiplying decimals 2.</t>
        </is>
      </c>
      <c r="E129" s="12" t="inlineStr">
        <is>
          <t>9a30d749-e62e-443a-8d96-adca576d7198</t>
        </is>
      </c>
    </row>
    <row r="130" ht="45" customHeight="1">
      <c r="A130" s="12" t="inlineStr">
        <is>
          <t>Fractions, Decimals and Percentages</t>
        </is>
      </c>
      <c r="B130" s="12" t="inlineStr">
        <is>
          <t>Decimals</t>
        </is>
      </c>
      <c r="C130" s="13" t="inlineStr">
        <is>
          <t>Multiplying Decimals: Worded Questions [MF6.08]</t>
        </is>
      </c>
      <c r="D130" s="12" t="inlineStr">
        <is>
          <t>This nugget has learning material and questions covering the topic of Multiplying decimals - Worded questions.</t>
        </is>
      </c>
      <c r="E130" s="12" t="inlineStr">
        <is>
          <t>14d3c4d1-5c0b-4789-b043-bb5400c8d392</t>
        </is>
      </c>
    </row>
    <row r="131" ht="45" customHeight="1">
      <c r="A131" s="12" t="inlineStr">
        <is>
          <t>Fractions, Decimals and Percentages</t>
        </is>
      </c>
      <c r="B131" s="12" t="inlineStr">
        <is>
          <t>Decimals</t>
        </is>
      </c>
      <c r="C131" s="13" t="inlineStr">
        <is>
          <t>Dividing Decimals [MF6.09]</t>
        </is>
      </c>
      <c r="D131" s="12" t="inlineStr">
        <is>
          <t>This nugget has learning material and questions covering the topic of Dividing decimals.</t>
        </is>
      </c>
      <c r="E131" s="12" t="inlineStr">
        <is>
          <t>1f47021b-ec02-4c36-a6f5-6948875c0418</t>
        </is>
      </c>
    </row>
    <row r="132" ht="45" customHeight="1">
      <c r="A132" s="12" t="inlineStr">
        <is>
          <t>Fractions, Decimals and Percentages</t>
        </is>
      </c>
      <c r="B132" s="12" t="inlineStr">
        <is>
          <t>Decimals</t>
        </is>
      </c>
      <c r="C132" s="13" t="inlineStr">
        <is>
          <t>Dividing Decimals by Decimals [MF6.10]</t>
        </is>
      </c>
      <c r="D132" s="12" t="inlineStr">
        <is>
          <t>This nugget has learning material and questions covering the topic of Dividing Decimals by Decimals.</t>
        </is>
      </c>
      <c r="E132" s="12" t="inlineStr">
        <is>
          <t>a3aa6c04-cf7e-4642-a16b-e55565c132f7</t>
        </is>
      </c>
    </row>
    <row r="133" ht="45" customHeight="1">
      <c r="A133" s="12" t="inlineStr">
        <is>
          <t>Fractions, Decimals and Percentages</t>
        </is>
      </c>
      <c r="B133" s="12" t="inlineStr">
        <is>
          <t>Decimals</t>
        </is>
      </c>
      <c r="C133" s="13" t="inlineStr">
        <is>
          <t>Dividing by Large Numbers [MF6.11]</t>
        </is>
      </c>
      <c r="D133" s="12" t="inlineStr">
        <is>
          <t>This nugget has learning material and questions covering the topic of Dividing by Large Numbers.</t>
        </is>
      </c>
      <c r="E133" s="12" t="inlineStr">
        <is>
          <t>b2572b26-2767-4917-9fa0-b0806f5501c7</t>
        </is>
      </c>
    </row>
    <row r="134" ht="45" customHeight="1">
      <c r="A134" s="12" t="inlineStr">
        <is>
          <t>Fractions, Decimals and Percentages</t>
        </is>
      </c>
      <c r="B134" s="12" t="inlineStr">
        <is>
          <t>Decimals</t>
        </is>
      </c>
      <c r="C134" s="13" t="inlineStr">
        <is>
          <t>Manipulating Decimal Calculations with Multiplication [MF6.12]</t>
        </is>
      </c>
      <c r="D134" s="12" t="inlineStr">
        <is>
          <t>This nugget has learning material and questions covering the topic of Manipulating Decimal Calculations with Multiplication.</t>
        </is>
      </c>
      <c r="E134" s="12" t="inlineStr">
        <is>
          <t>e6c9064b-fa1c-405f-8b8f-39377a28060c</t>
        </is>
      </c>
    </row>
    <row r="135" ht="45" customHeight="1">
      <c r="A135" s="12" t="inlineStr">
        <is>
          <t>Fractions, Decimals and Percentages</t>
        </is>
      </c>
      <c r="B135" s="12" t="inlineStr">
        <is>
          <t>Decimals</t>
        </is>
      </c>
      <c r="C135" s="13" t="inlineStr">
        <is>
          <t>Manipulating Decimal Calculations with Division [MF6.13]</t>
        </is>
      </c>
      <c r="D135" s="12" t="inlineStr">
        <is>
          <t>This nugget has learning material and questions covering the topic of Manipulating Decimal Calculations with Division.</t>
        </is>
      </c>
      <c r="E135" s="12" t="inlineStr">
        <is>
          <t>065421a3-c100-436e-a3e8-b30c7204a358</t>
        </is>
      </c>
    </row>
    <row r="136" ht="45" customHeight="1">
      <c r="A136" s="12" t="inlineStr">
        <is>
          <t>Fractions, Decimals and Percentages</t>
        </is>
      </c>
      <c r="B136" s="12" t="inlineStr">
        <is>
          <t>Decimals</t>
        </is>
      </c>
      <c r="C136" s="13" t="inlineStr">
        <is>
          <t>Multiplying Decimals with Napier's Bones [MF6.14]</t>
        </is>
      </c>
      <c r="D136" s="12" t="inlineStr">
        <is>
          <t>This nugget has learning material and questions covering the topic of Multiplying decimals with Napier's Bones.</t>
        </is>
      </c>
      <c r="E136" s="12" t="inlineStr">
        <is>
          <t>1a8220f5-bd2a-45af-a170-6850dec6ced4</t>
        </is>
      </c>
    </row>
    <row r="137" ht="45" customHeight="1">
      <c r="A137" s="12" t="inlineStr">
        <is>
          <t>Fractions, Decimals and Percentages</t>
        </is>
      </c>
      <c r="B137" s="12" t="inlineStr">
        <is>
          <t>Decimals</t>
        </is>
      </c>
      <c r="C137" s="13" t="inlineStr">
        <is>
          <t>Multiplying by 0.1, 0.01 and 0.001 [MF6.16]</t>
        </is>
      </c>
      <c r="D137" s="12" t="inlineStr">
        <is>
          <t>This nugget covers the equivalent division calculations for multiplying by 0.1, 0.01, etc.
Questions cover writing the equivalent calculations and performing the calculations.</t>
        </is>
      </c>
      <c r="E137" s="12" t="inlineStr">
        <is>
          <t>8d3df9b6-711f-41da-ad7c-8dc0f4b0c1b0</t>
        </is>
      </c>
    </row>
    <row r="138" ht="45" customHeight="1">
      <c r="A138" s="12" t="inlineStr">
        <is>
          <t>Fractions, Decimals and Percentages</t>
        </is>
      </c>
      <c r="B138" s="12" t="inlineStr">
        <is>
          <t>Decimals</t>
        </is>
      </c>
      <c r="C138" s="13" t="inlineStr">
        <is>
          <t>Dividing by 0.1, 0.01 and 0.001 [MF6.17]</t>
        </is>
      </c>
      <c r="D138" s="12" t="inlineStr">
        <is>
          <t>This nugget covers the equivalent multiplication calculations for dividing by 0.1, 0.01, etc.
Questions cover writing the equivalent calculations and performing the calculations.</t>
        </is>
      </c>
      <c r="E138" s="12" t="inlineStr">
        <is>
          <t>660d11ac-b13f-4528-a671-df377f9a2a69</t>
        </is>
      </c>
    </row>
    <row r="139" ht="45" customHeight="1">
      <c r="A139" s="12" t="inlineStr">
        <is>
          <t>Fractions, Decimals and Percentages</t>
        </is>
      </c>
      <c r="B139" s="12" t="inlineStr">
        <is>
          <t>Fractions</t>
        </is>
      </c>
      <c r="C139" s="13" t="inlineStr">
        <is>
          <t>Diagnostic: Fractions [MF00.07]</t>
        </is>
      </c>
      <c r="D139" s="12" t="inlineStr">
        <is>
          <t>This is a short diagnostic with questions on the topic of Fractions.</t>
        </is>
      </c>
      <c r="E139" s="12" t="inlineStr">
        <is>
          <t>9d09ab00-4102-4e47-91e3-aafeda9d41b4</t>
        </is>
      </c>
    </row>
    <row r="140" ht="45" customHeight="1">
      <c r="A140" s="12" t="inlineStr">
        <is>
          <t>Fractions, Decimals and Percentages</t>
        </is>
      </c>
      <c r="B140" s="12" t="inlineStr">
        <is>
          <t>Fractions</t>
        </is>
      </c>
      <c r="C140" s="13" t="inlineStr">
        <is>
          <t>Expressing Fractions [MF4.01]</t>
        </is>
      </c>
      <c r="D140" s="12" t="inlineStr">
        <is>
          <t>This nugget has learning material and questions covering the topic of Expressing Fractions.</t>
        </is>
      </c>
      <c r="E140" s="12" t="inlineStr">
        <is>
          <t>e4a378fb-4522-44ad-9450-e2bf28984dc4</t>
        </is>
      </c>
    </row>
    <row r="141" ht="45" customHeight="1">
      <c r="A141" s="12" t="inlineStr">
        <is>
          <t>Fractions, Decimals and Percentages</t>
        </is>
      </c>
      <c r="B141" s="12" t="inlineStr">
        <is>
          <t>Fractions</t>
        </is>
      </c>
      <c r="C141" s="13" t="inlineStr">
        <is>
          <t>Ordering Fractions [MF4.02]</t>
        </is>
      </c>
      <c r="D141" s="12" t="inlineStr">
        <is>
          <t>This nugget has learning material and questions covering the topic of Ordering fractions.</t>
        </is>
      </c>
      <c r="E141" s="12" t="inlineStr">
        <is>
          <t>99efffa3-9fda-403a-bf72-2539bf441868</t>
        </is>
      </c>
    </row>
    <row r="142" ht="45" customHeight="1">
      <c r="A142" s="12" t="inlineStr">
        <is>
          <t>Fractions, Decimals and Percentages</t>
        </is>
      </c>
      <c r="B142" s="12" t="inlineStr">
        <is>
          <t>Fractions</t>
        </is>
      </c>
      <c r="C142" s="13" t="inlineStr">
        <is>
          <t>Equivalent Fractions [MF4.03]</t>
        </is>
      </c>
      <c r="D142" s="12" t="inlineStr">
        <is>
          <t>This nugget has learning material and questions covering the topic of Equivalent fractions.</t>
        </is>
      </c>
      <c r="E142" s="12" t="inlineStr">
        <is>
          <t>6e76a990-8067-44a9-91ea-14deca80f7da</t>
        </is>
      </c>
    </row>
    <row r="143" ht="45" customHeight="1">
      <c r="A143" s="12" t="inlineStr">
        <is>
          <t>Fractions, Decimals and Percentages</t>
        </is>
      </c>
      <c r="B143" s="12" t="inlineStr">
        <is>
          <t>Fractions</t>
        </is>
      </c>
      <c r="C143" s="13" t="inlineStr">
        <is>
          <t>Simplifying Fractions [MF4.04]</t>
        </is>
      </c>
      <c r="D143" s="12" t="inlineStr">
        <is>
          <t>This nugget has learning material and questions covering the topic of Simplifying fractions.</t>
        </is>
      </c>
      <c r="E143" s="12" t="inlineStr">
        <is>
          <t>2dde069a-2dc1-48b7-a701-eb344f172521</t>
        </is>
      </c>
    </row>
    <row r="144" ht="45" customHeight="1">
      <c r="A144" s="12" t="inlineStr">
        <is>
          <t>Fractions, Decimals and Percentages</t>
        </is>
      </c>
      <c r="B144" s="12" t="inlineStr">
        <is>
          <t>Fractions</t>
        </is>
      </c>
      <c r="C144" s="13" t="inlineStr">
        <is>
          <t>Shading Fractions [MF4.05]</t>
        </is>
      </c>
      <c r="D144" s="12" t="inlineStr">
        <is>
          <t>This nugget has learning material and questions covering the topic of Shading fractions.</t>
        </is>
      </c>
      <c r="E144" s="12" t="inlineStr">
        <is>
          <t>6b8ad1af-592d-49ab-8359-219ec7a9f821</t>
        </is>
      </c>
    </row>
    <row r="145" ht="45" customHeight="1">
      <c r="A145" s="12" t="inlineStr">
        <is>
          <t>Fractions, Decimals and Percentages</t>
        </is>
      </c>
      <c r="B145" s="12" t="inlineStr">
        <is>
          <t>Fractions</t>
        </is>
      </c>
      <c r="C145" s="13" t="inlineStr">
        <is>
          <t>Mixed and Improper Fractions [MF4.06]</t>
        </is>
      </c>
      <c r="D145" s="12" t="inlineStr">
        <is>
          <t>This nugget has learning material and questions covering the topic of Mixed and improper fractions.</t>
        </is>
      </c>
      <c r="E145" s="12" t="inlineStr">
        <is>
          <t>76d06b62-428e-4e30-8eb9-7542dccf22c0</t>
        </is>
      </c>
    </row>
    <row r="146" ht="45" customHeight="1">
      <c r="A146" s="12" t="inlineStr">
        <is>
          <t>Fractions, Decimals and Percentages</t>
        </is>
      </c>
      <c r="B146" s="12" t="inlineStr">
        <is>
          <t>Fractions</t>
        </is>
      </c>
      <c r="C146" s="13" t="inlineStr">
        <is>
          <t>Fractions on a Number Line 1: Between 0 and 1 [MF4.37]</t>
        </is>
      </c>
      <c r="D146" s="12" t="inlineStr">
        <is>
          <t>This nugget has learning material and questions covering the basics of placing fractions on a number line.</t>
        </is>
      </c>
      <c r="E146" s="12" t="inlineStr">
        <is>
          <t>055b25e3-58e3-496f-a340-cbddd2400504</t>
        </is>
      </c>
    </row>
    <row r="147" ht="45" customHeight="1">
      <c r="A147" s="12" t="inlineStr">
        <is>
          <t>Fractions, Decimals and Percentages</t>
        </is>
      </c>
      <c r="B147" s="12" t="inlineStr">
        <is>
          <t>Fractions</t>
        </is>
      </c>
      <c r="C147" s="13" t="inlineStr">
        <is>
          <t>Fractions on a Number Line 2: Beyond 1 [MF4.38]</t>
        </is>
      </c>
      <c r="D147" s="12" t="inlineStr">
        <is>
          <t>This nugget has learning material and questions covering the topic of placing fractions on a number line with some problem solving questions.</t>
        </is>
      </c>
      <c r="E147" s="12" t="inlineStr">
        <is>
          <t>9789b212-2f09-4797-935d-be14915dded5</t>
        </is>
      </c>
    </row>
    <row r="148" ht="45" customHeight="1">
      <c r="A148" s="12" t="inlineStr">
        <is>
          <t>Fractions, Decimals and Percentages</t>
        </is>
      </c>
      <c r="B148" s="12" t="inlineStr">
        <is>
          <t>Fraction Calculations</t>
        </is>
      </c>
      <c r="C148" s="13" t="inlineStr">
        <is>
          <t>Diagnostic: Fractions: Addition and Subtraction [MF00.08]</t>
        </is>
      </c>
      <c r="D148" s="12" t="inlineStr">
        <is>
          <t>This is a short diagnostic with questions on the topic of Fractions: Addition and Subtraction.</t>
        </is>
      </c>
      <c r="E148" s="12" t="inlineStr">
        <is>
          <t>f976d913-7931-4c19-b57f-bc950657b3fa</t>
        </is>
      </c>
    </row>
    <row r="149" ht="45" customHeight="1">
      <c r="A149" s="12" t="inlineStr">
        <is>
          <t>Fractions, Decimals and Percentages</t>
        </is>
      </c>
      <c r="B149" s="12" t="inlineStr">
        <is>
          <t>Fraction Calculations</t>
        </is>
      </c>
      <c r="C149" s="13" t="inlineStr">
        <is>
          <t>Adding Fractions 1: Same Denominator [MF4.07]</t>
        </is>
      </c>
      <c r="D149" s="12" t="inlineStr">
        <is>
          <t>This nugget has learning material and questions covering the topic of Adding Fractions 1.</t>
        </is>
      </c>
      <c r="E149" s="12" t="inlineStr">
        <is>
          <t>1f6a5b6f-b9d7-4c06-8f99-3c51b73e3bc5</t>
        </is>
      </c>
    </row>
    <row r="150" ht="45" customHeight="1">
      <c r="A150" s="12" t="inlineStr">
        <is>
          <t>Fractions, Decimals and Percentages</t>
        </is>
      </c>
      <c r="B150" s="12" t="inlineStr">
        <is>
          <t>Fraction Calculations</t>
        </is>
      </c>
      <c r="C150" s="13" t="inlineStr">
        <is>
          <t>Adding Fractions 2: Convert 1 Denominator [MF4.08]</t>
        </is>
      </c>
      <c r="D150" s="12" t="inlineStr">
        <is>
          <t>This nugget has learning material and questions covering the topic of Adding Fractions 2.</t>
        </is>
      </c>
      <c r="E150" s="12" t="inlineStr">
        <is>
          <t>7ee576e7-85b1-438f-ac80-1069a0f746ac</t>
        </is>
      </c>
    </row>
    <row r="151" ht="45" customHeight="1">
      <c r="A151" s="12" t="inlineStr">
        <is>
          <t>Fractions, Decimals and Percentages</t>
        </is>
      </c>
      <c r="B151" s="12" t="inlineStr">
        <is>
          <t>Fraction Calculations</t>
        </is>
      </c>
      <c r="C151" s="13" t="inlineStr">
        <is>
          <t>Adding Fractions 3: Convert 1 Denominator (Sum &gt;1 ) [MF4.09]</t>
        </is>
      </c>
      <c r="D151" s="12" t="inlineStr">
        <is>
          <t>This nugget has learning material and questions covering the topic of Adding Fractions 3.</t>
        </is>
      </c>
      <c r="E151" s="12" t="inlineStr">
        <is>
          <t>d9cb1af1-e8b2-4899-8bbc-e62eded5a568</t>
        </is>
      </c>
    </row>
    <row r="152" ht="45" customHeight="1">
      <c r="A152" s="12" t="inlineStr">
        <is>
          <t>Fractions, Decimals and Percentages</t>
        </is>
      </c>
      <c r="B152" s="12" t="inlineStr">
        <is>
          <t>Fraction Calculations</t>
        </is>
      </c>
      <c r="C152" s="13" t="inlineStr">
        <is>
          <t>Adding Fractions 4: Convert all Denominators [MF4.10]</t>
        </is>
      </c>
      <c r="D152" s="12" t="inlineStr">
        <is>
          <t>This nugget has learning material and questions covering the topic of Adding Fractions 4.</t>
        </is>
      </c>
      <c r="E152" s="12" t="inlineStr">
        <is>
          <t>5cfa7edb-25b4-4794-99e2-d78811be9e4f</t>
        </is>
      </c>
    </row>
    <row r="153" ht="45" customHeight="1">
      <c r="A153" s="12" t="inlineStr">
        <is>
          <t>Fractions, Decimals and Percentages</t>
        </is>
      </c>
      <c r="B153" s="12" t="inlineStr">
        <is>
          <t>Fraction Calculations</t>
        </is>
      </c>
      <c r="C153" s="13" t="inlineStr">
        <is>
          <t>Fractions: Subtracting from 1 [MF4.36]</t>
        </is>
      </c>
      <c r="D153" s="12" t="inlineStr">
        <is>
          <t>This nugget has learning material and questions covering the topic of subtracting fractions from 1.</t>
        </is>
      </c>
      <c r="E153" s="12" t="inlineStr">
        <is>
          <t>f49af25f-bb98-4120-bc0a-ae137bbcbcf9</t>
        </is>
      </c>
    </row>
    <row r="154" ht="45" customHeight="1">
      <c r="A154" s="12" t="inlineStr">
        <is>
          <t>Fractions, Decimals and Percentages</t>
        </is>
      </c>
      <c r="B154" s="12" t="inlineStr">
        <is>
          <t>Fraction Calculations</t>
        </is>
      </c>
      <c r="C154" s="13" t="inlineStr">
        <is>
          <t>Subtracting Fractions [MF4.11]</t>
        </is>
      </c>
      <c r="D154" s="12" t="inlineStr">
        <is>
          <t>This nugget has learning material and questions covering the topic of Subtracting Fractions.</t>
        </is>
      </c>
      <c r="E154" s="12" t="inlineStr">
        <is>
          <t>c86812ee-889e-4fb1-99f8-5075950f0404</t>
        </is>
      </c>
    </row>
    <row r="155" ht="45" customHeight="1">
      <c r="A155" s="12" t="inlineStr">
        <is>
          <t>Fractions, Decimals and Percentages</t>
        </is>
      </c>
      <c r="B155" s="12" t="inlineStr">
        <is>
          <t>Fraction Calculations</t>
        </is>
      </c>
      <c r="C155" s="13" t="inlineStr">
        <is>
          <t>Adding and Subtracting Fractions [MF4.12]</t>
        </is>
      </c>
      <c r="D155" s="12" t="inlineStr">
        <is>
          <t>This nugget has learning material and questions covering the topic of Adding and Subtracting Fractions.</t>
        </is>
      </c>
      <c r="E155" s="12" t="inlineStr">
        <is>
          <t>5009eb74-fe77-443c-803d-c78ab2c4e3ff</t>
        </is>
      </c>
    </row>
    <row r="156" ht="45" customHeight="1">
      <c r="A156" s="12" t="inlineStr">
        <is>
          <t>Fractions, Decimals and Percentages</t>
        </is>
      </c>
      <c r="B156" s="12" t="inlineStr">
        <is>
          <t>Fraction Calculations</t>
        </is>
      </c>
      <c r="C156" s="13" t="inlineStr">
        <is>
          <t>Adding Improper Fractions [MF4.13]</t>
        </is>
      </c>
      <c r="D156" s="12" t="inlineStr">
        <is>
          <t>This nugget has learning material and questions covering the topic of Adding Improper Fractions.</t>
        </is>
      </c>
      <c r="E156" s="12" t="inlineStr">
        <is>
          <t>37557383-6c5a-427a-8c64-2ac85312ceda</t>
        </is>
      </c>
    </row>
    <row r="157" ht="45" customHeight="1">
      <c r="A157" s="12" t="inlineStr">
        <is>
          <t>Fractions, Decimals and Percentages</t>
        </is>
      </c>
      <c r="B157" s="12" t="inlineStr">
        <is>
          <t>Fraction Calculations</t>
        </is>
      </c>
      <c r="C157" s="13" t="inlineStr">
        <is>
          <t>Adding Mixed Numbers [MF4.14]</t>
        </is>
      </c>
      <c r="D157" s="12" t="inlineStr">
        <is>
          <t>This nugget has learning material and questions covering the topic of Adding Mixed Numbers.</t>
        </is>
      </c>
      <c r="E157" s="12" t="inlineStr">
        <is>
          <t>92823b95-fb29-4e34-86e2-f1683855b952</t>
        </is>
      </c>
    </row>
    <row r="158" ht="45" customHeight="1">
      <c r="A158" s="12" t="inlineStr">
        <is>
          <t>Fractions, Decimals and Percentages</t>
        </is>
      </c>
      <c r="B158" s="12" t="inlineStr">
        <is>
          <t>Fraction Calculations</t>
        </is>
      </c>
      <c r="C158" s="13" t="inlineStr">
        <is>
          <t>Adding Improper Fractions and Mixed Numbers [MF4.15]</t>
        </is>
      </c>
      <c r="D158" s="12" t="inlineStr">
        <is>
          <t>This nugget has learning material and questions covering the topic of Adding Improper Fractions and Mixed Numbers.</t>
        </is>
      </c>
      <c r="E158" s="12" t="inlineStr">
        <is>
          <t>bb62d692-2d40-4c50-9188-3769684a96f6</t>
        </is>
      </c>
    </row>
    <row r="159" ht="45" customHeight="1">
      <c r="A159" s="12" t="inlineStr">
        <is>
          <t>Fractions, Decimals and Percentages</t>
        </is>
      </c>
      <c r="B159" s="12" t="inlineStr">
        <is>
          <t>Fraction Calculations</t>
        </is>
      </c>
      <c r="C159" s="13" t="inlineStr">
        <is>
          <t>Subtracting Improper Fractions [MF4.16]</t>
        </is>
      </c>
      <c r="D159" s="12" t="inlineStr">
        <is>
          <t>This nugget has learning material and questions covering the topic of Subtracting Improper Fractions.</t>
        </is>
      </c>
      <c r="E159" s="12" t="inlineStr">
        <is>
          <t>b4706179-e0b2-4b6d-abb9-9ef69486b323</t>
        </is>
      </c>
    </row>
    <row r="160" ht="45" customHeight="1">
      <c r="A160" s="12" t="inlineStr">
        <is>
          <t>Fractions, Decimals and Percentages</t>
        </is>
      </c>
      <c r="B160" s="12" t="inlineStr">
        <is>
          <t>Fraction Calculations</t>
        </is>
      </c>
      <c r="C160" s="13" t="inlineStr">
        <is>
          <t>Subtracting Mixed Numbers [MF4.17]</t>
        </is>
      </c>
      <c r="D160" s="12" t="inlineStr">
        <is>
          <t>This nugget has learning material and questions covering the topic of Subtracting Mixed Numbers.</t>
        </is>
      </c>
      <c r="E160" s="12" t="inlineStr">
        <is>
          <t>4cf46e52-c90e-4b50-b372-4c87492b24be</t>
        </is>
      </c>
    </row>
    <row r="161" ht="45" customHeight="1">
      <c r="A161" s="12" t="inlineStr">
        <is>
          <t>Fractions, Decimals and Percentages</t>
        </is>
      </c>
      <c r="B161" s="12" t="inlineStr">
        <is>
          <t>Fraction Calculations</t>
        </is>
      </c>
      <c r="C161" s="13" t="inlineStr">
        <is>
          <t>Subtracting Improper Fractions and Mixed Numbers [MF4.18]</t>
        </is>
      </c>
      <c r="D161" s="12" t="inlineStr">
        <is>
          <t>This nugget has learning material and questions covering the topic of Subtracting Improper Fractions and Mixed Numbers.</t>
        </is>
      </c>
      <c r="E161" s="12" t="inlineStr">
        <is>
          <t>1451a6ea-25e6-41d6-9ea3-c40a9ec0beb2</t>
        </is>
      </c>
    </row>
    <row r="162" ht="45" customHeight="1">
      <c r="A162" s="12" t="inlineStr">
        <is>
          <t>Fractions, Decimals and Percentages</t>
        </is>
      </c>
      <c r="B162" s="12" t="inlineStr">
        <is>
          <t>Fraction Calculations</t>
        </is>
      </c>
      <c r="C162" s="13" t="inlineStr">
        <is>
          <t>Adding and Subtracting Improper Fractions [MF4.19]</t>
        </is>
      </c>
      <c r="D162" s="12" t="inlineStr">
        <is>
          <t>This nugget has learning material and questions covering the topic of Adding and Subtracting Improper Fractions.</t>
        </is>
      </c>
      <c r="E162" s="12" t="inlineStr">
        <is>
          <t>4567c26c-fb8b-41cf-af4a-e6a8427d6d7a</t>
        </is>
      </c>
    </row>
    <row r="163" ht="45" customHeight="1">
      <c r="A163" s="12" t="inlineStr">
        <is>
          <t>Fractions, Decimals and Percentages</t>
        </is>
      </c>
      <c r="B163" s="12" t="inlineStr">
        <is>
          <t>Fraction Calculations</t>
        </is>
      </c>
      <c r="C163" s="13" t="inlineStr">
        <is>
          <t>Adding and Subtracting Mixed Numbers [MF4.20]</t>
        </is>
      </c>
      <c r="D163" s="12" t="inlineStr">
        <is>
          <t>This nugget has learning material and questions covering the topic of Adding and Subtracting Mixed Numbers.</t>
        </is>
      </c>
      <c r="E163" s="12" t="inlineStr">
        <is>
          <t>6717fcbe-7e4b-45fc-a0fe-c9b67e80e07f</t>
        </is>
      </c>
    </row>
    <row r="164" ht="45" customHeight="1">
      <c r="A164" s="12" t="inlineStr">
        <is>
          <t>Fractions, Decimals and Percentages</t>
        </is>
      </c>
      <c r="B164" s="12" t="inlineStr">
        <is>
          <t>Fraction Calculations</t>
        </is>
      </c>
      <c r="C164" s="13" t="inlineStr">
        <is>
          <t>Adding and Subtracting Improper Fractions and Mixed Numbers [MF4.21]</t>
        </is>
      </c>
      <c r="D164" s="12" t="inlineStr">
        <is>
          <t>This nugget has learning material and questions covering the topic of Adding and Subtracting Improper Fractions and Mixed Numbers.</t>
        </is>
      </c>
      <c r="E164" s="12" t="inlineStr">
        <is>
          <t>1d568d6f-b36c-4c2e-b019-6f6fa767b281</t>
        </is>
      </c>
    </row>
    <row r="165" ht="45" customHeight="1">
      <c r="A165" s="12" t="inlineStr">
        <is>
          <t>Fractions, Decimals and Percentages</t>
        </is>
      </c>
      <c r="B165" s="12" t="inlineStr">
        <is>
          <t>Fraction Calculations</t>
        </is>
      </c>
      <c r="C165" s="13" t="inlineStr">
        <is>
          <t>Diagnostic: Fractions: Multiplication and Division [MF00.09]</t>
        </is>
      </c>
      <c r="D165" s="12" t="inlineStr">
        <is>
          <t>This is a short diagnostic with questions on the topic of Fractions: Multiplication and Division.</t>
        </is>
      </c>
      <c r="E165" s="12" t="inlineStr">
        <is>
          <t>ab93153f-29a7-4a26-9f02-3439aa24b407</t>
        </is>
      </c>
    </row>
    <row r="166" ht="45" customHeight="1">
      <c r="A166" s="12" t="inlineStr">
        <is>
          <t>Fractions, Decimals and Percentages</t>
        </is>
      </c>
      <c r="B166" s="12" t="inlineStr">
        <is>
          <t>Fraction Calculations</t>
        </is>
      </c>
      <c r="C166" s="13" t="inlineStr">
        <is>
          <t>Reciprocals [MF4.22]</t>
        </is>
      </c>
      <c r="D166" s="12" t="inlineStr">
        <is>
          <t>This nugget has learning material and questions covering the topic of Reciprocals.</t>
        </is>
      </c>
      <c r="E166" s="12" t="inlineStr">
        <is>
          <t>8f292781-74b5-4362-b89c-3b8c960d8475</t>
        </is>
      </c>
    </row>
    <row r="167" ht="45" customHeight="1">
      <c r="A167" s="12" t="inlineStr">
        <is>
          <t>Fractions, Decimals and Percentages</t>
        </is>
      </c>
      <c r="B167" s="12" t="inlineStr">
        <is>
          <t>Fraction Calculations</t>
        </is>
      </c>
      <c r="C167" s="13" t="inlineStr">
        <is>
          <t>Multiplying Fractions 1 [MF4.23]</t>
        </is>
      </c>
      <c r="D167" s="12" t="inlineStr">
        <is>
          <t>This nugget has learning material and questions covering the topic of Multiplying fractions 1.</t>
        </is>
      </c>
      <c r="E167" s="12" t="inlineStr">
        <is>
          <t>408e0e40-7ab4-416f-bf04-973b14c6dbeb</t>
        </is>
      </c>
    </row>
    <row r="168" ht="45" customHeight="1">
      <c r="A168" s="12" t="inlineStr">
        <is>
          <t>Fractions, Decimals and Percentages</t>
        </is>
      </c>
      <c r="B168" s="12" t="inlineStr">
        <is>
          <t>Fraction Calculations</t>
        </is>
      </c>
      <c r="C168" s="13" t="inlineStr">
        <is>
          <t>Multiplying Fractions 2 [MF4.24]</t>
        </is>
      </c>
      <c r="D168" s="12" t="inlineStr">
        <is>
          <t>This nugget has learning material and questions covering the topic of Multiplying fractions 2.</t>
        </is>
      </c>
      <c r="E168" s="12" t="inlineStr">
        <is>
          <t>7a2d6a4f-cde5-43e5-bc6f-f285477c4e50</t>
        </is>
      </c>
    </row>
    <row r="169" ht="45" customHeight="1">
      <c r="A169" s="12" t="inlineStr">
        <is>
          <t>Fractions, Decimals and Percentages</t>
        </is>
      </c>
      <c r="B169" s="12" t="inlineStr">
        <is>
          <t>Fraction Calculations</t>
        </is>
      </c>
      <c r="C169" s="13" t="inlineStr">
        <is>
          <t>Dividing Fractions [MF4.25]</t>
        </is>
      </c>
      <c r="D169" s="12" t="inlineStr">
        <is>
          <t>This nugget has learning material and questions covering the topic of Dividing fractions.</t>
        </is>
      </c>
      <c r="E169" s="12" t="inlineStr">
        <is>
          <t>e6a9b305-3726-4113-8214-578ae6346a6e</t>
        </is>
      </c>
    </row>
    <row r="170" ht="45" customHeight="1">
      <c r="A170" s="12" t="inlineStr">
        <is>
          <t>Fractions, Decimals and Percentages</t>
        </is>
      </c>
      <c r="B170" s="12" t="inlineStr">
        <is>
          <t>Fraction Calculations</t>
        </is>
      </c>
      <c r="C170" s="13" t="inlineStr">
        <is>
          <t>Multiplying and Dividing Mixed Numbers [MF4.26]</t>
        </is>
      </c>
      <c r="D170" s="12" t="inlineStr">
        <is>
          <t>This nugget has learning material and questions covering the topic of Multiplying and Dividing Mixed numbers.</t>
        </is>
      </c>
      <c r="E170" s="12" t="inlineStr">
        <is>
          <t>ddee0d94-84d0-4ede-a5a4-d280dcdc74fd</t>
        </is>
      </c>
    </row>
    <row r="171" ht="45" customHeight="1">
      <c r="A171" s="12" t="inlineStr">
        <is>
          <t>Fractions, Decimals and Percentages</t>
        </is>
      </c>
      <c r="B171" s="12" t="inlineStr">
        <is>
          <t>Fraction Calculations</t>
        </is>
      </c>
      <c r="C171" s="13" t="inlineStr">
        <is>
          <t>Multiplying with Whole Numbers and Fractions [MF4.27]</t>
        </is>
      </c>
      <c r="D171" s="12" t="inlineStr">
        <is>
          <t>This nugget has learning material and questions covering the topic of Multiplying with Whole Numbers and Fractions.</t>
        </is>
      </c>
      <c r="E171" s="12" t="inlineStr">
        <is>
          <t>82a95b4b-2e20-4aed-989e-947dfe89c058</t>
        </is>
      </c>
    </row>
    <row r="172" ht="45" customHeight="1">
      <c r="A172" s="12" t="inlineStr">
        <is>
          <t>Fractions, Decimals and Percentages</t>
        </is>
      </c>
      <c r="B172" s="12" t="inlineStr">
        <is>
          <t>Fraction Calculations</t>
        </is>
      </c>
      <c r="C172" s="13" t="inlineStr">
        <is>
          <t>Dividing with Whole Numbers and Fractions [MF4.28]</t>
        </is>
      </c>
      <c r="D172" s="12" t="inlineStr">
        <is>
          <t>This nugget has learning material and questions covering the topic of Dividing with Whole Numbers and Fractions.</t>
        </is>
      </c>
      <c r="E172" s="12" t="inlineStr">
        <is>
          <t>19f9537e-4b10-4283-bfe5-afdf98a176a3</t>
        </is>
      </c>
    </row>
    <row r="173" ht="45" customHeight="1">
      <c r="A173" s="12" t="inlineStr">
        <is>
          <t>Fractions, Decimals and Percentages</t>
        </is>
      </c>
      <c r="B173" s="12" t="inlineStr">
        <is>
          <t>Fraction Calculations</t>
        </is>
      </c>
      <c r="C173" s="13" t="inlineStr">
        <is>
          <t>Estimating Products of Fractions [MF4.34]</t>
        </is>
      </c>
      <c r="D173" s="12" t="inlineStr">
        <is>
          <t>This nugget has learning material and questions covering the topic of Estimating Products of Fractions.</t>
        </is>
      </c>
      <c r="E173" s="12" t="inlineStr">
        <is>
          <t>3ae01a5e-63e5-4903-87d2-cab226ef8d8d</t>
        </is>
      </c>
    </row>
    <row r="174" ht="45" customHeight="1">
      <c r="A174" s="12" t="inlineStr">
        <is>
          <t>Fractions, Decimals and Percentages</t>
        </is>
      </c>
      <c r="B174" s="12" t="inlineStr">
        <is>
          <t>Fraction Calculations</t>
        </is>
      </c>
      <c r="C174" s="13" t="inlineStr">
        <is>
          <t>Dividing Fractions (Bar Model) [MF4.35]</t>
        </is>
      </c>
      <c r="D174" s="12" t="inlineStr">
        <is>
          <t>This nugget has learning material and questions covering the topic of Dividing Fractions using Bar Models.</t>
        </is>
      </c>
      <c r="E174" s="12" t="inlineStr">
        <is>
          <t>f6e3f4c7-4985-4d83-a206-ea617382dbea</t>
        </is>
      </c>
    </row>
    <row r="175" ht="45" customHeight="1">
      <c r="A175" s="12" t="inlineStr">
        <is>
          <t>Fractions, Decimals and Percentages</t>
        </is>
      </c>
      <c r="B175" s="12" t="inlineStr">
        <is>
          <t>Fraction Calculations</t>
        </is>
      </c>
      <c r="C175" s="13" t="inlineStr">
        <is>
          <t>Diagnostic: Fractions of an Amount [MF00.10]</t>
        </is>
      </c>
      <c r="D175" s="12" t="inlineStr">
        <is>
          <t>This is a short diagnostic with questions on the topic of Fractions of an Amount.</t>
        </is>
      </c>
      <c r="E175" s="12" t="inlineStr">
        <is>
          <t>8db51a30-8aa8-463b-8a16-9b5e32f4f80b</t>
        </is>
      </c>
    </row>
    <row r="176" ht="45" customHeight="1">
      <c r="A176" s="12" t="inlineStr">
        <is>
          <t>Fractions, Decimals and Percentages</t>
        </is>
      </c>
      <c r="B176" s="12" t="inlineStr">
        <is>
          <t>Fraction Calculations</t>
        </is>
      </c>
      <c r="C176" s="13" t="inlineStr">
        <is>
          <t>Fraction of Amounts: Modelling [MF4.39]</t>
        </is>
      </c>
      <c r="D176" s="12" t="inlineStr">
        <is>
          <t>This nugget has learning material and questions covering the topic of fractions of amounts by modelling using bar models.</t>
        </is>
      </c>
      <c r="E176" s="12" t="inlineStr">
        <is>
          <t>7a877027-4a3f-46fd-825f-90e1875cba62</t>
        </is>
      </c>
    </row>
    <row r="177" ht="45" customHeight="1">
      <c r="A177" s="12" t="inlineStr">
        <is>
          <t>Fractions, Decimals and Percentages</t>
        </is>
      </c>
      <c r="B177" s="12" t="inlineStr">
        <is>
          <t>Fraction Calculations</t>
        </is>
      </c>
      <c r="C177" s="13" t="inlineStr">
        <is>
          <t>Fraction of Amounts: Non-Calculator [MF4.29]</t>
        </is>
      </c>
      <c r="D177" s="12" t="inlineStr">
        <is>
          <t>This nugget has learning material and questions covering the topic of Fractions of Amounts: Non-Calculator.</t>
        </is>
      </c>
      <c r="E177" s="12" t="inlineStr">
        <is>
          <t>9aa6ee68-797f-46ff-93f0-c70fa69fbf1c</t>
        </is>
      </c>
    </row>
    <row r="178" ht="45" customHeight="1">
      <c r="A178" s="12" t="inlineStr">
        <is>
          <t>Fractions, Decimals and Percentages</t>
        </is>
      </c>
      <c r="B178" s="12" t="inlineStr">
        <is>
          <t>Fraction Calculations</t>
        </is>
      </c>
      <c r="C178" s="13" t="inlineStr">
        <is>
          <t>Fraction of Amounts: Calculator [MF4.30]</t>
        </is>
      </c>
      <c r="D178" s="12" t="inlineStr">
        <is>
          <t>This nugget has learning material and questions covering the topic of Fractions of Amounts: Calculator.</t>
        </is>
      </c>
      <c r="E178" s="12" t="inlineStr">
        <is>
          <t>05a6dc1b-8f0b-43f8-8cad-9811c7bf4caf</t>
        </is>
      </c>
    </row>
    <row r="179" ht="45" customHeight="1">
      <c r="A179" s="12" t="inlineStr">
        <is>
          <t>Fractions, Decimals and Percentages</t>
        </is>
      </c>
      <c r="B179" s="12" t="inlineStr">
        <is>
          <t>Fraction Calculations</t>
        </is>
      </c>
      <c r="C179" s="13" t="inlineStr">
        <is>
          <t>Increasing and Decreasing by Fractions [MF4.31]</t>
        </is>
      </c>
      <c r="D179" s="12" t="inlineStr">
        <is>
          <t>This nugget has learning material and questions covering the topic of Increasing and Decreasing by Fractions.</t>
        </is>
      </c>
      <c r="E179" s="12" t="inlineStr">
        <is>
          <t>49ff6680-dfc6-43ed-aa2a-788cc038abeb</t>
        </is>
      </c>
    </row>
    <row r="180" ht="45" customHeight="1">
      <c r="A180" s="12" t="inlineStr">
        <is>
          <t>Fractions, Decimals and Percentages</t>
        </is>
      </c>
      <c r="B180" s="12" t="inlineStr">
        <is>
          <t>Fraction Calculations</t>
        </is>
      </c>
      <c r="C180" s="13" t="inlineStr">
        <is>
          <t>Fraction of Amounts: Modelling Finding the Whole [MF4.40]</t>
        </is>
      </c>
      <c r="D180" s="12" t="inlineStr">
        <is>
          <t>This nugget has learning material and questions covering the topic of finding the whole given a fraction and the value of that fraction, using bar models.</t>
        </is>
      </c>
      <c r="E180" s="12" t="inlineStr">
        <is>
          <t>43d6b122-e6db-4a24-be87-2080e05d3ed7</t>
        </is>
      </c>
    </row>
    <row r="181" ht="45" customHeight="1">
      <c r="A181" s="12" t="inlineStr">
        <is>
          <t>Fractions, Decimals and Percentages</t>
        </is>
      </c>
      <c r="B181" s="12" t="inlineStr">
        <is>
          <t>Percentage of an Amount</t>
        </is>
      </c>
      <c r="C181" s="13" t="inlineStr">
        <is>
          <t>Diagnostic: Percentage of an Amount [MF00.13]</t>
        </is>
      </c>
      <c r="D181" s="12" t="inlineStr">
        <is>
          <t>This is a short diagnostic with questions on the topic of Percentages.</t>
        </is>
      </c>
      <c r="E181" s="12" t="inlineStr">
        <is>
          <t>196d17c8-b38e-4a8b-bd3c-73915b310f43</t>
        </is>
      </c>
    </row>
    <row r="182" ht="45" customHeight="1">
      <c r="A182" s="12" t="inlineStr">
        <is>
          <t>Fractions, Decimals and Percentages</t>
        </is>
      </c>
      <c r="B182" s="12" t="inlineStr">
        <is>
          <t>Percentage of an Amount</t>
        </is>
      </c>
      <c r="C182" s="13" t="inlineStr">
        <is>
          <t>Understanding Percentages [MF7.01]</t>
        </is>
      </c>
      <c r="D182" s="12" t="inlineStr">
        <is>
          <t>This nugget has learning material and questions covering the topic of Understanding Percentages.</t>
        </is>
      </c>
      <c r="E182" s="12" t="inlineStr">
        <is>
          <t>c5d48b0e-941d-4d3c-8e8f-18a641edf441</t>
        </is>
      </c>
    </row>
    <row r="183" ht="45" customHeight="1">
      <c r="A183" s="12" t="inlineStr">
        <is>
          <t>Fractions, Decimals and Percentages</t>
        </is>
      </c>
      <c r="B183" s="12" t="inlineStr">
        <is>
          <t>Percentage of an Amount</t>
        </is>
      </c>
      <c r="C183" s="13" t="inlineStr">
        <is>
          <t>Finding 50% [MF7.02]</t>
        </is>
      </c>
      <c r="D183" s="12" t="inlineStr">
        <is>
          <t>This nugget has learning material and questions covering the topic of Finding 50%.</t>
        </is>
      </c>
      <c r="E183" s="12" t="inlineStr">
        <is>
          <t>975c074b-d008-4544-a7fe-44745f96bd2b</t>
        </is>
      </c>
    </row>
    <row r="184" ht="45" customHeight="1">
      <c r="A184" s="12" t="inlineStr">
        <is>
          <t>Fractions, Decimals and Percentages</t>
        </is>
      </c>
      <c r="B184" s="12" t="inlineStr">
        <is>
          <t>Percentage of an Amount</t>
        </is>
      </c>
      <c r="C184" s="13" t="inlineStr">
        <is>
          <t>Finding 25% [MF7.03]</t>
        </is>
      </c>
      <c r="D184" s="12" t="inlineStr">
        <is>
          <t>This nugget has learning material and questions covering the topic of Finding 25%.</t>
        </is>
      </c>
      <c r="E184" s="12" t="inlineStr">
        <is>
          <t>5d8ec434-490c-48f1-9c1e-6cfa2129a1f2</t>
        </is>
      </c>
    </row>
    <row r="185" ht="45" customHeight="1">
      <c r="A185" s="12" t="inlineStr">
        <is>
          <t>Fractions, Decimals and Percentages</t>
        </is>
      </c>
      <c r="B185" s="12" t="inlineStr">
        <is>
          <t>Percentage of an Amount</t>
        </is>
      </c>
      <c r="C185" s="13" t="inlineStr">
        <is>
          <t>Finding 10% [MF7.04]</t>
        </is>
      </c>
      <c r="D185" s="12" t="inlineStr">
        <is>
          <t>This nugget has learning material and questions covering the topic of Finding 10%.</t>
        </is>
      </c>
      <c r="E185" s="12" t="inlineStr">
        <is>
          <t>aeb77eac-1b8c-4df4-af61-d2ff29134801</t>
        </is>
      </c>
    </row>
    <row r="186" ht="45" customHeight="1">
      <c r="A186" s="12" t="inlineStr">
        <is>
          <t>Fractions, Decimals and Percentages</t>
        </is>
      </c>
      <c r="B186" s="12" t="inlineStr">
        <is>
          <t>Percentage of an Amount</t>
        </is>
      </c>
      <c r="C186" s="13" t="inlineStr">
        <is>
          <t>Finding 5% [MF7.05]</t>
        </is>
      </c>
      <c r="D186" s="12" t="inlineStr">
        <is>
          <t>This nugget has learning material and questions covering the topic of Finding 5%.</t>
        </is>
      </c>
      <c r="E186" s="12" t="inlineStr">
        <is>
          <t>f9d2e435-87b4-4e0f-b5cd-579ca46bd4c6</t>
        </is>
      </c>
    </row>
    <row r="187" ht="45" customHeight="1">
      <c r="A187" s="12" t="inlineStr">
        <is>
          <t>Fractions, Decimals and Percentages</t>
        </is>
      </c>
      <c r="B187" s="12" t="inlineStr">
        <is>
          <t>Percentage of an Amount</t>
        </is>
      </c>
      <c r="C187" s="13" t="inlineStr">
        <is>
          <t>Finding 1% [MF7.06]</t>
        </is>
      </c>
      <c r="D187" s="12" t="inlineStr">
        <is>
          <t>This nugget has learning material and questions covering the topic of Finding 1%.</t>
        </is>
      </c>
      <c r="E187" s="12" t="inlineStr">
        <is>
          <t>f386ecf6-9d68-49e3-81e5-98810601bafa</t>
        </is>
      </c>
    </row>
    <row r="188" ht="45" customHeight="1">
      <c r="A188" s="12" t="inlineStr">
        <is>
          <t>Fractions, Decimals and Percentages</t>
        </is>
      </c>
      <c r="B188" s="12" t="inlineStr">
        <is>
          <t>Percentage of an Amount</t>
        </is>
      </c>
      <c r="C188" s="13" t="inlineStr">
        <is>
          <t>Finding Multiples of Tens in Percentages [MF7.07]</t>
        </is>
      </c>
      <c r="D188" s="12" t="inlineStr">
        <is>
          <t>This nugget has learning material and questions covering the topic of Finding Multiples of Tens in Percentages.</t>
        </is>
      </c>
      <c r="E188" s="12" t="inlineStr">
        <is>
          <t>0523d96d-f523-4fde-9faa-85d44ad5afa9</t>
        </is>
      </c>
    </row>
    <row r="189" ht="45" customHeight="1">
      <c r="A189" s="12" t="inlineStr">
        <is>
          <t>Fractions, Decimals and Percentages</t>
        </is>
      </c>
      <c r="B189" s="12" t="inlineStr">
        <is>
          <t>Percentage of an Amount</t>
        </is>
      </c>
      <c r="C189" s="13" t="inlineStr">
        <is>
          <t>Percentages of Amounts: Modelling [MF7.15]</t>
        </is>
      </c>
      <c r="D189" s="12" t="inlineStr">
        <is>
          <t>This nugget has learning material and questions covering the topic of percentages of amounts by modelling using bar models.</t>
        </is>
      </c>
      <c r="E189" s="12" t="inlineStr">
        <is>
          <t>8817b4a4-f5b2-4900-8697-2bb1c9f12d4e</t>
        </is>
      </c>
    </row>
    <row r="190" ht="45" customHeight="1">
      <c r="A190" s="12" t="inlineStr">
        <is>
          <t>Fractions, Decimals and Percentages</t>
        </is>
      </c>
      <c r="B190" s="12" t="inlineStr">
        <is>
          <t>Percentage of an Amount</t>
        </is>
      </c>
      <c r="C190" s="13" t="inlineStr">
        <is>
          <t>Finding Percentages of Amounts 1 [MF7.08]</t>
        </is>
      </c>
      <c r="D190" s="12" t="inlineStr">
        <is>
          <t>This nugget has learning material and questions covering the topic of Finding Percentages of Amounts 1.</t>
        </is>
      </c>
      <c r="E190" s="12" t="inlineStr">
        <is>
          <t>7f01816b-e6ec-4cee-a4dc-22433219277e</t>
        </is>
      </c>
    </row>
    <row r="191" ht="45" customHeight="1">
      <c r="A191" s="12" t="inlineStr">
        <is>
          <t>Fractions, Decimals and Percentages</t>
        </is>
      </c>
      <c r="B191" s="12" t="inlineStr">
        <is>
          <t>Percentage of an Amount</t>
        </is>
      </c>
      <c r="C191" s="13" t="inlineStr">
        <is>
          <t>Finding Percentages of Amounts 2 [MF7.09]</t>
        </is>
      </c>
      <c r="D191" s="12" t="inlineStr">
        <is>
          <t>This nugget has learning material and questions covering the topic of Finding Percentages of Amounts 2.</t>
        </is>
      </c>
      <c r="E191" s="12" t="inlineStr">
        <is>
          <t>43c5d5ee-3abe-44af-84c8-3a3e2f1868a3</t>
        </is>
      </c>
    </row>
    <row r="192" ht="45" customHeight="1">
      <c r="A192" s="12" t="inlineStr">
        <is>
          <t>Fractions, Decimals and Percentages</t>
        </is>
      </c>
      <c r="B192" s="12" t="inlineStr">
        <is>
          <t>Percentage of an Amount</t>
        </is>
      </c>
      <c r="C192" s="13" t="inlineStr">
        <is>
          <t>Finding Percentages of Amounts 3 [MF7.10]</t>
        </is>
      </c>
      <c r="D192" s="12" t="inlineStr">
        <is>
          <t>This nugget has learning material and questions covering the topic of Finding Percentages of Amounts 3.</t>
        </is>
      </c>
      <c r="E192" s="12" t="inlineStr">
        <is>
          <t>f2951ca9-c453-4f7b-92b3-3ddb4fe8a800</t>
        </is>
      </c>
    </row>
    <row r="193" ht="45" customHeight="1">
      <c r="A193" s="12" t="inlineStr">
        <is>
          <t>Fractions, Decimals and Percentages</t>
        </is>
      </c>
      <c r="B193" s="12" t="inlineStr">
        <is>
          <t>Percentage of an Amount</t>
        </is>
      </c>
      <c r="C193" s="13" t="inlineStr">
        <is>
          <t>Comparing Percentages 1: Multiples of 5% [MF7.11]</t>
        </is>
      </c>
      <c r="D193" s="12" t="inlineStr">
        <is>
          <t>This nugget has learning material and questions covering the topic of Comparing Percentages 1.</t>
        </is>
      </c>
      <c r="E193" s="12" t="inlineStr">
        <is>
          <t>f27b1e70-557e-4c4c-9cdc-02f243087dce</t>
        </is>
      </c>
    </row>
    <row r="194" ht="45" customHeight="1">
      <c r="A194" s="12" t="inlineStr">
        <is>
          <t>Fractions, Decimals and Percentages</t>
        </is>
      </c>
      <c r="B194" s="12" t="inlineStr">
        <is>
          <t>Percentage of an Amount</t>
        </is>
      </c>
      <c r="C194" s="13" t="inlineStr">
        <is>
          <t>Comparing Percentages 2 [MF7.12]</t>
        </is>
      </c>
      <c r="D194" s="12" t="inlineStr">
        <is>
          <t>This nugget has learning material and questions covering the topic of Comparing Percentages 2.</t>
        </is>
      </c>
      <c r="E194" s="12" t="inlineStr">
        <is>
          <t>aa1ccc69-b11c-458f-82a3-94bb779a8b30</t>
        </is>
      </c>
    </row>
    <row r="195" ht="45" customHeight="1">
      <c r="A195" s="12" t="inlineStr">
        <is>
          <t>Fractions, Decimals and Percentages</t>
        </is>
      </c>
      <c r="B195" s="12" t="inlineStr">
        <is>
          <t>Percentage of an Amount</t>
        </is>
      </c>
      <c r="C195" s="13" t="inlineStr">
        <is>
          <t>Finding Decimal Percentages [MF7.13]</t>
        </is>
      </c>
      <c r="D195" s="12" t="inlineStr">
        <is>
          <t>This nugget has learning material and questions covering the topic of Finding Decimal Percentages.</t>
        </is>
      </c>
      <c r="E195" s="12" t="inlineStr">
        <is>
          <t>d0085822-1145-4eed-ab18-8e17be29d0f5</t>
        </is>
      </c>
    </row>
    <row r="196" ht="45" customHeight="1">
      <c r="A196" s="12" t="inlineStr">
        <is>
          <t>Fractions, Decimals and Percentages</t>
        </is>
      </c>
      <c r="B196" s="12" t="inlineStr">
        <is>
          <t>Percentage of an Amount</t>
        </is>
      </c>
      <c r="C196" s="13" t="inlineStr">
        <is>
          <t>Estimate with Percentages [MF7.14]</t>
        </is>
      </c>
      <c r="D196" s="12" t="inlineStr">
        <is>
          <t>This nugget has learning material and questions covering the topic of estimation with percentages.</t>
        </is>
      </c>
      <c r="E196" s="12" t="inlineStr">
        <is>
          <t>4d3a5765-a42c-4bc9-bb42-d557989df31c</t>
        </is>
      </c>
    </row>
    <row r="197" ht="45" customHeight="1">
      <c r="A197" s="12" t="inlineStr">
        <is>
          <t>Fractions, Decimals and Percentages</t>
        </is>
      </c>
      <c r="B197" s="12" t="inlineStr">
        <is>
          <t>Percentage of an Amount</t>
        </is>
      </c>
      <c r="C197" s="13" t="inlineStr">
        <is>
          <t>Finding Percentages greater than 100 [MF10.04]</t>
        </is>
      </c>
      <c r="D197" s="12" t="inlineStr">
        <is>
          <t>This nugget has learning material and questions covering the topic of Finding Percentages greater than 100 (Non Calc).</t>
        </is>
      </c>
      <c r="E197" s="12" t="inlineStr">
        <is>
          <t>b5ac14cc-6ae0-4495-93b3-2d31bf07324b</t>
        </is>
      </c>
    </row>
    <row r="198" ht="45" customHeight="1">
      <c r="A198" s="12" t="inlineStr">
        <is>
          <t>Fractions, Decimals and Percentages</t>
        </is>
      </c>
      <c r="B198" s="12" t="inlineStr">
        <is>
          <t>Percentage of an Amount</t>
        </is>
      </c>
      <c r="C198" s="13" t="inlineStr">
        <is>
          <t>Decimal Multipliers [MF11.20]</t>
        </is>
      </c>
      <c r="D198" s="12" t="inlineStr">
        <is>
          <t>This nugget covers how to find the decimal multiplier need to find a percentage of an amount, by dividing by 100.</t>
        </is>
      </c>
      <c r="E198" s="12" t="inlineStr">
        <is>
          <t>1df600dd-68f8-407c-b74e-a4d36d42b958</t>
        </is>
      </c>
    </row>
    <row r="199" ht="45" customHeight="1">
      <c r="A199" s="12" t="inlineStr">
        <is>
          <t>Fractions, Decimals and Percentages</t>
        </is>
      </c>
      <c r="B199" s="12" t="inlineStr">
        <is>
          <t>Percentage of an Amount</t>
        </is>
      </c>
      <c r="C199" s="13" t="inlineStr">
        <is>
          <t>Finding Percentages 1: Integer Percentages &lt; 100% (Calculator) [MF11.01]</t>
        </is>
      </c>
      <c r="D199" s="12" t="inlineStr">
        <is>
          <t>This nugget has learning material and questions covering the topic of Finding Percentages 1 (Calculator).</t>
        </is>
      </c>
      <c r="E199" s="12" t="inlineStr">
        <is>
          <t>927c2c40-3798-47be-994b-e27bef019aff</t>
        </is>
      </c>
    </row>
    <row r="200" ht="45" customHeight="1">
      <c r="A200" s="12" t="inlineStr">
        <is>
          <t>Fractions, Decimals and Percentages</t>
        </is>
      </c>
      <c r="B200" s="12" t="inlineStr">
        <is>
          <t>Percentage of an Amount</t>
        </is>
      </c>
      <c r="C200" s="13" t="inlineStr">
        <is>
          <t>Finding Percentages 2: &gt; 100% or Non-Integer Percentages (Calculator) [MF11.02]</t>
        </is>
      </c>
      <c r="D200" s="12" t="inlineStr">
        <is>
          <t>This nugget has learning material and questions covering the topic of Finding Percentages 2 (Calculator).</t>
        </is>
      </c>
      <c r="E200" s="12" t="inlineStr">
        <is>
          <t>4452dfb6-f516-4f8b-8f1c-ba35dbcb56d4</t>
        </is>
      </c>
    </row>
    <row r="201" ht="45" customHeight="1">
      <c r="A201" s="12" t="inlineStr">
        <is>
          <t>Fractions, Decimals and Percentages</t>
        </is>
      </c>
      <c r="B201" s="12" t="inlineStr">
        <is>
          <t>Percentages: Increase, Decrease and Interest</t>
        </is>
      </c>
      <c r="C201" s="13" t="inlineStr">
        <is>
          <t>Diagnostic: Percentages (Increase, Decrease and Interest) [MF00.16]</t>
        </is>
      </c>
      <c r="D201" s="12" t="inlineStr">
        <is>
          <t>This is a short diagnostic with questions on the topic of Percentages: Increase, Decrease and Interest.</t>
        </is>
      </c>
      <c r="E201" s="12" t="inlineStr">
        <is>
          <t>3e3433e0-0cb9-4063-9a7c-6c3fc25ae61b</t>
        </is>
      </c>
    </row>
    <row r="202" ht="45" customHeight="1">
      <c r="A202" s="12" t="inlineStr">
        <is>
          <t>Fractions, Decimals and Percentages</t>
        </is>
      </c>
      <c r="B202" s="12" t="inlineStr">
        <is>
          <t>Percentages: Increase, Decrease and Interest</t>
        </is>
      </c>
      <c r="C202" s="13" t="inlineStr">
        <is>
          <t>Percentage Increase and Decrease: Modelling [MF10.06]</t>
        </is>
      </c>
      <c r="D202" s="12" t="inlineStr">
        <is>
          <t>This nugget has learning material and questions covering the topic of percentage increase and decrease by modelling using bar models.</t>
        </is>
      </c>
      <c r="E202" s="12" t="inlineStr">
        <is>
          <t>3d6d0e8f-eeb8-4c75-a53d-9c834de59464</t>
        </is>
      </c>
    </row>
    <row r="203" ht="45" customHeight="1">
      <c r="A203" s="12" t="inlineStr">
        <is>
          <t>Fractions, Decimals and Percentages</t>
        </is>
      </c>
      <c r="B203" s="12" t="inlineStr">
        <is>
          <t>Percentages: Increase, Decrease and Interest</t>
        </is>
      </c>
      <c r="C203" s="13" t="inlineStr">
        <is>
          <t>Percentage Increase [MF10.01]</t>
        </is>
      </c>
      <c r="D203" s="12" t="inlineStr">
        <is>
          <t>This nugget has learning material and questions covering the topic of Percentage Increase (Non Calc).</t>
        </is>
      </c>
      <c r="E203" s="12" t="inlineStr">
        <is>
          <t>d16959c0-2f8f-4c19-8333-26aa72f552a4</t>
        </is>
      </c>
    </row>
    <row r="204" ht="45" customHeight="1">
      <c r="A204" s="12" t="inlineStr">
        <is>
          <t>Fractions, Decimals and Percentages</t>
        </is>
      </c>
      <c r="B204" s="12" t="inlineStr">
        <is>
          <t>Percentages: Increase, Decrease and Interest</t>
        </is>
      </c>
      <c r="C204" s="13" t="inlineStr">
        <is>
          <t>Percentage Decrease [MF10.02]</t>
        </is>
      </c>
      <c r="D204" s="12" t="inlineStr">
        <is>
          <t>This nugget has learning material and questions covering the topic of Percentage Decrease (Non Calc).</t>
        </is>
      </c>
      <c r="E204" s="12" t="inlineStr">
        <is>
          <t>20771ca7-507f-42e7-b50b-9d4cdd865216</t>
        </is>
      </c>
    </row>
    <row r="205" ht="45" customHeight="1">
      <c r="A205" s="12" t="inlineStr">
        <is>
          <t>Fractions, Decimals and Percentages</t>
        </is>
      </c>
      <c r="B205" s="12" t="inlineStr">
        <is>
          <t>Percentages: Increase, Decrease and Interest</t>
        </is>
      </c>
      <c r="C205" s="13" t="inlineStr">
        <is>
          <t>Percentage Increase and Decrease [MF10.03]</t>
        </is>
      </c>
      <c r="D205" s="12" t="inlineStr">
        <is>
          <t>This nugget has learning material and questions covering the topic of Percentage Increase and Decrease (Non Calc).</t>
        </is>
      </c>
      <c r="E205" s="12" t="inlineStr">
        <is>
          <t>a5639c24-9d50-43c0-9e79-bc81fc00484c</t>
        </is>
      </c>
    </row>
    <row r="206" ht="45" customHeight="1">
      <c r="A206" s="12" t="inlineStr">
        <is>
          <t>Fractions, Decimals and Percentages</t>
        </is>
      </c>
      <c r="B206" s="12" t="inlineStr">
        <is>
          <t>Percentages: Increase, Decrease and Interest</t>
        </is>
      </c>
      <c r="C206" s="13" t="inlineStr">
        <is>
          <t>Simple Interest [MF10.05]</t>
        </is>
      </c>
      <c r="D206" s="12" t="inlineStr">
        <is>
          <t>This nugget has learning material and questions covering the topic of Simple Interest (Non Calc).</t>
        </is>
      </c>
      <c r="E206" s="12" t="inlineStr">
        <is>
          <t>7090d002-0788-41f0-bf72-5b6d8f33ca81</t>
        </is>
      </c>
    </row>
    <row r="207" ht="45" customHeight="1">
      <c r="A207" s="12" t="inlineStr">
        <is>
          <t>Fractions, Decimals and Percentages</t>
        </is>
      </c>
      <c r="B207" s="12" t="inlineStr">
        <is>
          <t>Percentages: Increase, Decrease and Interest</t>
        </is>
      </c>
      <c r="C207" s="13" t="inlineStr">
        <is>
          <t>Percentage Increase and Decrease (Calculator) [MF11.03]</t>
        </is>
      </c>
      <c r="D207" s="12" t="inlineStr">
        <is>
          <t>This nugget has learning material and questions covering the topic of Percentages Increase and Decrease (Calculator).</t>
        </is>
      </c>
      <c r="E207" s="12" t="inlineStr">
        <is>
          <t>688127a4-38fd-4e76-87da-dfe67c9d18ed</t>
        </is>
      </c>
    </row>
    <row r="208" ht="45" customHeight="1">
      <c r="A208" s="12" t="inlineStr">
        <is>
          <t>Fractions, Decimals and Percentages</t>
        </is>
      </c>
      <c r="B208" s="12" t="inlineStr">
        <is>
          <t>Percentages: Increase, Decrease and Interest</t>
        </is>
      </c>
      <c r="C208" s="13" t="inlineStr">
        <is>
          <t>Repeated Percentage Increase and Decrease (Calculator) [MF11.05]</t>
        </is>
      </c>
      <c r="D208" s="12" t="inlineStr">
        <is>
          <t>This nugget has learning material and questions covering the topic of Repeated Percentage Increase and Decrease (Calculator).</t>
        </is>
      </c>
      <c r="E208" s="12" t="inlineStr">
        <is>
          <t>0025156c-c2a0-4ce7-b055-ce84fe9b7f08</t>
        </is>
      </c>
    </row>
    <row r="209" ht="45" customHeight="1">
      <c r="A209" s="12" t="inlineStr">
        <is>
          <t>Fractions, Decimals and Percentages</t>
        </is>
      </c>
      <c r="B209" s="12" t="inlineStr">
        <is>
          <t>Percentages: Increase, Decrease and Interest</t>
        </is>
      </c>
      <c r="C209" s="13" t="inlineStr">
        <is>
          <t>Repeated Percentage Change (Increase and Decrease) [MF11.21]</t>
        </is>
      </c>
      <c r="D209" s="12" t="inlineStr">
        <is>
          <t>This nuggets covers how to work out the overall percentage increase or decrease based on a series of percentage increases or decreases by using decimal multipliers.</t>
        </is>
      </c>
      <c r="E209" s="12" t="inlineStr">
        <is>
          <t>2863fc3e-c5f4-4673-8186-2770e5f6e936</t>
        </is>
      </c>
    </row>
    <row r="210" ht="45" customHeight="1">
      <c r="A210" s="12" t="inlineStr">
        <is>
          <t>Fractions, Decimals and Percentages</t>
        </is>
      </c>
      <c r="B210" s="12" t="inlineStr">
        <is>
          <t>Percentages: Increase, Decrease and Interest</t>
        </is>
      </c>
      <c r="C210" s="13" t="inlineStr">
        <is>
          <t>Simple Interest (Calculator) [MF11.06]</t>
        </is>
      </c>
      <c r="D210" s="12" t="inlineStr">
        <is>
          <t>This nugget has learning material and questions covering the topic of Simple Interest (Calculator).</t>
        </is>
      </c>
      <c r="E210" s="12" t="inlineStr">
        <is>
          <t>d4c388b5-dfeb-478f-8e41-fc8493e03084</t>
        </is>
      </c>
    </row>
    <row r="211" ht="45" customHeight="1">
      <c r="A211" s="12" t="inlineStr">
        <is>
          <t>Fractions, Decimals and Percentages</t>
        </is>
      </c>
      <c r="B211" s="12" t="inlineStr">
        <is>
          <t>Percentages: Increase, Decrease and Interest</t>
        </is>
      </c>
      <c r="C211" s="13" t="inlineStr">
        <is>
          <t>Compound Interest (Calculator) [MF11.07]</t>
        </is>
      </c>
      <c r="D211" s="12" t="inlineStr">
        <is>
          <t>This nugget has learning material and questions covering the topic of Compound Interest  (Calculator).</t>
        </is>
      </c>
      <c r="E211" s="12" t="inlineStr">
        <is>
          <t>2f2de45f-d1b6-44cb-a724-8aa056fc2f3c</t>
        </is>
      </c>
    </row>
    <row r="212" ht="45" customHeight="1">
      <c r="A212" s="12" t="inlineStr">
        <is>
          <t>Fractions, Decimals and Percentages</t>
        </is>
      </c>
      <c r="B212" s="12" t="inlineStr">
        <is>
          <t>Percentages: Increase, Decrease and Interest</t>
        </is>
      </c>
      <c r="C212" s="13" t="inlineStr">
        <is>
          <t>Depreciation (Calculator) [MF11.08]</t>
        </is>
      </c>
      <c r="D212" s="12" t="inlineStr">
        <is>
          <t>This nugget has learning material and questions covering the topic of Depreciation (Calculator).</t>
        </is>
      </c>
      <c r="E212" s="12" t="inlineStr">
        <is>
          <t>e188deb2-3742-4dfc-9417-6fd71a92a432</t>
        </is>
      </c>
    </row>
    <row r="213" ht="45" customHeight="1">
      <c r="A213" s="12" t="inlineStr">
        <is>
          <t>Fractions, Decimals and Percentages</t>
        </is>
      </c>
      <c r="B213" s="12" t="inlineStr">
        <is>
          <t>Percentages: Increase, Decrease and Interest</t>
        </is>
      </c>
      <c r="C213" s="13" t="inlineStr">
        <is>
          <t>Percentage Change [MF11.04]</t>
        </is>
      </c>
      <c r="D213" s="12" t="inlineStr">
        <is>
          <t>This nugget has learning material and questions covering the topic of Percentage Change.</t>
        </is>
      </c>
      <c r="E213" s="12" t="inlineStr">
        <is>
          <t>8122234c-5c94-4d06-9793-ee1f015d319b</t>
        </is>
      </c>
    </row>
    <row r="214" ht="45" customHeight="1">
      <c r="A214" s="12" t="inlineStr">
        <is>
          <t>Fractions, Decimals and Percentages</t>
        </is>
      </c>
      <c r="B214" s="12" t="inlineStr">
        <is>
          <t>Percentages: Increase, Decrease and Interest</t>
        </is>
      </c>
      <c r="C214" s="13" t="inlineStr">
        <is>
          <t>Express One Amount as a Percentage of Another [MF11.13]</t>
        </is>
      </c>
      <c r="D214" s="12" t="inlineStr">
        <is>
          <t>This nugget has learning material and questions covering the topic of Express One amount as a percentage of another (Level 2).</t>
        </is>
      </c>
      <c r="E214" s="12" t="inlineStr">
        <is>
          <t>d71e4d9b-8ce1-4f6b-8605-860e2b74d0eb</t>
        </is>
      </c>
    </row>
    <row r="215" ht="45" customHeight="1">
      <c r="A215" s="12" t="inlineStr">
        <is>
          <t>Fractions, Decimals and Percentages</t>
        </is>
      </c>
      <c r="B215" s="12" t="inlineStr">
        <is>
          <t>FDP Equivalence</t>
        </is>
      </c>
      <c r="C215" s="13" t="inlineStr">
        <is>
          <t>Diagnostic: FDP Equivalence [MF00.14]</t>
        </is>
      </c>
      <c r="D215" s="12" t="inlineStr">
        <is>
          <t>This is a short diagnostic with questions on the topic of Fractions, Decimals and Percentages.</t>
        </is>
      </c>
      <c r="E215" s="12" t="inlineStr">
        <is>
          <t>470618f2-d146-4ec6-aa62-147e07746af1</t>
        </is>
      </c>
    </row>
    <row r="216" ht="45" customHeight="1">
      <c r="A216" s="12" t="inlineStr">
        <is>
          <t>Fractions, Decimals and Percentages</t>
        </is>
      </c>
      <c r="B216" s="12" t="inlineStr">
        <is>
          <t>FDP Equivalence</t>
        </is>
      </c>
      <c r="C216" s="13" t="inlineStr">
        <is>
          <t>Introduction to Fractions, Decimals and Percentages [MF8.01]</t>
        </is>
      </c>
      <c r="D216" s="12" t="inlineStr">
        <is>
          <t>This nugget has learning material and questions covering the topic of an Introduction to Fractions, Decimals and Percentages.</t>
        </is>
      </c>
      <c r="E216" s="12" t="inlineStr">
        <is>
          <t>24b73690-28c6-42c3-a1d9-71e6fd16bc23</t>
        </is>
      </c>
    </row>
    <row r="217" ht="45" customHeight="1">
      <c r="A217" s="12" t="inlineStr">
        <is>
          <t>Fractions, Decimals and Percentages</t>
        </is>
      </c>
      <c r="B217" s="12" t="inlineStr">
        <is>
          <t>FDP Equivalence</t>
        </is>
      </c>
      <c r="C217" s="13" t="inlineStr">
        <is>
          <t>Converting Fractions to Denominator 100 [MF8.02]</t>
        </is>
      </c>
      <c r="D217" s="12" t="inlineStr">
        <is>
          <t>This nugget has learning material and questions covering the topic of Converting Fractions to Denominator 100.</t>
        </is>
      </c>
      <c r="E217" s="12" t="inlineStr">
        <is>
          <t>6147faea-d7c5-4fcf-8404-fdf358fa97b3</t>
        </is>
      </c>
    </row>
    <row r="218" ht="45" customHeight="1">
      <c r="A218" s="12" t="inlineStr">
        <is>
          <t>Fractions, Decimals and Percentages</t>
        </is>
      </c>
      <c r="B218" s="12" t="inlineStr">
        <is>
          <t>FDP Equivalence</t>
        </is>
      </c>
      <c r="C218" s="13" t="inlineStr">
        <is>
          <t>Fractions to Percentage [MF8.03]</t>
        </is>
      </c>
      <c r="D218" s="12" t="inlineStr">
        <is>
          <t>This nugget has learning material and questions covering the topic of Fractions to Percentages (Non Calc).</t>
        </is>
      </c>
      <c r="E218" s="12" t="inlineStr">
        <is>
          <t>5a393f14-c8b4-4152-bfcf-f94742ea245e</t>
        </is>
      </c>
    </row>
    <row r="219" ht="45" customHeight="1">
      <c r="A219" s="12" t="inlineStr">
        <is>
          <t>Fractions, Decimals and Percentages</t>
        </is>
      </c>
      <c r="B219" s="12" t="inlineStr">
        <is>
          <t>FDP Equivalence</t>
        </is>
      </c>
      <c r="C219" s="13" t="inlineStr">
        <is>
          <t>Decimals to Percentage [MF8.04]</t>
        </is>
      </c>
      <c r="D219" s="12" t="inlineStr">
        <is>
          <t>This nugget has learning material and questions covering the topic of Decimals to Percentages (Non Calc).</t>
        </is>
      </c>
      <c r="E219" s="12" t="inlineStr">
        <is>
          <t>419e58a3-ffcd-4d2c-81bb-bca46e482863</t>
        </is>
      </c>
    </row>
    <row r="220" ht="45" customHeight="1">
      <c r="A220" s="12" t="inlineStr">
        <is>
          <t>Fractions, Decimals and Percentages</t>
        </is>
      </c>
      <c r="B220" s="12" t="inlineStr">
        <is>
          <t>FDP Equivalence</t>
        </is>
      </c>
      <c r="C220" s="13" t="inlineStr">
        <is>
          <t>Percentage to Decimals [MF8.05]</t>
        </is>
      </c>
      <c r="D220" s="12" t="inlineStr">
        <is>
          <t>This nugget has learning material and questions covering the topic of Percentages to Decimals (Non Calc).</t>
        </is>
      </c>
      <c r="E220" s="12" t="inlineStr">
        <is>
          <t>b5815eb5-019e-4b2f-9e0d-078cddd3c1ce</t>
        </is>
      </c>
    </row>
    <row r="221" ht="45" customHeight="1">
      <c r="A221" s="12" t="inlineStr">
        <is>
          <t>Fractions, Decimals and Percentages</t>
        </is>
      </c>
      <c r="B221" s="12" t="inlineStr">
        <is>
          <t>FDP Equivalence</t>
        </is>
      </c>
      <c r="C221" s="13" t="inlineStr">
        <is>
          <t>Fractions to Decimals 1: Equivalent Fractions [MF8.06]</t>
        </is>
      </c>
      <c r="D221" s="12" t="inlineStr">
        <is>
          <t>This nugget has learning material and questions covering the topic of Fractions to Decimals 1: Equivalent Fractions.</t>
        </is>
      </c>
      <c r="E221" s="12" t="inlineStr">
        <is>
          <t>75e4fb93-b129-478d-8ccb-6841b998fdd5</t>
        </is>
      </c>
    </row>
    <row r="222" ht="45" customHeight="1">
      <c r="A222" s="12" t="inlineStr">
        <is>
          <t>Fractions, Decimals and Percentages</t>
        </is>
      </c>
      <c r="B222" s="12" t="inlineStr">
        <is>
          <t>FDP Equivalence</t>
        </is>
      </c>
      <c r="C222" s="13" t="inlineStr">
        <is>
          <t>Fractions to Decimals 2: Division [MF8.07]</t>
        </is>
      </c>
      <c r="D222" s="12" t="inlineStr">
        <is>
          <t>This nugget has learning material and questions covering the topic of Fractions to Decimals 2: Division.</t>
        </is>
      </c>
      <c r="E222" s="12" t="inlineStr">
        <is>
          <t>307c8036-b917-4099-9099-01fab156cd5f</t>
        </is>
      </c>
    </row>
    <row r="223" ht="45" customHeight="1">
      <c r="A223" s="12" t="inlineStr">
        <is>
          <t>Fractions, Decimals and Percentages</t>
        </is>
      </c>
      <c r="B223" s="12" t="inlineStr">
        <is>
          <t>FDP Equivalence</t>
        </is>
      </c>
      <c r="C223" s="13" t="inlineStr">
        <is>
          <t>Percentage to Fractions [MF8.08]</t>
        </is>
      </c>
      <c r="D223" s="12" t="inlineStr">
        <is>
          <t>This nugget has learning material and questions covering the topic of Percentages to Fractions (Non Calc).</t>
        </is>
      </c>
      <c r="E223" s="12" t="inlineStr">
        <is>
          <t>3faff58f-9654-429f-b207-433cd1518e0c</t>
        </is>
      </c>
    </row>
    <row r="224" ht="45" customHeight="1">
      <c r="A224" s="12" t="inlineStr">
        <is>
          <t>Fractions, Decimals and Percentages</t>
        </is>
      </c>
      <c r="B224" s="12" t="inlineStr">
        <is>
          <t>FDP Equivalence</t>
        </is>
      </c>
      <c r="C224" s="13" t="inlineStr">
        <is>
          <t>Decimals to Fractions [MF8.09]</t>
        </is>
      </c>
      <c r="D224" s="12" t="inlineStr">
        <is>
          <t>This nugget has learning material and questions covering the topic of Decimals to Fractions (Non Calc).</t>
        </is>
      </c>
      <c r="E224" s="12" t="inlineStr">
        <is>
          <t>2cc759fd-a3af-4f85-9853-fda884a8de8e</t>
        </is>
      </c>
    </row>
    <row r="225" ht="45" customHeight="1">
      <c r="A225" s="12" t="inlineStr">
        <is>
          <t>Fractions, Decimals and Percentages</t>
        </is>
      </c>
      <c r="B225" s="12" t="inlineStr">
        <is>
          <t>FDP Equivalence</t>
        </is>
      </c>
      <c r="C225" s="13" t="inlineStr">
        <is>
          <t>Fractions to Decimals (Calculator) [MF8.10]</t>
        </is>
      </c>
      <c r="D225" s="12" t="inlineStr">
        <is>
          <t>This nugget has learning material and questions covering the topic of Fractions to Decimals (Calc).</t>
        </is>
      </c>
      <c r="E225" s="12" t="inlineStr">
        <is>
          <t>010b4a5e-df8b-4693-bb43-d6f2ebea0b7d</t>
        </is>
      </c>
    </row>
    <row r="226" ht="45" customHeight="1">
      <c r="A226" s="12" t="inlineStr">
        <is>
          <t>Fractions, Decimals and Percentages</t>
        </is>
      </c>
      <c r="B226" s="12" t="inlineStr">
        <is>
          <t>FDP Equivalence</t>
        </is>
      </c>
      <c r="C226" s="13" t="inlineStr">
        <is>
          <t>Fractions to Percentages (Calculator) [MF8.11]</t>
        </is>
      </c>
      <c r="D226" s="12" t="inlineStr">
        <is>
          <t>This nugget has learning material and questions covering the topic of Fractions to Percentages (Calc).</t>
        </is>
      </c>
      <c r="E226" s="12" t="inlineStr">
        <is>
          <t>9822b871-178f-46ba-ad66-8aff1202ef6c</t>
        </is>
      </c>
    </row>
    <row r="227" ht="45" customHeight="1">
      <c r="A227" s="12" t="inlineStr">
        <is>
          <t>Fractions, Decimals and Percentages</t>
        </is>
      </c>
      <c r="B227" s="12" t="inlineStr">
        <is>
          <t>FDP Equivalence</t>
        </is>
      </c>
      <c r="C227" s="13" t="inlineStr">
        <is>
          <t>Percentage to Fractions (Calculator) [MF8.12]</t>
        </is>
      </c>
      <c r="D227" s="12" t="inlineStr">
        <is>
          <t>This nugget has learning material and questions covering the topic of Percentages to Fractions (Calc).</t>
        </is>
      </c>
      <c r="E227" s="12" t="inlineStr">
        <is>
          <t>42eb9a42-01e3-4713-b7f3-b0d356b47887</t>
        </is>
      </c>
    </row>
    <row r="228" ht="45" customHeight="1">
      <c r="A228" s="12" t="inlineStr">
        <is>
          <t>Fractions, Decimals and Percentages</t>
        </is>
      </c>
      <c r="B228" s="12" t="inlineStr">
        <is>
          <t>FDP Equivalence</t>
        </is>
      </c>
      <c r="C228" s="13" t="inlineStr">
        <is>
          <t>Decimals to Fractions (Calculator) [MF8.13]</t>
        </is>
      </c>
      <c r="D228" s="12" t="inlineStr">
        <is>
          <t>This nugget has learning material and questions covering the topic of Decimals to Fractions (Calc).</t>
        </is>
      </c>
      <c r="E228" s="12" t="inlineStr">
        <is>
          <t>d8c08c6b-8e93-45e2-b490-54d9c5ac22a6</t>
        </is>
      </c>
    </row>
    <row r="229" ht="45" customHeight="1">
      <c r="A229" s="12" t="inlineStr">
        <is>
          <t>Fractions, Decimals and Percentages</t>
        </is>
      </c>
      <c r="B229" s="12" t="inlineStr">
        <is>
          <t>FDP Equivalence</t>
        </is>
      </c>
      <c r="C229" s="13" t="inlineStr">
        <is>
          <t>Ordering Fractions, Decimals and Percentages 1: Unit Fractions (Non-Calculator) [MF8.14]</t>
        </is>
      </c>
      <c r="D229" s="12" t="inlineStr">
        <is>
          <t>This nugget has learning material and questions covering the topic of Ordering Fractions, Decimals &amp; Percentages 1.</t>
        </is>
      </c>
      <c r="E229" s="12" t="inlineStr">
        <is>
          <t>af14a918-5814-46cb-90c3-8ff4647a94fd</t>
        </is>
      </c>
    </row>
    <row r="230" ht="45" customHeight="1">
      <c r="A230" s="12" t="inlineStr">
        <is>
          <t>Fractions, Decimals and Percentages</t>
        </is>
      </c>
      <c r="B230" s="12" t="inlineStr">
        <is>
          <t>FDP Equivalence</t>
        </is>
      </c>
      <c r="C230" s="13" t="inlineStr">
        <is>
          <t>Ordering Fractions, Decimals and Percentages 2: Non-Unit Fractions (Non-Calculator) [MF8.15]</t>
        </is>
      </c>
      <c r="D230" s="12" t="inlineStr">
        <is>
          <t>This nugget has learning material and questions covering the topic of Ordering Fractions, Decimals &amp; Percentages 2.</t>
        </is>
      </c>
      <c r="E230" s="12" t="inlineStr">
        <is>
          <t>d60b8202-9704-4941-8b6a-82742b38aa74</t>
        </is>
      </c>
    </row>
    <row r="231" ht="45" customHeight="1">
      <c r="A231" s="12" t="inlineStr">
        <is>
          <t>Fractions, Decimals and Percentages</t>
        </is>
      </c>
      <c r="B231" s="12" t="inlineStr">
        <is>
          <t>FDP Equivalence</t>
        </is>
      </c>
      <c r="C231" s="13" t="inlineStr">
        <is>
          <t>Ordering Fractions, Decimals and Percentages 3: Numbers Less than 1 (Calculator) [MF8.16]</t>
        </is>
      </c>
      <c r="D231" s="12" t="inlineStr">
        <is>
          <t>This nugget has learning material and questions covering the topic of Ordering Fractions, Decimals &amp; Percentages 3.</t>
        </is>
      </c>
      <c r="E231" s="12" t="inlineStr">
        <is>
          <t>ae6a7f14-ee0f-4c3f-99e3-221ea3afead9</t>
        </is>
      </c>
    </row>
    <row r="232" ht="45" customHeight="1">
      <c r="A232" s="12" t="inlineStr">
        <is>
          <t>Fractions, Decimals and Percentages</t>
        </is>
      </c>
      <c r="B232" s="12" t="inlineStr">
        <is>
          <t>FDP Equivalence</t>
        </is>
      </c>
      <c r="C232" s="13" t="inlineStr">
        <is>
          <t>Ordering Fractions, Decimals and Percentages 4: Numbers More than 1 (Calculator) [MF8.17]</t>
        </is>
      </c>
      <c r="D232" s="12" t="inlineStr">
        <is>
          <t>This nugget has learning material and questions covering the topic of Ordering Fractions, Decimals and Percentages 4.</t>
        </is>
      </c>
      <c r="E232" s="12" t="inlineStr">
        <is>
          <t>aa30d91d-eed5-4556-a6f4-f4bf1f3dee61</t>
        </is>
      </c>
    </row>
    <row r="233" ht="45" customHeight="1">
      <c r="A233" s="12" t="inlineStr">
        <is>
          <t>Fractions, Decimals and Percentages</t>
        </is>
      </c>
      <c r="B233" s="12" t="inlineStr">
        <is>
          <t>FDP Equivalence</t>
        </is>
      </c>
      <c r="C233" s="13" t="inlineStr">
        <is>
          <t>Converting Percentage (Less than 1%) [MF8.18]</t>
        </is>
      </c>
      <c r="D233" s="12" t="inlineStr">
        <is>
          <t>This nugget has learning material and questions covering the topic of Converting Percentage (Less than 1%).</t>
        </is>
      </c>
      <c r="E233" s="12" t="inlineStr">
        <is>
          <t>50e19428-bae2-4342-84df-efb4e9c84c35</t>
        </is>
      </c>
    </row>
    <row r="234" ht="45" customHeight="1">
      <c r="A234" s="12" t="inlineStr">
        <is>
          <t>Fractions, Decimals and Percentages</t>
        </is>
      </c>
      <c r="B234" s="12" t="inlineStr">
        <is>
          <t>FDP Equivalence</t>
        </is>
      </c>
      <c r="C234" s="13" t="inlineStr">
        <is>
          <t>Converting Percentage (Greater than 100%) [MF8.19]</t>
        </is>
      </c>
      <c r="D234" s="12" t="inlineStr">
        <is>
          <t>This nugget has learning material and questions covering the topic of Converting Percentage (Greater than 100%).</t>
        </is>
      </c>
      <c r="E234" s="12" t="inlineStr">
        <is>
          <t>a9b254ed-b1d4-4027-afe6-57fc73dfd6f9</t>
        </is>
      </c>
    </row>
    <row r="235" ht="45" customHeight="1">
      <c r="A235" s="12" t="inlineStr">
        <is>
          <t>Ratio and Proportion</t>
        </is>
      </c>
      <c r="B235" s="12" t="inlineStr">
        <is>
          <t>Ratio</t>
        </is>
      </c>
      <c r="C235" s="13" t="inlineStr">
        <is>
          <t>Diagnostic: Ratio [MF00.21]</t>
        </is>
      </c>
      <c r="D235" s="12" t="inlineStr">
        <is>
          <t>This is a short diagnostic with questions on the topic of Ratio.</t>
        </is>
      </c>
      <c r="E235" s="12" t="inlineStr">
        <is>
          <t>79089c5d-3116-4c1c-83bd-6185236120b4</t>
        </is>
      </c>
    </row>
    <row r="236" ht="45" customHeight="1">
      <c r="A236" s="12" t="inlineStr">
        <is>
          <t>Ratio and Proportion</t>
        </is>
      </c>
      <c r="B236" s="12" t="inlineStr">
        <is>
          <t>Ratio</t>
        </is>
      </c>
      <c r="C236" s="13" t="inlineStr">
        <is>
          <t>Introduction to Ratio [MF15.01]</t>
        </is>
      </c>
      <c r="D236" s="12" t="inlineStr">
        <is>
          <t>This nugget has learning material and questions covering the topic of an Introduction to Ratio.</t>
        </is>
      </c>
      <c r="E236" s="12" t="inlineStr">
        <is>
          <t>a54c1392-c308-43a2-82d3-c0494a6c9436</t>
        </is>
      </c>
    </row>
    <row r="237" ht="45" customHeight="1">
      <c r="A237" s="12" t="inlineStr">
        <is>
          <t>Ratio and Proportion</t>
        </is>
      </c>
      <c r="B237" s="12" t="inlineStr">
        <is>
          <t>Ratio</t>
        </is>
      </c>
      <c r="C237" s="13" t="inlineStr">
        <is>
          <t>Simplifying Ratios [MF15.02]</t>
        </is>
      </c>
      <c r="D237" s="12" t="inlineStr">
        <is>
          <t>This nugget has learning material and questions covering the topic of Simplifying Ratios.</t>
        </is>
      </c>
      <c r="E237" s="12" t="inlineStr">
        <is>
          <t>39f4ac58-dba5-4ae1-b9a3-6a89c10f42f5</t>
        </is>
      </c>
    </row>
    <row r="238" ht="45" customHeight="1">
      <c r="A238" s="12" t="inlineStr">
        <is>
          <t>Ratio and Proportion</t>
        </is>
      </c>
      <c r="B238" s="12" t="inlineStr">
        <is>
          <t>Ratio</t>
        </is>
      </c>
      <c r="C238" s="13" t="inlineStr">
        <is>
          <t>Converting Ratios into the Form 1:n [MF15.03]</t>
        </is>
      </c>
      <c r="D238" s="12" t="inlineStr">
        <is>
          <t>This nugget has learning material and questions covering the topic of Converting Ratios into the Form 1:n.</t>
        </is>
      </c>
      <c r="E238" s="12" t="inlineStr">
        <is>
          <t>17860a51-c886-48f1-b469-851869e282ab</t>
        </is>
      </c>
    </row>
    <row r="239" ht="45" customHeight="1">
      <c r="A239" s="12" t="inlineStr">
        <is>
          <t>Ratio and Proportion</t>
        </is>
      </c>
      <c r="B239" s="12" t="inlineStr">
        <is>
          <t>Ratio</t>
        </is>
      </c>
      <c r="C239" s="13" t="inlineStr">
        <is>
          <t>Converting Ratios into the Form n:1 [MF15.04]</t>
        </is>
      </c>
      <c r="D239" s="12" t="inlineStr">
        <is>
          <t>This nugget has learning material and questions covering the topic of converting ratios into the form n:1.</t>
        </is>
      </c>
      <c r="E239" s="12" t="inlineStr">
        <is>
          <t>1badc253-9465-4095-95cd-68fc12648dd1</t>
        </is>
      </c>
    </row>
    <row r="240" ht="45" customHeight="1">
      <c r="A240" s="12" t="inlineStr">
        <is>
          <t>Ratio and Proportion</t>
        </is>
      </c>
      <c r="B240" s="12" t="inlineStr">
        <is>
          <t>Ratio</t>
        </is>
      </c>
      <c r="C240" s="13" t="inlineStr">
        <is>
          <t>3 Part Ratios [MF15.05]</t>
        </is>
      </c>
      <c r="D240" s="12" t="inlineStr">
        <is>
          <t>This nugget has learning material and questions covering the topic of 3 Part Ratios.</t>
        </is>
      </c>
      <c r="E240" s="12" t="inlineStr">
        <is>
          <t>f20c4580-8420-4607-bcf4-592072726aad</t>
        </is>
      </c>
    </row>
    <row r="241" ht="45" customHeight="1">
      <c r="A241" s="12" t="inlineStr">
        <is>
          <t>Ratio and Proportion</t>
        </is>
      </c>
      <c r="B241" s="12" t="inlineStr">
        <is>
          <t>Ratio</t>
        </is>
      </c>
      <c r="C241" s="13" t="inlineStr">
        <is>
          <t>Simplifying Ratios with Units [MF15.06]</t>
        </is>
      </c>
      <c r="D241" s="12" t="inlineStr">
        <is>
          <t>This nugget has learning material and questions covering the topic of Simplifying Ratios with Units.</t>
        </is>
      </c>
      <c r="E241" s="12" t="inlineStr">
        <is>
          <t>dcb4b144-8764-4bd4-9c5d-18ffd70451ab</t>
        </is>
      </c>
    </row>
    <row r="242" ht="45" customHeight="1">
      <c r="A242" s="12" t="inlineStr">
        <is>
          <t>Ratio and Proportion</t>
        </is>
      </c>
      <c r="B242" s="12" t="inlineStr">
        <is>
          <t>Ratio</t>
        </is>
      </c>
      <c r="C242" s="13" t="inlineStr">
        <is>
          <t>Converting Ratios into Fractions [MF15.11]</t>
        </is>
      </c>
      <c r="D242" s="12" t="inlineStr">
        <is>
          <t>This nugget has learning material and questions covering the topic of Converting Ratios into Fractions.</t>
        </is>
      </c>
      <c r="E242" s="12" t="inlineStr">
        <is>
          <t>907919ea-8fac-44c8-bcd9-456608e7040c</t>
        </is>
      </c>
    </row>
    <row r="243" ht="45" customHeight="1">
      <c r="A243" s="12" t="inlineStr">
        <is>
          <t>Ratio and Proportion</t>
        </is>
      </c>
      <c r="B243" s="12" t="inlineStr">
        <is>
          <t>Ratio</t>
        </is>
      </c>
      <c r="C243" s="13" t="inlineStr">
        <is>
          <t>Converting Fractions into Ratios [MF15.12]</t>
        </is>
      </c>
      <c r="D243" s="12" t="inlineStr">
        <is>
          <t>This nugget has learning material and questions covering the topic of converting fractions into ratios.</t>
        </is>
      </c>
      <c r="E243" s="12" t="inlineStr">
        <is>
          <t>3dd802c2-6e1b-436d-bfc1-fea0371a3e24</t>
        </is>
      </c>
    </row>
    <row r="244" ht="45" customHeight="1">
      <c r="A244" s="12" t="inlineStr">
        <is>
          <t>Ratio and Proportion</t>
        </is>
      </c>
      <c r="B244" s="12" t="inlineStr">
        <is>
          <t>Ratio</t>
        </is>
      </c>
      <c r="C244" s="13" t="inlineStr">
        <is>
          <t>Diagnostic: Ratio (Sharing) [MF00.22]</t>
        </is>
      </c>
      <c r="D244" s="12" t="inlineStr">
        <is>
          <t>This is a short diagnostic with questions on the topic of Ratio: Sharing 1.</t>
        </is>
      </c>
      <c r="E244" s="12" t="inlineStr">
        <is>
          <t>784c1c0e-2fa4-4594-ae7c-b368a28883b7</t>
        </is>
      </c>
    </row>
    <row r="245" ht="45" customHeight="1">
      <c r="A245" s="12" t="inlineStr">
        <is>
          <t>Ratio and Proportion</t>
        </is>
      </c>
      <c r="B245" s="12" t="inlineStr">
        <is>
          <t>Ratio</t>
        </is>
      </c>
      <c r="C245" s="13" t="inlineStr">
        <is>
          <t>Sharing with a Given Ratio: Modelling [MF15.15]</t>
        </is>
      </c>
      <c r="D245" s="12" t="inlineStr">
        <is>
          <t>This nugget has learning material and questions covering the topic of modelling sharing with a given ratio using bar models.</t>
        </is>
      </c>
      <c r="E245" s="12" t="inlineStr">
        <is>
          <t>e39538e6-4a8c-4263-81ec-7961de6f27f1</t>
        </is>
      </c>
    </row>
    <row r="246" ht="45" customHeight="1">
      <c r="A246" s="12" t="inlineStr">
        <is>
          <t>Ratio and Proportion</t>
        </is>
      </c>
      <c r="B246" s="12" t="inlineStr">
        <is>
          <t>Ratio</t>
        </is>
      </c>
      <c r="C246" s="13" t="inlineStr">
        <is>
          <t>Ratio Fluency: Modelling [MF15.16]</t>
        </is>
      </c>
      <c r="D246" s="12" t="inlineStr">
        <is>
          <t>This nugget has learning material and questions covering the topic of ratio, whilst promoting fluency using bar models.</t>
        </is>
      </c>
      <c r="E246" s="12" t="inlineStr">
        <is>
          <t>051b4de1-9bde-4431-990a-efc2557d1c6b</t>
        </is>
      </c>
    </row>
    <row r="247" ht="45" customHeight="1">
      <c r="A247" s="12" t="inlineStr">
        <is>
          <t>Ratio and Proportion</t>
        </is>
      </c>
      <c r="B247" s="12" t="inlineStr">
        <is>
          <t>Ratio</t>
        </is>
      </c>
      <c r="C247" s="13" t="inlineStr">
        <is>
          <t>Sharing with a Given Ratio 1 [MH15.07]</t>
        </is>
      </c>
      <c r="D247" s="12" t="inlineStr">
        <is>
          <t>This nugget has learning material and questions covering the topic of Sharing with a Given Ratio 1.</t>
        </is>
      </c>
      <c r="E247" s="12" t="inlineStr">
        <is>
          <t>9238c5f9-b96d-4dd6-96c6-c3bd18028d29</t>
        </is>
      </c>
    </row>
    <row r="248" ht="45" customHeight="1">
      <c r="A248" s="12" t="inlineStr">
        <is>
          <t>Ratio and Proportion</t>
        </is>
      </c>
      <c r="B248" s="12" t="inlineStr">
        <is>
          <t>Ratio</t>
        </is>
      </c>
      <c r="C248" s="13" t="inlineStr">
        <is>
          <t>Sharing with a Given Ratio 2 (Calculator) [MF15.08]</t>
        </is>
      </c>
      <c r="D248" s="12" t="inlineStr">
        <is>
          <t>This nugget has learning material and questions covering the topic of Sharing with a Given Ratio 2 (Calculator).</t>
        </is>
      </c>
      <c r="E248" s="12" t="inlineStr">
        <is>
          <t>95c120a8-a747-4395-9d1c-aaaa07ac198e</t>
        </is>
      </c>
    </row>
    <row r="249" ht="45" customHeight="1">
      <c r="A249" s="12" t="inlineStr">
        <is>
          <t>Ratio and Proportion</t>
        </is>
      </c>
      <c r="B249" s="12" t="inlineStr">
        <is>
          <t>Ratio</t>
        </is>
      </c>
      <c r="C249" s="13" t="inlineStr">
        <is>
          <t>Sharing with a Given Ratio 3 (Calculator): Working Backwards [MF15.09]</t>
        </is>
      </c>
      <c r="D249" s="12" t="inlineStr">
        <is>
          <t>This nugget has learning material and questions covering the topic of Sharing with a Given Ratio 3 (Calculator).</t>
        </is>
      </c>
      <c r="E249" s="12" t="inlineStr">
        <is>
          <t>47267077-7f79-4c73-8ba5-f89490c5e553</t>
        </is>
      </c>
    </row>
    <row r="250" ht="45" customHeight="1">
      <c r="A250" s="12" t="inlineStr">
        <is>
          <t>Ratio and Proportion</t>
        </is>
      </c>
      <c r="B250" s="12" t="inlineStr">
        <is>
          <t>Ratio</t>
        </is>
      </c>
      <c r="C250" s="13" t="inlineStr">
        <is>
          <t>Sharing with a Given Ratio 4 (Calculator): 3 Part Ratios [MF15.10]</t>
        </is>
      </c>
      <c r="D250" s="12" t="inlineStr">
        <is>
          <t>This nugget has learning material and questions covering the topic of Sharing with a Given Ratio 4 (Calculator).</t>
        </is>
      </c>
      <c r="E250" s="12" t="inlineStr">
        <is>
          <t>ba2b628b-6d41-47b6-a866-3caeb477321f</t>
        </is>
      </c>
    </row>
    <row r="251" ht="45" customHeight="1">
      <c r="A251" s="12" t="inlineStr">
        <is>
          <t>Ratio and Proportion</t>
        </is>
      </c>
      <c r="B251" s="12" t="inlineStr">
        <is>
          <t>Ratio</t>
        </is>
      </c>
      <c r="C251" s="13" t="inlineStr">
        <is>
          <t>Part of a Ratio to the Whole [MF15.13]</t>
        </is>
      </c>
      <c r="D251" s="12" t="inlineStr">
        <is>
          <t>This nugget has learning material and questions covering the topic of Part of a Ratio to the Whole.</t>
        </is>
      </c>
      <c r="E251" s="12" t="inlineStr">
        <is>
          <t>04964732-461a-4c1a-8f82-5e00b92f69d7</t>
        </is>
      </c>
    </row>
    <row r="252" ht="45" customHeight="1">
      <c r="A252" s="12" t="inlineStr">
        <is>
          <t>Ratio and Proportion</t>
        </is>
      </c>
      <c r="B252" s="12" t="inlineStr">
        <is>
          <t>Proportion</t>
        </is>
      </c>
      <c r="C252" s="13" t="inlineStr">
        <is>
          <t>Diagnostic: Proportion [MF00.23]</t>
        </is>
      </c>
      <c r="D252" s="12" t="inlineStr">
        <is>
          <t>This is a short diagnostic with questions on the topic of Proportion.</t>
        </is>
      </c>
      <c r="E252" s="12" t="inlineStr">
        <is>
          <t>5ad460b2-d9ea-4f80-93d1-f36dfdd5480b</t>
        </is>
      </c>
    </row>
    <row r="253" ht="45" customHeight="1">
      <c r="A253" s="12" t="inlineStr">
        <is>
          <t>Ratio and Proportion</t>
        </is>
      </c>
      <c r="B253" s="12" t="inlineStr">
        <is>
          <t>Proportion</t>
        </is>
      </c>
      <c r="C253" s="13" t="inlineStr">
        <is>
          <t>Introduction to Proportion [MF16.01]</t>
        </is>
      </c>
      <c r="D253" s="12" t="inlineStr">
        <is>
          <t>This nugget has learning material and questions covering the topic of an Introduction to Proportion.</t>
        </is>
      </c>
      <c r="E253" s="12" t="inlineStr">
        <is>
          <t>be7223b9-5117-4da2-b82b-a75df633f805</t>
        </is>
      </c>
    </row>
    <row r="254" ht="45" customHeight="1">
      <c r="A254" s="12" t="inlineStr">
        <is>
          <t>Ratio and Proportion</t>
        </is>
      </c>
      <c r="B254" s="12" t="inlineStr">
        <is>
          <t>Proportion</t>
        </is>
      </c>
      <c r="C254" s="13" t="inlineStr">
        <is>
          <t>Recipe Ratio 1: Find Amount of Ingredients [MF16.02]</t>
        </is>
      </c>
      <c r="D254" s="12" t="inlineStr">
        <is>
          <t>This nugget has learning material and questions covering the topic of Recipe Ratio 1.</t>
        </is>
      </c>
      <c r="E254" s="12" t="inlineStr">
        <is>
          <t>e1397022-c8be-4126-8274-f13340077b8d</t>
        </is>
      </c>
    </row>
    <row r="255" ht="45" customHeight="1">
      <c r="A255" s="12" t="inlineStr">
        <is>
          <t>Ratio and Proportion</t>
        </is>
      </c>
      <c r="B255" s="12" t="inlineStr">
        <is>
          <t>Proportion</t>
        </is>
      </c>
      <c r="C255" s="13" t="inlineStr">
        <is>
          <t>Recipe Ratio 2: Find the Number of People [MF16.03]</t>
        </is>
      </c>
      <c r="D255" s="12" t="inlineStr">
        <is>
          <t>This nugget has learning material and questions covering the topic of Recipe Ratio 2.</t>
        </is>
      </c>
      <c r="E255" s="12" t="inlineStr">
        <is>
          <t>25e5d754-6601-49ab-a52f-54dbcd555e6c</t>
        </is>
      </c>
    </row>
    <row r="256" ht="45" customHeight="1">
      <c r="A256" s="12" t="inlineStr">
        <is>
          <t>Ratio and Proportion</t>
        </is>
      </c>
      <c r="B256" s="12" t="inlineStr">
        <is>
          <t>Proportion</t>
        </is>
      </c>
      <c r="C256" s="13" t="inlineStr">
        <is>
          <t>Recipe Ratio 3: Maximum That Can Be Made [MF16.17]</t>
        </is>
      </c>
      <c r="D256" s="12" t="inlineStr">
        <is>
          <t xml:space="preserve">This nugget covers finding the maximum amount of a recipe that can be made, given the original recipe and a set of ingredients. The method used is considering how many batches you could make with each ingredient and finding out which one limits how much you can make. </t>
        </is>
      </c>
      <c r="E256" s="12" t="inlineStr">
        <is>
          <t>ccfa0222-185a-4a2d-92c3-1fb3d1deacef</t>
        </is>
      </c>
    </row>
    <row r="257" ht="45" customHeight="1">
      <c r="A257" s="12" t="inlineStr">
        <is>
          <t>Ratio and Proportion</t>
        </is>
      </c>
      <c r="B257" s="12" t="inlineStr">
        <is>
          <t>Proportion</t>
        </is>
      </c>
      <c r="C257" s="13" t="inlineStr">
        <is>
          <t>Better Value [MF16.04]</t>
        </is>
      </c>
      <c r="D257" s="12" t="inlineStr">
        <is>
          <t>This nugget has learning material and questions covering the topic of Better Value.</t>
        </is>
      </c>
      <c r="E257" s="12" t="inlineStr">
        <is>
          <t>80b7c475-17b5-4ed9-b6ab-86c9e22642b3</t>
        </is>
      </c>
    </row>
    <row r="258" ht="45" customHeight="1">
      <c r="A258" s="12" t="inlineStr">
        <is>
          <t>Ratio and Proportion</t>
        </is>
      </c>
      <c r="B258" s="12" t="inlineStr">
        <is>
          <t>Proportion</t>
        </is>
      </c>
      <c r="C258" s="13" t="inlineStr">
        <is>
          <t>Direct Proportion 1: Conversions [MF16.05]</t>
        </is>
      </c>
      <c r="D258" s="12" t="inlineStr">
        <is>
          <t>This nugget has learning material and questions covering the topic of Direct Proportion 1.</t>
        </is>
      </c>
      <c r="E258" s="12" t="inlineStr">
        <is>
          <t>5d2a4e1e-b9c6-4347-ae98-5df436cc17fe</t>
        </is>
      </c>
    </row>
    <row r="259" ht="45" customHeight="1">
      <c r="A259" s="12" t="inlineStr">
        <is>
          <t>Ratio and Proportion</t>
        </is>
      </c>
      <c r="B259" s="12" t="inlineStr">
        <is>
          <t>Conversions</t>
        </is>
      </c>
      <c r="C259" s="13" t="inlineStr">
        <is>
          <t>Diagnostic: Conversions [MF00.62]</t>
        </is>
      </c>
      <c r="D259" s="12" t="inlineStr">
        <is>
          <t>This is a short diagnostic with questions on the topic of Conversions.</t>
        </is>
      </c>
      <c r="E259" s="12" t="inlineStr">
        <is>
          <t>1028a7ad-b4ca-47b2-aa2f-95bd8a701f14</t>
        </is>
      </c>
    </row>
    <row r="260" ht="45" customHeight="1">
      <c r="A260" s="12" t="inlineStr">
        <is>
          <t>Ratio and Proportion</t>
        </is>
      </c>
      <c r="B260" s="12" t="inlineStr">
        <is>
          <t>Conversions</t>
        </is>
      </c>
      <c r="C260" s="13" t="inlineStr">
        <is>
          <t>Conversion Graphs: Drawing [MF36.20]</t>
        </is>
      </c>
      <c r="D260" s="12" t="inlineStr">
        <is>
          <t>This nugget has learning material and questions covering the topic of Conversion Graphs: Drawing.</t>
        </is>
      </c>
      <c r="E260" s="12" t="inlineStr">
        <is>
          <t>bb9d29df-ca9c-4348-bf30-adf2d55183b2</t>
        </is>
      </c>
    </row>
    <row r="261" ht="45" customHeight="1">
      <c r="A261" s="12" t="inlineStr">
        <is>
          <t>Ratio and Proportion</t>
        </is>
      </c>
      <c r="B261" s="12" t="inlineStr">
        <is>
          <t>Conversions</t>
        </is>
      </c>
      <c r="C261" s="13" t="inlineStr">
        <is>
          <t>Conversion Graphs: Interpreting [MF36.21]</t>
        </is>
      </c>
      <c r="D261" s="12" t="inlineStr">
        <is>
          <t>This nugget has learning material and questions covering the topic of Conversion Graphs: Interpreting.</t>
        </is>
      </c>
      <c r="E261" s="12" t="inlineStr">
        <is>
          <t>34227100-bc1a-403a-ad64-33826a0fe9d8</t>
        </is>
      </c>
    </row>
    <row r="262" ht="45" customHeight="1">
      <c r="A262" s="12" t="inlineStr">
        <is>
          <t>Ratio and Proportion</t>
        </is>
      </c>
      <c r="B262" s="12" t="inlineStr">
        <is>
          <t>Conversions</t>
        </is>
      </c>
      <c r="C262" s="13" t="inlineStr">
        <is>
          <t>Conversion Graphs: Units of Measure [MF36.22]</t>
        </is>
      </c>
      <c r="D262" s="12" t="inlineStr">
        <is>
          <t>This nugget has learning material and questions on using conversion graphs to convert between metric and imperial units of measure.</t>
        </is>
      </c>
      <c r="E262" s="12" t="inlineStr">
        <is>
          <t>7e783eb9-12f2-4bce-aeb5-c837888f2924</t>
        </is>
      </c>
    </row>
    <row r="263" ht="45" customHeight="1">
      <c r="A263" s="12" t="inlineStr">
        <is>
          <t>Ratio and Proportion</t>
        </is>
      </c>
      <c r="B263" s="12" t="inlineStr">
        <is>
          <t>Conversions</t>
        </is>
      </c>
      <c r="C263" s="13" t="inlineStr">
        <is>
          <t>Converting Currency 1 [MF37.10]</t>
        </is>
      </c>
      <c r="D263" s="12" t="inlineStr">
        <is>
          <t>This nugget has learning material and questions covering the topic of Converting Currency 1.</t>
        </is>
      </c>
      <c r="E263" s="12" t="inlineStr">
        <is>
          <t>e6d356ad-b3c6-49a4-a37f-9e38f73f89f0</t>
        </is>
      </c>
    </row>
    <row r="264" ht="45" customHeight="1">
      <c r="A264" s="12" t="inlineStr">
        <is>
          <t>Ratio and Proportion</t>
        </is>
      </c>
      <c r="B264" s="12" t="inlineStr">
        <is>
          <t>Conversions</t>
        </is>
      </c>
      <c r="C264" s="13" t="inlineStr">
        <is>
          <t>Converting Currency 2: Double Conversions [MF37.11]</t>
        </is>
      </c>
      <c r="D264" s="12" t="inlineStr">
        <is>
          <t>This nugget has learning material and questions covering the topic of Converting Currency 2.</t>
        </is>
      </c>
      <c r="E264" s="12" t="inlineStr">
        <is>
          <t>ab6476f4-d958-4361-a22b-c1f237410dc8</t>
        </is>
      </c>
    </row>
    <row r="265" ht="45" customHeight="1">
      <c r="A265" s="12" t="inlineStr">
        <is>
          <t>Ratio and Proportion</t>
        </is>
      </c>
      <c r="B265" s="12" t="inlineStr">
        <is>
          <t>Conversions</t>
        </is>
      </c>
      <c r="C265" s="13" t="inlineStr">
        <is>
          <t>Converting Currency: Mixed Problems [MF37.12]</t>
        </is>
      </c>
      <c r="D265" s="12" t="inlineStr">
        <is>
          <t>This nugget has learning material and questions covering the topic of Converting Currency: Mixed Problems.</t>
        </is>
      </c>
      <c r="E265" s="12" t="inlineStr">
        <is>
          <t>ec0ba345-7c8f-420d-83e6-d7b8537ad574</t>
        </is>
      </c>
    </row>
    <row r="266" ht="45" customHeight="1">
      <c r="A266" s="12" t="inlineStr">
        <is>
          <t>Algebraic Manipulation</t>
        </is>
      </c>
      <c r="B266" s="12" t="inlineStr">
        <is>
          <t>Algebraic Expressions</t>
        </is>
      </c>
      <c r="C266" s="13" t="inlineStr">
        <is>
          <t>Diagnostic: Algebraic Expressions [MF00.25]</t>
        </is>
      </c>
      <c r="D266" s="12" t="inlineStr">
        <is>
          <t>This is a short diagnostic with questions on the topic of Simple Algebra.</t>
        </is>
      </c>
      <c r="E266" s="12" t="inlineStr">
        <is>
          <t>e2a2a1c6-56ad-48b6-9e35-4e4e1c736f93</t>
        </is>
      </c>
    </row>
    <row r="267" ht="45" customHeight="1">
      <c r="A267" s="12" t="inlineStr">
        <is>
          <t>Algebraic Manipulation</t>
        </is>
      </c>
      <c r="B267" s="12" t="inlineStr">
        <is>
          <t>Algebraic Expressions</t>
        </is>
      </c>
      <c r="C267" s="13" t="inlineStr">
        <is>
          <t>Forming Algebraic Expressions: One Step [MF17.01]</t>
        </is>
      </c>
      <c r="D267" s="12" t="inlineStr">
        <is>
          <t>This nugget has learning material and questions covering the topic of Forming Algebraic Expressions 1.</t>
        </is>
      </c>
      <c r="E267" s="12" t="inlineStr">
        <is>
          <t>ebe5b969-d6a3-4b59-961c-8e1ad9fed014</t>
        </is>
      </c>
    </row>
    <row r="268" ht="45" customHeight="1">
      <c r="A268" s="12" t="inlineStr">
        <is>
          <t>Algebraic Manipulation</t>
        </is>
      </c>
      <c r="B268" s="12" t="inlineStr">
        <is>
          <t>Algebraic Expressions</t>
        </is>
      </c>
      <c r="C268" s="13" t="inlineStr">
        <is>
          <t>Forming Algebraic Expressions: Two Step [MF17.02]</t>
        </is>
      </c>
      <c r="D268" s="12" t="inlineStr">
        <is>
          <t>This nugget has learning material and questions covering the topic of Forming Algebraic Expressions 2.</t>
        </is>
      </c>
      <c r="E268" s="12" t="inlineStr">
        <is>
          <t>7ed00b06-35f4-4150-861b-e926492694a5</t>
        </is>
      </c>
    </row>
    <row r="269" ht="45" customHeight="1">
      <c r="A269" s="12" t="inlineStr">
        <is>
          <t>Algebraic Manipulation</t>
        </is>
      </c>
      <c r="B269" s="12" t="inlineStr">
        <is>
          <t>Algebraic Expressions</t>
        </is>
      </c>
      <c r="C269" s="13" t="inlineStr">
        <is>
          <t>Forming Algebraic Expressions: Worded Problems [MF17.17]</t>
        </is>
      </c>
      <c r="D269" s="12" t="inlineStr">
        <is>
          <t xml:space="preserve">This nugget covers how to form expressions in one or two variables in a given real-life context. </t>
        </is>
      </c>
      <c r="E269" s="12" t="inlineStr">
        <is>
          <t>b28075f3-f5f1-425b-bf43-b9db44e1f6af</t>
        </is>
      </c>
    </row>
    <row r="270" ht="45" customHeight="1">
      <c r="A270" s="12" t="inlineStr">
        <is>
          <t>Algebraic Manipulation</t>
        </is>
      </c>
      <c r="B270" s="12" t="inlineStr">
        <is>
          <t>Algebraic Expressions</t>
        </is>
      </c>
      <c r="C270" s="13" t="inlineStr">
        <is>
          <t>Algebraic Terminology [MF17.03]</t>
        </is>
      </c>
      <c r="D270" s="12" t="inlineStr">
        <is>
          <t>This nugget has learning material and questions covering the topic of Algebraic Terminology.</t>
        </is>
      </c>
      <c r="E270" s="12" t="inlineStr">
        <is>
          <t>f2256c8a-79d1-45ee-9077-66d68555cc6a</t>
        </is>
      </c>
    </row>
    <row r="271" ht="45" customHeight="1">
      <c r="A271" s="12" t="inlineStr">
        <is>
          <t>Algebraic Manipulation</t>
        </is>
      </c>
      <c r="B271" s="12" t="inlineStr">
        <is>
          <t>Algebraic Expressions</t>
        </is>
      </c>
      <c r="C271" s="13" t="inlineStr">
        <is>
          <t>Collecting Like Terms 1: Add and Subtract [MF17.04]</t>
        </is>
      </c>
      <c r="D271" s="12" t="inlineStr">
        <is>
          <t>This nugget has learning material and questions covering the topic of Collecting Like Terms 1.</t>
        </is>
      </c>
      <c r="E271" s="12" t="inlineStr">
        <is>
          <t>cabadc20-809d-4494-b86b-da1a8ef77d1a</t>
        </is>
      </c>
    </row>
    <row r="272" ht="45" customHeight="1">
      <c r="A272" s="12" t="inlineStr">
        <is>
          <t>Algebraic Manipulation</t>
        </is>
      </c>
      <c r="B272" s="12" t="inlineStr">
        <is>
          <t>Algebraic Expressions</t>
        </is>
      </c>
      <c r="C272" s="13" t="inlineStr">
        <is>
          <t>Collecting Like Terms 2: Add and Subtract (Including Squared/Cubed Variables) [MF17.05]</t>
        </is>
      </c>
      <c r="D272" s="12" t="inlineStr">
        <is>
          <t>This nugget has learning material and questions covering the topic of Collecting Like Terms 2.</t>
        </is>
      </c>
      <c r="E272" s="12" t="inlineStr">
        <is>
          <t>5dedcbfd-7a88-4845-beea-ad20f63f0928</t>
        </is>
      </c>
    </row>
    <row r="273" ht="45" customHeight="1">
      <c r="A273" s="12" t="inlineStr">
        <is>
          <t>Algebraic Manipulation</t>
        </is>
      </c>
      <c r="B273" s="12" t="inlineStr">
        <is>
          <t>Algebraic Expressions</t>
        </is>
      </c>
      <c r="C273" s="13" t="inlineStr">
        <is>
          <t>Collecting Like Terms 3: In Context (Perimeter) [MF17.06]</t>
        </is>
      </c>
      <c r="D273" s="12" t="inlineStr">
        <is>
          <t>This nugget has learning material and questions covering the topic of Collecting Like Terms 3.</t>
        </is>
      </c>
      <c r="E273" s="12" t="inlineStr">
        <is>
          <t>a8f3bd90-e44f-4de6-9fb1-23c90e38ab18</t>
        </is>
      </c>
    </row>
    <row r="274" ht="45" customHeight="1">
      <c r="A274" s="12" t="inlineStr">
        <is>
          <t>Algebraic Manipulation</t>
        </is>
      </c>
      <c r="B274" s="12" t="inlineStr">
        <is>
          <t>Algebraic Expressions</t>
        </is>
      </c>
      <c r="C274" s="13" t="inlineStr">
        <is>
          <t>Index Laws with Algebra: Multiplication [MF17.19]</t>
        </is>
      </c>
      <c r="D274" s="12" t="inlineStr">
        <is>
          <t xml:space="preserve">This nugget covers the multiplication law for indices, where all the index numbers are positive integers. All of the base terms are single algebraic terms. </t>
        </is>
      </c>
      <c r="E274" s="12" t="inlineStr">
        <is>
          <t>be21205f-dd80-43df-a7f4-7f31d205ade7</t>
        </is>
      </c>
    </row>
    <row r="275" ht="45" customHeight="1">
      <c r="A275" s="12" t="inlineStr">
        <is>
          <t>Algebraic Manipulation</t>
        </is>
      </c>
      <c r="B275" s="12" t="inlineStr">
        <is>
          <t>Algebraic Expressions</t>
        </is>
      </c>
      <c r="C275" s="13" t="inlineStr">
        <is>
          <t>Index Laws with Algebra: Division [MF17.20]</t>
        </is>
      </c>
      <c r="D275" s="12" t="inlineStr">
        <is>
          <t xml:space="preserve">This nugget covers the division law for indices, where all the index numbers are positive integers. All of the base terms are single algebraic terms. </t>
        </is>
      </c>
      <c r="E275" s="12" t="inlineStr">
        <is>
          <t>9c646752-ffd1-409a-b07c-d76cfcb1d93c</t>
        </is>
      </c>
    </row>
    <row r="276" ht="45" customHeight="1">
      <c r="A276" s="12" t="inlineStr">
        <is>
          <t>Algebraic Manipulation</t>
        </is>
      </c>
      <c r="B276" s="12" t="inlineStr">
        <is>
          <t>Algebraic Expressions</t>
        </is>
      </c>
      <c r="C276" s="13" t="inlineStr">
        <is>
          <t>Index Laws with Algebra: Powers [MF17.21]</t>
        </is>
      </c>
      <c r="D276" s="12" t="inlineStr">
        <is>
          <t xml:space="preserve">This nugget covers the power law for indices, where all the index numbers are positive integers. All of the base terms are single algebraic terms. </t>
        </is>
      </c>
      <c r="E276" s="12" t="inlineStr">
        <is>
          <t>a7d9ba0a-30aa-43e3-bd9f-c4af7f426d56</t>
        </is>
      </c>
    </row>
    <row r="277" ht="45" customHeight="1">
      <c r="A277" s="12" t="inlineStr">
        <is>
          <t>Algebraic Manipulation</t>
        </is>
      </c>
      <c r="B277" s="12" t="inlineStr">
        <is>
          <t>Algebraic Expressions</t>
        </is>
      </c>
      <c r="C277" s="13" t="inlineStr">
        <is>
          <t>Simplifying Expressions 1: Multiplication [MF17.07]</t>
        </is>
      </c>
      <c r="D277" s="12" t="inlineStr">
        <is>
          <t>This nugget has learning material and questions covering the topic of Simplifying: Multiplication 1.</t>
        </is>
      </c>
      <c r="E277" s="12" t="inlineStr">
        <is>
          <t>8f559204-197b-4beb-9a5c-671ff6f0dfb4</t>
        </is>
      </c>
    </row>
    <row r="278" ht="45" customHeight="1">
      <c r="A278" s="12" t="inlineStr">
        <is>
          <t>Algebraic Manipulation</t>
        </is>
      </c>
      <c r="B278" s="12" t="inlineStr">
        <is>
          <t>Algebraic Expressions</t>
        </is>
      </c>
      <c r="C278" s="13" t="inlineStr">
        <is>
          <t>Simplifying Expressions 2: Multiplication (In Context) [MF17.08]</t>
        </is>
      </c>
      <c r="D278" s="12" t="inlineStr">
        <is>
          <t>This nugget has learning material and questions covering the topic of Simplifying: Multiplication 2.</t>
        </is>
      </c>
      <c r="E278" s="12" t="inlineStr">
        <is>
          <t>792043da-12ce-4051-91c0-5e017ab0b1db</t>
        </is>
      </c>
    </row>
    <row r="279" ht="45" customHeight="1">
      <c r="A279" s="12" t="inlineStr">
        <is>
          <t>Algebraic Manipulation</t>
        </is>
      </c>
      <c r="B279" s="12" t="inlineStr">
        <is>
          <t>Algebraic Expressions</t>
        </is>
      </c>
      <c r="C279" s="13" t="inlineStr">
        <is>
          <t>Simplifying Expressions 3: Cancelling [MF17.09]</t>
        </is>
      </c>
      <c r="D279" s="12" t="inlineStr">
        <is>
          <t>This nugget has learning material and questions covering the topic of Simplifying: Division 1.</t>
        </is>
      </c>
      <c r="E279" s="12" t="inlineStr">
        <is>
          <t>bae14dd7-cb32-4b71-a5a1-071bc831a773</t>
        </is>
      </c>
    </row>
    <row r="280" ht="45" customHeight="1">
      <c r="A280" s="12" t="inlineStr">
        <is>
          <t>Algebraic Manipulation</t>
        </is>
      </c>
      <c r="B280" s="12" t="inlineStr">
        <is>
          <t>Algebraic Expressions</t>
        </is>
      </c>
      <c r="C280" s="13" t="inlineStr">
        <is>
          <t>Simplifying Expressions 4: Division [MF17.10]</t>
        </is>
      </c>
      <c r="D280" s="12" t="inlineStr">
        <is>
          <t>This nugget has learning material and questions covering the topic of Simplifying: Division 2.</t>
        </is>
      </c>
      <c r="E280" s="12" t="inlineStr">
        <is>
          <t>19c6097a-fed7-4b24-aab7-45723906d69f</t>
        </is>
      </c>
    </row>
    <row r="281" ht="45" customHeight="1">
      <c r="A281" s="12" t="inlineStr">
        <is>
          <t>Algebraic Manipulation</t>
        </is>
      </c>
      <c r="B281" s="12" t="inlineStr">
        <is>
          <t>Algebraic Expressions</t>
        </is>
      </c>
      <c r="C281" s="13" t="inlineStr">
        <is>
          <t>Simplifying Expressions 5: Multiplication and Division [MF17.11]</t>
        </is>
      </c>
      <c r="D281" s="12" t="inlineStr">
        <is>
          <t>This nugget has learning material and questions covering the topic of Simplifying: Mixed.</t>
        </is>
      </c>
      <c r="E281" s="12" t="inlineStr">
        <is>
          <t>6dad78ad-8b40-46c7-b165-541b8e1a6727</t>
        </is>
      </c>
    </row>
    <row r="282" ht="45" customHeight="1">
      <c r="A282" s="12" t="inlineStr">
        <is>
          <t>Algebraic Manipulation</t>
        </is>
      </c>
      <c r="B282" s="12" t="inlineStr">
        <is>
          <t>Algebraic Expressions</t>
        </is>
      </c>
      <c r="C282" s="13" t="inlineStr">
        <is>
          <t>Function Machines [MF17.12]</t>
        </is>
      </c>
      <c r="D282" s="12" t="inlineStr">
        <is>
          <t>This nugget has learning material and questions covering the topic of Function Machines.</t>
        </is>
      </c>
      <c r="E282" s="12" t="inlineStr">
        <is>
          <t>bbcc69c8-24af-4a63-ac22-a08ff6af565e</t>
        </is>
      </c>
    </row>
    <row r="283" ht="45" customHeight="1">
      <c r="A283" s="12" t="inlineStr">
        <is>
          <t>Algebraic Manipulation</t>
        </is>
      </c>
      <c r="B283" s="12" t="inlineStr">
        <is>
          <t>Algebraic Expressions</t>
        </is>
      </c>
      <c r="C283" s="13" t="inlineStr">
        <is>
          <t>Function Machines with Algebra [MF17.23]</t>
        </is>
      </c>
      <c r="D283" s="12" t="inlineStr">
        <is>
          <t>This nugget covers one- and two-step function machines where the input or operations contain algebraic terms. Questions asks for the output, input or a missing operation.</t>
        </is>
      </c>
      <c r="E283" s="12" t="inlineStr">
        <is>
          <t>83058318-9cca-4f0c-9a41-610cdd0e97d7</t>
        </is>
      </c>
    </row>
    <row r="284" ht="45" customHeight="1">
      <c r="A284" s="12" t="inlineStr">
        <is>
          <t>Algebraic Manipulation</t>
        </is>
      </c>
      <c r="B284" s="12" t="inlineStr">
        <is>
          <t>Algebraic Expressions</t>
        </is>
      </c>
      <c r="C284" s="13" t="inlineStr">
        <is>
          <t>Introduction to Substitution [MF17.13]</t>
        </is>
      </c>
      <c r="D284" s="12" t="inlineStr">
        <is>
          <t>This nugget has learning material and questions on substituting a positive or negative value into a single algebraic term that contains only one variable.</t>
        </is>
      </c>
      <c r="E284" s="12" t="inlineStr">
        <is>
          <t>3e36f715-07c2-4c4a-9b13-e55add17f9c0</t>
        </is>
      </c>
    </row>
    <row r="285" ht="45" customHeight="1">
      <c r="A285" s="12" t="inlineStr">
        <is>
          <t>Algebraic Manipulation</t>
        </is>
      </c>
      <c r="B285" s="12" t="inlineStr">
        <is>
          <t>Algebraic Expressions</t>
        </is>
      </c>
      <c r="C285" s="13" t="inlineStr">
        <is>
          <t>Substituting into Expressions 1 [MF17.22]</t>
        </is>
      </c>
      <c r="D285" s="12" t="inlineStr">
        <is>
          <t>This nugget covers substitution of positive integers into one-step and two-step expressions.</t>
        </is>
      </c>
      <c r="E285" s="12" t="inlineStr">
        <is>
          <t>1d3bb25c-452c-43c6-bbf7-b4d0201cc576</t>
        </is>
      </c>
    </row>
    <row r="286" ht="45" customHeight="1">
      <c r="A286" s="12" t="inlineStr">
        <is>
          <t>Algebraic Manipulation</t>
        </is>
      </c>
      <c r="B286" s="12" t="inlineStr">
        <is>
          <t>Algebraic Expressions</t>
        </is>
      </c>
      <c r="C286" s="13" t="inlineStr">
        <is>
          <t>Substitution into Expressions 2: Two Terms [MF17.14]</t>
        </is>
      </c>
      <c r="D286" s="12" t="inlineStr">
        <is>
          <t>This nugget has learning material and questions covering the topic of Substitution into Expressions 2.</t>
        </is>
      </c>
      <c r="E286" s="12" t="inlineStr">
        <is>
          <t>9d274e9a-b568-431f-88a3-32c4db198924</t>
        </is>
      </c>
    </row>
    <row r="287" ht="45" customHeight="1">
      <c r="A287" s="12" t="inlineStr">
        <is>
          <t>Algebraic Manipulation</t>
        </is>
      </c>
      <c r="B287" s="12" t="inlineStr">
        <is>
          <t>Algebraic Expressions</t>
        </is>
      </c>
      <c r="C287" s="13" t="inlineStr">
        <is>
          <t>Substitution into Expressions 3: Two Terms incl. Squares [MF17.15]</t>
        </is>
      </c>
      <c r="D287" s="12" t="inlineStr">
        <is>
          <t>This nugget has learning material and questions covering the topic of Substitution into Expressions 3.</t>
        </is>
      </c>
      <c r="E287" s="12" t="inlineStr">
        <is>
          <t>d6732310-1b59-45c5-b3e4-354b29cd73a7</t>
        </is>
      </c>
    </row>
    <row r="288" ht="45" customHeight="1">
      <c r="A288" s="12" t="inlineStr">
        <is>
          <t>Algebraic Manipulation</t>
        </is>
      </c>
      <c r="B288" s="12" t="inlineStr">
        <is>
          <t>Algebraic Expressions</t>
        </is>
      </c>
      <c r="C288" s="13" t="inlineStr">
        <is>
          <t>Substitution into Expressions 4: Calculator [MF17.16]</t>
        </is>
      </c>
      <c r="D288" s="12" t="inlineStr">
        <is>
          <t>This nugget has learning material and questions covering the topic of Substitution into Expressions 4.</t>
        </is>
      </c>
      <c r="E288" s="12" t="inlineStr">
        <is>
          <t>686c27bf-74d9-4d12-8d5f-d094f69aab14</t>
        </is>
      </c>
    </row>
    <row r="289" ht="45" customHeight="1">
      <c r="A289" s="12" t="inlineStr">
        <is>
          <t>Algebraic Manipulation</t>
        </is>
      </c>
      <c r="B289" s="12" t="inlineStr">
        <is>
          <t>Expanding and Factorising</t>
        </is>
      </c>
      <c r="C289" s="13" t="inlineStr">
        <is>
          <t>Diagnostic: Expanding and Factorising Single Brackets [MF00.26]</t>
        </is>
      </c>
      <c r="D289" s="12" t="inlineStr">
        <is>
          <t>This is a short diagnostic with questions on the topic of Expanding and Factorising Single Brackets.</t>
        </is>
      </c>
      <c r="E289" s="12" t="inlineStr">
        <is>
          <t>7fb77793-dda0-44ff-81b1-c3e1019aeb49</t>
        </is>
      </c>
    </row>
    <row r="290" ht="45" customHeight="1">
      <c r="A290" s="12" t="inlineStr">
        <is>
          <t>Algebraic Manipulation</t>
        </is>
      </c>
      <c r="B290" s="12" t="inlineStr">
        <is>
          <t>Expanding and Factorising</t>
        </is>
      </c>
      <c r="C290" s="13" t="inlineStr">
        <is>
          <t>Expanding Single Brackets: Introduction [MF18.25]</t>
        </is>
      </c>
      <c r="D290" s="12" t="inlineStr">
        <is>
          <t>This nugget has learning material and questions covering the topic of introduction to expanding brackets, featuring pictorial methods of expanding brackets.</t>
        </is>
      </c>
      <c r="E290" s="12" t="inlineStr">
        <is>
          <t>48b3c433-ac89-4e9b-b7a3-014c97e9c122</t>
        </is>
      </c>
    </row>
    <row r="291" ht="45" customHeight="1">
      <c r="A291" s="12" t="inlineStr">
        <is>
          <t>Algebraic Manipulation</t>
        </is>
      </c>
      <c r="B291" s="12" t="inlineStr">
        <is>
          <t>Expanding and Factorising</t>
        </is>
      </c>
      <c r="C291" s="13" t="inlineStr">
        <is>
          <t>Expanding Single Brackets 1: a(x ± b) [MF18.01]</t>
        </is>
      </c>
      <c r="D291" s="12" t="inlineStr">
        <is>
          <t>This nugget has learning material and questions covering the topic of Expanding 1.</t>
        </is>
      </c>
      <c r="E291" s="12" t="inlineStr">
        <is>
          <t>7750f059-ad98-45f7-bb63-f2404c00320e</t>
        </is>
      </c>
    </row>
    <row r="292" ht="45" customHeight="1">
      <c r="A292" s="12" t="inlineStr">
        <is>
          <t>Algebraic Manipulation</t>
        </is>
      </c>
      <c r="B292" s="12" t="inlineStr">
        <is>
          <t>Expanding and Factorising</t>
        </is>
      </c>
      <c r="C292" s="13" t="inlineStr">
        <is>
          <t>Expanding Single Brackets 2: ±a(x ± b) [MF18.02]</t>
        </is>
      </c>
      <c r="D292" s="12" t="inlineStr">
        <is>
          <t>This nugget has learning material and questions covering the topic of Expanding 2.</t>
        </is>
      </c>
      <c r="E292" s="12" t="inlineStr">
        <is>
          <t>2339f8c1-a512-4d63-b197-aaf64eafe2c1</t>
        </is>
      </c>
    </row>
    <row r="293" ht="45" customHeight="1">
      <c r="A293" s="12" t="inlineStr">
        <is>
          <t>Algebraic Manipulation</t>
        </is>
      </c>
      <c r="B293" s="12" t="inlineStr">
        <is>
          <t>Expanding and Factorising</t>
        </is>
      </c>
      <c r="C293" s="13" t="inlineStr">
        <is>
          <t>Expanding Single Brackets 3: ±a(±bx ± cy) [MF18.03]</t>
        </is>
      </c>
      <c r="D293" s="12" t="inlineStr">
        <is>
          <t>This nugget has learning material and questions covering the topic of Expanding 3.</t>
        </is>
      </c>
      <c r="E293" s="12" t="inlineStr">
        <is>
          <t>ad0449d5-fcbc-44f8-9b40-5777e8af6ee4</t>
        </is>
      </c>
    </row>
    <row r="294" ht="45" customHeight="1">
      <c r="A294" s="12" t="inlineStr">
        <is>
          <t>Algebraic Manipulation</t>
        </is>
      </c>
      <c r="B294" s="12" t="inlineStr">
        <is>
          <t>Expanding and Factorising</t>
        </is>
      </c>
      <c r="C294" s="13" t="inlineStr">
        <is>
          <t>Expanding Single Brackets 4: ±x(±y ± a) [MF18.04]</t>
        </is>
      </c>
      <c r="D294" s="12" t="inlineStr">
        <is>
          <t>This nugget has learning material and questions covering the topic of Expanding 4.</t>
        </is>
      </c>
      <c r="E294" s="12" t="inlineStr">
        <is>
          <t>a5a141e6-b63d-4f28-851c-0ab0bdb686b0</t>
        </is>
      </c>
    </row>
    <row r="295" ht="45" customHeight="1">
      <c r="A295" s="12" t="inlineStr">
        <is>
          <t>Algebraic Manipulation</t>
        </is>
      </c>
      <c r="B295" s="12" t="inlineStr">
        <is>
          <t>Expanding and Factorising</t>
        </is>
      </c>
      <c r="C295" s="13" t="inlineStr">
        <is>
          <t>Expanding Single Brackets 5: Mixed [MF18.05]</t>
        </is>
      </c>
      <c r="D295" s="12" t="inlineStr">
        <is>
          <t>This nugget has learning material and questions covering the topic of Expanding 5.</t>
        </is>
      </c>
      <c r="E295" s="12" t="inlineStr">
        <is>
          <t>a36f0eeb-d64a-4a1c-b7a6-ff0d2a8e5079</t>
        </is>
      </c>
    </row>
    <row r="296" ht="45" customHeight="1">
      <c r="A296" s="12" t="inlineStr">
        <is>
          <t>Algebraic Manipulation</t>
        </is>
      </c>
      <c r="B296" s="12" t="inlineStr">
        <is>
          <t>Expanding and Factorising</t>
        </is>
      </c>
      <c r="C296" s="13" t="inlineStr">
        <is>
          <t>Expanding and Simplifying [MF18.06]</t>
        </is>
      </c>
      <c r="D296" s="12" t="inlineStr">
        <is>
          <t>This nugget has learning material and questions covering the topic of Expanding and Simplifying.</t>
        </is>
      </c>
      <c r="E296" s="12" t="inlineStr">
        <is>
          <t>1245a266-75eb-4685-9b2c-7ede7e9e65bf</t>
        </is>
      </c>
    </row>
    <row r="297" ht="45" customHeight="1">
      <c r="A297" s="12" t="inlineStr">
        <is>
          <t>Algebraic Manipulation</t>
        </is>
      </c>
      <c r="B297" s="12" t="inlineStr">
        <is>
          <t>Expanding and Factorising</t>
        </is>
      </c>
      <c r="C297" s="13" t="inlineStr">
        <is>
          <t>Factorising into a Single Bracket 1: x ± a or a ± x [MF18.07]</t>
        </is>
      </c>
      <c r="D297" s="12" t="inlineStr">
        <is>
          <t>This nugget has learning material and questions covering the topic of Factorising 1.</t>
        </is>
      </c>
      <c r="E297" s="12" t="inlineStr">
        <is>
          <t>34ff7e1a-7753-46a7-be91-51b52523f4a6</t>
        </is>
      </c>
    </row>
    <row r="298" ht="45" customHeight="1">
      <c r="A298" s="12" t="inlineStr">
        <is>
          <t>Algebraic Manipulation</t>
        </is>
      </c>
      <c r="B298" s="12" t="inlineStr">
        <is>
          <t>Expanding and Factorising</t>
        </is>
      </c>
      <c r="C298" s="13" t="inlineStr">
        <is>
          <t>Factorising into a Single Bracket 2: ax ± bx [MF18.08]</t>
        </is>
      </c>
      <c r="D298" s="12" t="inlineStr">
        <is>
          <t>This nugget has learning material and questions covering the topic of Factorising 2.</t>
        </is>
      </c>
      <c r="E298" s="12" t="inlineStr">
        <is>
          <t>057fab40-fadf-41e5-98eb-dfda52da5546</t>
        </is>
      </c>
    </row>
    <row r="299" ht="45" customHeight="1">
      <c r="A299" s="12" t="inlineStr">
        <is>
          <t>Algebraic Manipulation</t>
        </is>
      </c>
      <c r="B299" s="12" t="inlineStr">
        <is>
          <t>Expanding and Factorising</t>
        </is>
      </c>
      <c r="C299" s="13" t="inlineStr">
        <is>
          <t>Factorising into a Single Bracket 3: axy(bx² ± cx ± d) [MF18.09]</t>
        </is>
      </c>
      <c r="D299" s="12" t="inlineStr">
        <is>
          <t>This nugget has learning material and questions covering the topic of Factorising 3.</t>
        </is>
      </c>
      <c r="E299" s="12" t="inlineStr">
        <is>
          <t>b1db51b6-2b21-483d-bfe1-bbcee8e0f31e</t>
        </is>
      </c>
    </row>
    <row r="300" ht="45" customHeight="1">
      <c r="A300" s="12" t="inlineStr">
        <is>
          <t>Algebraic Manipulation</t>
        </is>
      </c>
      <c r="B300" s="12" t="inlineStr">
        <is>
          <t>Formulae</t>
        </is>
      </c>
      <c r="C300" s="13" t="inlineStr">
        <is>
          <t>Diagnostic: Using and Rearranging Formulae [MI00.29]</t>
        </is>
      </c>
      <c r="D300" s="12" t="inlineStr">
        <is>
          <t>This is a short diagnostic with questions on the topic of Formulae.</t>
        </is>
      </c>
      <c r="E300" s="12" t="inlineStr">
        <is>
          <t>c920fa39-47a6-47ae-8876-5b2c61429013</t>
        </is>
      </c>
    </row>
    <row r="301" ht="45" customHeight="1">
      <c r="A301" s="12" t="inlineStr">
        <is>
          <t>Algebraic Manipulation</t>
        </is>
      </c>
      <c r="B301" s="12" t="inlineStr">
        <is>
          <t>Formulae</t>
        </is>
      </c>
      <c r="C301" s="13" t="inlineStr">
        <is>
          <t>Generating Formulae [MF21.01]</t>
        </is>
      </c>
      <c r="D301" s="12" t="inlineStr">
        <is>
          <t>This nugget has learning material and questions covering the topic of Generating Formulae.</t>
        </is>
      </c>
      <c r="E301" s="12" t="inlineStr">
        <is>
          <t>b060d564-ac33-4400-997f-1f0987a8c046</t>
        </is>
      </c>
    </row>
    <row r="302" ht="45" customHeight="1">
      <c r="A302" s="12" t="inlineStr">
        <is>
          <t>Algebraic Manipulation</t>
        </is>
      </c>
      <c r="B302" s="12" t="inlineStr">
        <is>
          <t>Formulae</t>
        </is>
      </c>
      <c r="C302" s="13" t="inlineStr">
        <is>
          <t>Substituting into a Formula [MF21.02]</t>
        </is>
      </c>
      <c r="D302" s="12" t="inlineStr">
        <is>
          <t>This nugget has learning material and questions covering the topic of Substituting into a Formula.</t>
        </is>
      </c>
      <c r="E302" s="12" t="inlineStr">
        <is>
          <t>21cb7259-64cd-4bef-af6f-8e1207411f1d</t>
        </is>
      </c>
    </row>
    <row r="303" ht="45" customHeight="1">
      <c r="A303" s="12" t="inlineStr">
        <is>
          <t>Algebraic Manipulation</t>
        </is>
      </c>
      <c r="B303" s="12" t="inlineStr">
        <is>
          <t>Formulae</t>
        </is>
      </c>
      <c r="C303" s="13" t="inlineStr">
        <is>
          <t>Using a Worded Formula [MF21.12]</t>
        </is>
      </c>
      <c r="D303" s="12" t="inlineStr">
        <is>
          <t>This nuggets covers substituting into a simple worded formula in a real life context.</t>
        </is>
      </c>
      <c r="E303" s="12" t="inlineStr">
        <is>
          <t>7f32d50d-8712-425f-8fd3-c770ad07aff5</t>
        </is>
      </c>
    </row>
    <row r="304" ht="45" customHeight="1">
      <c r="A304" s="12" t="inlineStr">
        <is>
          <t>Algebraic Manipulation</t>
        </is>
      </c>
      <c r="B304" s="12" t="inlineStr">
        <is>
          <t>Formulae</t>
        </is>
      </c>
      <c r="C304" s="13" t="inlineStr">
        <is>
          <t>Rearranging Formulae: One Step [MF21.05]</t>
        </is>
      </c>
      <c r="D304" s="12" t="inlineStr">
        <is>
          <t>This nugget has learning material and questions covering the topic of Rearranging Formulae: One Step.</t>
        </is>
      </c>
      <c r="E304" s="12" t="inlineStr">
        <is>
          <t>94b75f85-9641-4bff-871b-f5b0ae581bd0</t>
        </is>
      </c>
    </row>
    <row r="305" ht="45" customHeight="1">
      <c r="A305" s="12" t="inlineStr">
        <is>
          <t>Algebraic Manipulation</t>
        </is>
      </c>
      <c r="B305" s="12" t="inlineStr">
        <is>
          <t>Formulae</t>
        </is>
      </c>
      <c r="C305" s="13" t="inlineStr">
        <is>
          <t>Rearranging Formulae: Two Step [MF21.06]</t>
        </is>
      </c>
      <c r="D305" s="12" t="inlineStr">
        <is>
          <t>This nugget has learning material and questions covering the topic of Rearranging Formulae: Two Step.</t>
        </is>
      </c>
      <c r="E305" s="12" t="inlineStr">
        <is>
          <t>e7d4a305-dc53-4073-ae97-db2a79dd9710</t>
        </is>
      </c>
    </row>
    <row r="306" ht="45" customHeight="1">
      <c r="A306" s="12" t="inlineStr">
        <is>
          <t>Algebraic Manipulation</t>
        </is>
      </c>
      <c r="B306" s="12" t="inlineStr">
        <is>
          <t>Formulae</t>
        </is>
      </c>
      <c r="C306" s="13" t="inlineStr">
        <is>
          <t>Rearranging Formulae: Negative Subject [MF21.07]</t>
        </is>
      </c>
      <c r="D306" s="12" t="inlineStr">
        <is>
          <t>This nugget has learning material and questions covering the topic of Rearranging Formulae: Negative Subject.</t>
        </is>
      </c>
      <c r="E306" s="12" t="inlineStr">
        <is>
          <t>7548c5d0-82d4-4b09-a329-ef7ca7cf3e6d</t>
        </is>
      </c>
    </row>
    <row r="307" ht="45" customHeight="1">
      <c r="A307" s="12" t="inlineStr">
        <is>
          <t>Algebraic Manipulation</t>
        </is>
      </c>
      <c r="B307" s="12" t="inlineStr">
        <is>
          <t>Formulae</t>
        </is>
      </c>
      <c r="C307" s="13" t="inlineStr">
        <is>
          <t>Rearranging Formulae: Unknown in Denominator [MF21.08]</t>
        </is>
      </c>
      <c r="D307" s="12" t="inlineStr">
        <is>
          <t>This nugget has learning material and questions covering the topic of Rearranging Formulae: Unknown in Denominator.</t>
        </is>
      </c>
      <c r="E307" s="12" t="inlineStr">
        <is>
          <t>0d265cfc-2f67-4a7b-8654-e51429c6135e</t>
        </is>
      </c>
    </row>
    <row r="308" ht="45" customHeight="1">
      <c r="A308" s="12" t="inlineStr">
        <is>
          <t>Equations and Inequalities</t>
        </is>
      </c>
      <c r="B308" s="12" t="inlineStr">
        <is>
          <t>Solving Linear Equations</t>
        </is>
      </c>
      <c r="C308" s="13" t="inlineStr">
        <is>
          <t>Diagnostic: Solving Linear Equations (1 and 2 Step) [MF00.28]</t>
        </is>
      </c>
      <c r="D308" s="12" t="inlineStr">
        <is>
          <t>This is a short diagnostic with questions on the topic of Solving Linear Equations 1.</t>
        </is>
      </c>
      <c r="E308" s="12" t="inlineStr">
        <is>
          <t>40aa8d94-3e57-40b5-b619-e11b89308642</t>
        </is>
      </c>
    </row>
    <row r="309" ht="45" customHeight="1">
      <c r="A309" s="12" t="inlineStr">
        <is>
          <t>Equations and Inequalities</t>
        </is>
      </c>
      <c r="B309" s="12" t="inlineStr">
        <is>
          <t>Solving Linear Equations</t>
        </is>
      </c>
      <c r="C309" s="13" t="inlineStr">
        <is>
          <t>Solving Equations: One Step Modelling (+ –) [MF19.30]</t>
        </is>
      </c>
      <c r="D309" s="12" t="inlineStr">
        <is>
          <t>This nugget has learning material and questions covering the topic of one step addition and subtraction equations by modelling using bar models.</t>
        </is>
      </c>
      <c r="E309" s="12" t="inlineStr">
        <is>
          <t>98eab281-59e0-49d3-92e1-320c55bbcbae</t>
        </is>
      </c>
    </row>
    <row r="310" ht="45" customHeight="1">
      <c r="A310" s="12" t="inlineStr">
        <is>
          <t>Equations and Inequalities</t>
        </is>
      </c>
      <c r="B310" s="12" t="inlineStr">
        <is>
          <t>Solving Linear Equations</t>
        </is>
      </c>
      <c r="C310" s="13" t="inlineStr">
        <is>
          <t>Solving Equations: One Step (+ –) [MF19.01]</t>
        </is>
      </c>
      <c r="D310" s="12" t="inlineStr">
        <is>
          <t>This nugget has learning material and questions covering the topic of a One Step Equation: Addition and Subtraction.</t>
        </is>
      </c>
      <c r="E310" s="12" t="inlineStr">
        <is>
          <t>a1b1ae43-815d-4cd6-a96e-53b5e06c7417</t>
        </is>
      </c>
    </row>
    <row r="311" ht="45" customHeight="1">
      <c r="A311" s="12" t="inlineStr">
        <is>
          <t>Equations and Inequalities</t>
        </is>
      </c>
      <c r="B311" s="12" t="inlineStr">
        <is>
          <t>Solving Linear Equations</t>
        </is>
      </c>
      <c r="C311" s="13" t="inlineStr">
        <is>
          <t>Solving Equations: One Step Modelling (× ÷) [MF19.31]</t>
        </is>
      </c>
      <c r="D311" s="12" t="inlineStr">
        <is>
          <t>This nugget has learning material and questions covering the topic of one step multiplication and division equations by modelling using bar models.</t>
        </is>
      </c>
      <c r="E311" s="12" t="inlineStr">
        <is>
          <t>4a1052b8-9349-40d0-b555-3a20478f1a68</t>
        </is>
      </c>
    </row>
    <row r="312" ht="45" customHeight="1">
      <c r="A312" s="12" t="inlineStr">
        <is>
          <t>Equations and Inequalities</t>
        </is>
      </c>
      <c r="B312" s="12" t="inlineStr">
        <is>
          <t>Solving Linear Equations</t>
        </is>
      </c>
      <c r="C312" s="13" t="inlineStr">
        <is>
          <t>Solving Equations: One Step (×) [MF19.02]</t>
        </is>
      </c>
      <c r="D312" s="12" t="inlineStr">
        <is>
          <t>This nugget has learning material and questions covering the topic of a One Step Equation: Multiplication.</t>
        </is>
      </c>
      <c r="E312" s="12" t="inlineStr">
        <is>
          <t>c886d223-e693-46f7-9978-df25038b520b</t>
        </is>
      </c>
    </row>
    <row r="313" ht="45" customHeight="1">
      <c r="A313" s="12" t="inlineStr">
        <is>
          <t>Equations and Inequalities</t>
        </is>
      </c>
      <c r="B313" s="12" t="inlineStr">
        <is>
          <t>Solving Linear Equations</t>
        </is>
      </c>
      <c r="C313" s="13" t="inlineStr">
        <is>
          <t>Solving Equations: One Step (÷) [MF19.03]</t>
        </is>
      </c>
      <c r="D313" s="12" t="inlineStr">
        <is>
          <t>This nugget has learning material and questions covering the topic of a  One Step Equation: Division.</t>
        </is>
      </c>
      <c r="E313" s="12" t="inlineStr">
        <is>
          <t>f598624b-02fb-442a-b8f1-431ce86601dd</t>
        </is>
      </c>
    </row>
    <row r="314" ht="45" customHeight="1">
      <c r="A314" s="12" t="inlineStr">
        <is>
          <t>Equations and Inequalities</t>
        </is>
      </c>
      <c r="B314" s="12" t="inlineStr">
        <is>
          <t>Solving Linear Equations</t>
        </is>
      </c>
      <c r="C314" s="13" t="inlineStr">
        <is>
          <t>Solving Equations: One Step (+ – × ÷) [MF19.04]</t>
        </is>
      </c>
      <c r="D314" s="12" t="inlineStr">
        <is>
          <t>This nugget has learning material and questions covering the topic of Solving One Step Equations: mixed.</t>
        </is>
      </c>
      <c r="E314" s="12" t="inlineStr">
        <is>
          <t>814b0108-5ba5-4351-a6d8-f3b43ec5679a</t>
        </is>
      </c>
    </row>
    <row r="315" ht="45" customHeight="1">
      <c r="A315" s="12" t="inlineStr">
        <is>
          <t>Equations and Inequalities</t>
        </is>
      </c>
      <c r="B315" s="12" t="inlineStr">
        <is>
          <t>Solving Linear Equations</t>
        </is>
      </c>
      <c r="C315" s="13" t="inlineStr">
        <is>
          <t>Solving Equations: Two Steps Modelling (×) [MF19.32]</t>
        </is>
      </c>
      <c r="D315" s="12" t="inlineStr">
        <is>
          <t>This nugget has learning material and questions covering the topic of two step equations by modelling using bar models.</t>
        </is>
      </c>
      <c r="E315" s="12" t="inlineStr">
        <is>
          <t>9da30eac-d022-43ba-b1b2-b8a0facbf451</t>
        </is>
      </c>
    </row>
    <row r="316" ht="45" customHeight="1">
      <c r="A316" s="12" t="inlineStr">
        <is>
          <t>Equations and Inequalities</t>
        </is>
      </c>
      <c r="B316" s="12" t="inlineStr">
        <is>
          <t>Solving Linear Equations</t>
        </is>
      </c>
      <c r="C316" s="13" t="inlineStr">
        <is>
          <t>Solving Equations: Two Steps Modelling (÷) [MF19.33]</t>
        </is>
      </c>
      <c r="D316" s="12" t="inlineStr">
        <is>
          <t>This nugget has learning material and questions covering the topic of two step equations by modelling using bar models.</t>
        </is>
      </c>
      <c r="E316" s="12" t="inlineStr">
        <is>
          <t>d928df5e-87a1-4078-9f68-84338a6eb422</t>
        </is>
      </c>
    </row>
    <row r="317" ht="45" customHeight="1">
      <c r="A317" s="12" t="inlineStr">
        <is>
          <t>Equations and Inequalities</t>
        </is>
      </c>
      <c r="B317" s="12" t="inlineStr">
        <is>
          <t>Solving Linear Equations</t>
        </is>
      </c>
      <c r="C317" s="13" t="inlineStr">
        <is>
          <t>Solving Equations: Two Steps (× ÷) [MF19.05]</t>
        </is>
      </c>
      <c r="D317" s="12" t="inlineStr">
        <is>
          <t>This nugget has learning material and questions covering the topic of a Two Step Equation: Multiplication and Division.</t>
        </is>
      </c>
      <c r="E317" s="12" t="inlineStr">
        <is>
          <t>43234728-b634-4f90-99da-b2ae9db681c5</t>
        </is>
      </c>
    </row>
    <row r="318" ht="45" customHeight="1">
      <c r="A318" s="12" t="inlineStr">
        <is>
          <t>Equations and Inequalities</t>
        </is>
      </c>
      <c r="B318" s="12" t="inlineStr">
        <is>
          <t>Solving Linear Equations</t>
        </is>
      </c>
      <c r="C318" s="13" t="inlineStr">
        <is>
          <t>Solving Equations: Two Steps ax + b = c [MF19.06]</t>
        </is>
      </c>
      <c r="D318" s="12" t="inlineStr">
        <is>
          <t>This nugget has learning material and questions covering the topic of a Two Step Equation: Multiplication 1.</t>
        </is>
      </c>
      <c r="E318" s="12" t="inlineStr">
        <is>
          <t>58b29467-b71d-42c4-8355-4d069016fb2c</t>
        </is>
      </c>
    </row>
    <row r="319" ht="45" customHeight="1">
      <c r="A319" s="12" t="inlineStr">
        <is>
          <t>Equations and Inequalities</t>
        </is>
      </c>
      <c r="B319" s="12" t="inlineStr">
        <is>
          <t>Solving Linear Equations</t>
        </is>
      </c>
      <c r="C319" s="13" t="inlineStr">
        <is>
          <t>Solving Equations: Two Steps ax – b = c [MF19.07]</t>
        </is>
      </c>
      <c r="D319" s="12" t="inlineStr">
        <is>
          <t>This nugget has learning material and questions covering the topic of a Two Step Equation: Multiplication 2.</t>
        </is>
      </c>
      <c r="E319" s="12" t="inlineStr">
        <is>
          <t>c55e34cd-68e9-4411-a267-15baf9aea69d</t>
        </is>
      </c>
    </row>
    <row r="320" ht="45" customHeight="1">
      <c r="A320" s="12" t="inlineStr">
        <is>
          <t>Equations and Inequalities</t>
        </is>
      </c>
      <c r="B320" s="12" t="inlineStr">
        <is>
          <t>Solving Linear Equations</t>
        </is>
      </c>
      <c r="C320" s="13" t="inlineStr">
        <is>
          <t>Solving Equations: Two Steps (x/a) ± b = c [MF19.08]</t>
        </is>
      </c>
      <c r="D320" s="12" t="inlineStr">
        <is>
          <t>This nugget has learning material and questions covering the topic of a Two Step Equation: Division 1.</t>
        </is>
      </c>
      <c r="E320" s="12" t="inlineStr">
        <is>
          <t>f346e0e5-f003-47c0-ad30-5881b01513db</t>
        </is>
      </c>
    </row>
    <row r="321" ht="45" customHeight="1">
      <c r="A321" s="12" t="inlineStr">
        <is>
          <t>Equations and Inequalities</t>
        </is>
      </c>
      <c r="B321" s="12" t="inlineStr">
        <is>
          <t>Solving Linear Equations</t>
        </is>
      </c>
      <c r="C321" s="13" t="inlineStr">
        <is>
          <t>Solving Equations: Two Steps (x ± a)/b = c [MF19.09]</t>
        </is>
      </c>
      <c r="D321" s="12" t="inlineStr">
        <is>
          <t>This nugget has learning material and questions covering the topic of a Two Step Equation: Division 2.</t>
        </is>
      </c>
      <c r="E321" s="12" t="inlineStr">
        <is>
          <t>1b41392d-1aee-4ce6-904d-5ee272a50d5c</t>
        </is>
      </c>
    </row>
    <row r="322" ht="45" customHeight="1">
      <c r="A322" s="12" t="inlineStr">
        <is>
          <t>Equations and Inequalities</t>
        </is>
      </c>
      <c r="B322" s="12" t="inlineStr">
        <is>
          <t>Solving Linear Equations</t>
        </is>
      </c>
      <c r="C322" s="13" t="inlineStr">
        <is>
          <t>Solving Equations: Two Steps (Unknown as Denominator) [MF19.10]</t>
        </is>
      </c>
      <c r="D322" s="12" t="inlineStr">
        <is>
          <t>This nugget has learning material and questions covering the topic of a Two Step Equation: Unknown as Denominator.</t>
        </is>
      </c>
      <c r="E322" s="12" t="inlineStr">
        <is>
          <t>7fecb070-e846-44c6-93fd-5bf038991a00</t>
        </is>
      </c>
    </row>
    <row r="323" ht="45" customHeight="1">
      <c r="A323" s="12" t="inlineStr">
        <is>
          <t>Equations and Inequalities</t>
        </is>
      </c>
      <c r="B323" s="12" t="inlineStr">
        <is>
          <t>Solving Linear Equations</t>
        </is>
      </c>
      <c r="C323" s="13" t="inlineStr">
        <is>
          <t>Solving Equations: Two Steps (Negative Unknown) [MF19.11]</t>
        </is>
      </c>
      <c r="D323" s="12" t="inlineStr">
        <is>
          <t>This nugget has learning material and questions covering the topic of a Two Step Equation: Negative Unknown.</t>
        </is>
      </c>
      <c r="E323" s="12" t="inlineStr">
        <is>
          <t>a968029d-8b6b-42c1-add2-80a3af862f8a</t>
        </is>
      </c>
    </row>
    <row r="324" ht="45" customHeight="1">
      <c r="A324" s="12" t="inlineStr">
        <is>
          <t>Equations and Inequalities</t>
        </is>
      </c>
      <c r="B324" s="12" t="inlineStr">
        <is>
          <t>Solving Linear Equations</t>
        </is>
      </c>
      <c r="C324" s="13" t="inlineStr">
        <is>
          <t>Solving Equations: Two Steps (Mixed Exercise) [MF19.12]</t>
        </is>
      </c>
      <c r="D324" s="12" t="inlineStr">
        <is>
          <t>This nugget has learning material and questions covering the topic of Solving Two Step Equations: mixed.</t>
        </is>
      </c>
      <c r="E324" s="12" t="inlineStr">
        <is>
          <t>36b0da2e-31ec-4447-9156-fc5771181bf2</t>
        </is>
      </c>
    </row>
    <row r="325" ht="45" customHeight="1">
      <c r="A325" s="12" t="inlineStr">
        <is>
          <t>Equations and Inequalities</t>
        </is>
      </c>
      <c r="B325" s="12" t="inlineStr">
        <is>
          <t>Solving Linear Equations</t>
        </is>
      </c>
      <c r="C325" s="13" t="inlineStr">
        <is>
          <t>Diagnostic: Forming and Solving Linear Equations [MF00.29]</t>
        </is>
      </c>
      <c r="D325" s="12" t="inlineStr">
        <is>
          <t>This is a short diagnostic with questions on the topic of Solving Linear Equations 2.</t>
        </is>
      </c>
      <c r="E325" s="12" t="inlineStr">
        <is>
          <t>6251f9ac-eee1-45d5-8c6e-ee4429528b84</t>
        </is>
      </c>
    </row>
    <row r="326" ht="45" customHeight="1">
      <c r="A326" s="12" t="inlineStr">
        <is>
          <t>Equations and Inequalities</t>
        </is>
      </c>
      <c r="B326" s="12" t="inlineStr">
        <is>
          <t>Solving Linear Equations</t>
        </is>
      </c>
      <c r="C326" s="13" t="inlineStr">
        <is>
          <t>Solving Equations: Three Steps (Unknown on One Side) [MF19.13]</t>
        </is>
      </c>
      <c r="D326" s="12" t="inlineStr">
        <is>
          <t>This nugget has learning material and questions covering the topic of a Three Step Equation: Unknown on One Side.</t>
        </is>
      </c>
      <c r="E326" s="12" t="inlineStr">
        <is>
          <t>9f8d3606-1735-4f50-9f74-b09121b9b950</t>
        </is>
      </c>
    </row>
    <row r="327" ht="45" customHeight="1">
      <c r="A327" s="12" t="inlineStr">
        <is>
          <t>Equations and Inequalities</t>
        </is>
      </c>
      <c r="B327" s="12" t="inlineStr">
        <is>
          <t>Solving Linear Equations</t>
        </is>
      </c>
      <c r="C327" s="13" t="inlineStr">
        <is>
          <t>Solving Equations: Three Steps (Including Brackets) [MF19.14]</t>
        </is>
      </c>
      <c r="D327" s="12" t="inlineStr">
        <is>
          <t>This nugget has learning material and questions covering the topic of a Three Step Equation: Involving Expanding.</t>
        </is>
      </c>
      <c r="E327" s="12" t="inlineStr">
        <is>
          <t>ee8a550f-11a7-4652-a367-00d3e5641211</t>
        </is>
      </c>
    </row>
    <row r="328" ht="45" customHeight="1">
      <c r="A328" s="12" t="inlineStr">
        <is>
          <t>Equations and Inequalities</t>
        </is>
      </c>
      <c r="B328" s="12" t="inlineStr">
        <is>
          <t>Solving Linear Equations</t>
        </is>
      </c>
      <c r="C328" s="13" t="inlineStr">
        <is>
          <t>Solving Equations: Three Steps (Unknown on Both Sides) [MF19.15]</t>
        </is>
      </c>
      <c r="D328" s="12" t="inlineStr">
        <is>
          <t>This nugget has learning material and questions covering the topic of a Three Step Equation: Unknown on Both Sides.</t>
        </is>
      </c>
      <c r="E328" s="12" t="inlineStr">
        <is>
          <t>5b4f3e80-6229-4ccd-b85c-22f9117a37ba</t>
        </is>
      </c>
    </row>
    <row r="329" ht="45" customHeight="1">
      <c r="A329" s="12" t="inlineStr">
        <is>
          <t>Equations and Inequalities</t>
        </is>
      </c>
      <c r="B329" s="12" t="inlineStr">
        <is>
          <t>Solving Linear Equations</t>
        </is>
      </c>
      <c r="C329" s="13" t="inlineStr">
        <is>
          <t>Solving Equations: Four Steps (Including Expanding) [MF19.16]</t>
        </is>
      </c>
      <c r="D329" s="12" t="inlineStr">
        <is>
          <t>This nugget has learning material and questions covering the topic of a Four Step Equation: Involving Expanding.</t>
        </is>
      </c>
      <c r="E329" s="12" t="inlineStr">
        <is>
          <t>b1956380-b56f-4480-81f2-41f566eed41e</t>
        </is>
      </c>
    </row>
    <row r="330" ht="45" customHeight="1">
      <c r="A330" s="12" t="inlineStr">
        <is>
          <t>Equations and Inequalities</t>
        </is>
      </c>
      <c r="B330" s="12" t="inlineStr">
        <is>
          <t>Solving Linear Equations</t>
        </is>
      </c>
      <c r="C330" s="13" t="inlineStr">
        <is>
          <t>Solving Equations: Four Steps (Including Fractions) [MF19.17]</t>
        </is>
      </c>
      <c r="D330" s="12" t="inlineStr">
        <is>
          <t>This nugget has learning material and questions covering the topic of a Four Step Equation: Involving Fractions.</t>
        </is>
      </c>
      <c r="E330" s="12" t="inlineStr">
        <is>
          <t>f7d0f01e-f675-4796-a51a-915be746961a</t>
        </is>
      </c>
    </row>
    <row r="331" ht="45" customHeight="1">
      <c r="A331" s="12" t="inlineStr">
        <is>
          <t>Equations and Inequalities</t>
        </is>
      </c>
      <c r="B331" s="12" t="inlineStr">
        <is>
          <t>Solving Linear Equations</t>
        </is>
      </c>
      <c r="C331" s="13" t="inlineStr">
        <is>
          <t>Generating Equations from Words [MF19.18]</t>
        </is>
      </c>
      <c r="D331" s="12" t="inlineStr">
        <is>
          <t>This nugget has learning material and questions covering the topic of Generating Equations from Words.</t>
        </is>
      </c>
      <c r="E331" s="12" t="inlineStr">
        <is>
          <t>34b5edcf-0958-43dd-8ae5-07013d17230b</t>
        </is>
      </c>
    </row>
    <row r="332" ht="45" customHeight="1">
      <c r="A332" s="12" t="inlineStr">
        <is>
          <t>Equations and Inequalities</t>
        </is>
      </c>
      <c r="B332" s="12" t="inlineStr">
        <is>
          <t>Solving Linear Equations</t>
        </is>
      </c>
      <c r="C332" s="13" t="inlineStr">
        <is>
          <t>Generating Equations from Diagrams [MF19.19]</t>
        </is>
      </c>
      <c r="D332" s="12" t="inlineStr">
        <is>
          <t>This nugget has learning material and questions covering the topic of Generating Equations from Diagrams.</t>
        </is>
      </c>
      <c r="E332" s="12" t="inlineStr">
        <is>
          <t>5c44e2f1-5822-41af-9e3c-94118cbda0b2</t>
        </is>
      </c>
    </row>
    <row r="333" ht="45" customHeight="1">
      <c r="A333" s="12" t="inlineStr">
        <is>
          <t>Equations and Inequalities</t>
        </is>
      </c>
      <c r="B333" s="12" t="inlineStr">
        <is>
          <t>Inequalities</t>
        </is>
      </c>
      <c r="C333" s="13" t="inlineStr">
        <is>
          <t>Diagnostic: Inequalities [MF00.34]</t>
        </is>
      </c>
      <c r="D333" s="12" t="inlineStr">
        <is>
          <t>This is a short diagnostic with questions on the topic of Inequalities.</t>
        </is>
      </c>
      <c r="E333" s="12" t="inlineStr">
        <is>
          <t>37e052ec-2fe1-4372-8b12-236d21552a54</t>
        </is>
      </c>
    </row>
    <row r="334" ht="45" customHeight="1">
      <c r="A334" s="12" t="inlineStr">
        <is>
          <t>Equations and Inequalities</t>
        </is>
      </c>
      <c r="B334" s="12" t="inlineStr">
        <is>
          <t>Inequalities</t>
        </is>
      </c>
      <c r="C334" s="13" t="inlineStr">
        <is>
          <t>Representing Inequalities on a Number Line [MF25.01]</t>
        </is>
      </c>
      <c r="D334" s="12" t="inlineStr">
        <is>
          <t>This nugget has learning material and questions covering the topic of Representing Inequalities on a Number Line.</t>
        </is>
      </c>
      <c r="E334" s="12" t="inlineStr">
        <is>
          <t>256a60bf-d26e-444b-a4c5-1b7d61c9fff8</t>
        </is>
      </c>
    </row>
    <row r="335" ht="45" customHeight="1">
      <c r="A335" s="12" t="inlineStr">
        <is>
          <t>Equations and Inequalities</t>
        </is>
      </c>
      <c r="B335" s="12" t="inlineStr">
        <is>
          <t>Inequalities</t>
        </is>
      </c>
      <c r="C335" s="13" t="inlineStr">
        <is>
          <t>Representing Two Sided Inequalities on a Number Line [MF25.02]</t>
        </is>
      </c>
      <c r="D335" s="12" t="inlineStr">
        <is>
          <t>This nugget has learning material and questions covering the topic of Representing Two Sided Inequalities on a Number Line.</t>
        </is>
      </c>
      <c r="E335" s="12" t="inlineStr">
        <is>
          <t>bdcd69ca-ae95-463e-9aef-ab58d954c395</t>
        </is>
      </c>
    </row>
    <row r="336" ht="45" customHeight="1">
      <c r="A336" s="12" t="inlineStr">
        <is>
          <t>Equations and Inequalities</t>
        </is>
      </c>
      <c r="B336" s="12" t="inlineStr">
        <is>
          <t>Inequalities</t>
        </is>
      </c>
      <c r="C336" s="13" t="inlineStr">
        <is>
          <t>Interpreting Inequalities from a Number Line [MF25.03]</t>
        </is>
      </c>
      <c r="D336" s="12" t="inlineStr">
        <is>
          <t>This nugget has learning material and questions covering the topic of Interpreting Inequalities from a Number Line.</t>
        </is>
      </c>
      <c r="E336" s="12" t="inlineStr">
        <is>
          <t>fd683682-e330-4354-a761-c1bdb67e2316</t>
        </is>
      </c>
    </row>
    <row r="337" ht="45" customHeight="1">
      <c r="A337" s="12" t="inlineStr">
        <is>
          <t>Equations and Inequalities</t>
        </is>
      </c>
      <c r="B337" s="12" t="inlineStr">
        <is>
          <t>Inequalities</t>
        </is>
      </c>
      <c r="C337" s="13" t="inlineStr">
        <is>
          <t>Interpreting Two Sided Inequalities from a Number Line [MF25.04]</t>
        </is>
      </c>
      <c r="D337" s="12" t="inlineStr">
        <is>
          <t>This nugget contains learning material and questions on finding a two sided inequality from the representation on a number line.</t>
        </is>
      </c>
      <c r="E337" s="12" t="inlineStr">
        <is>
          <t>ac1191c2-67fb-4c6b-b992-de95c8343b19</t>
        </is>
      </c>
    </row>
    <row r="338" ht="45" customHeight="1">
      <c r="A338" s="12" t="inlineStr">
        <is>
          <t>Equations and Inequalities</t>
        </is>
      </c>
      <c r="B338" s="12" t="inlineStr">
        <is>
          <t>Inequalities</t>
        </is>
      </c>
      <c r="C338" s="13" t="inlineStr">
        <is>
          <t>Finding Integer Solutions to Inequalities [MF25.05]</t>
        </is>
      </c>
      <c r="D338" s="12" t="inlineStr">
        <is>
          <t>This nugget has learning material and questions covering the topic of Finding Integer Solutions to Inequalities.</t>
        </is>
      </c>
      <c r="E338" s="12" t="inlineStr">
        <is>
          <t>99ebe452-5896-465e-9abb-029fb85bf4e0</t>
        </is>
      </c>
    </row>
    <row r="339" ht="45" customHeight="1">
      <c r="A339" s="12" t="inlineStr">
        <is>
          <t>Equations and Inequalities</t>
        </is>
      </c>
      <c r="B339" s="12" t="inlineStr">
        <is>
          <t>Inequalities</t>
        </is>
      </c>
      <c r="C339" s="13" t="inlineStr">
        <is>
          <t>Forming Inequalities [MF25.24]</t>
        </is>
      </c>
      <c r="D339" s="12" t="inlineStr">
        <is>
          <t xml:space="preserve">This nugget contains material on how to set up an inequality, or set of inequalities from information given in words. </t>
        </is>
      </c>
      <c r="E339" s="12" t="inlineStr">
        <is>
          <t>1c2a006b-19fb-4182-bada-2ac6e1a47ed1</t>
        </is>
      </c>
    </row>
    <row r="340" ht="45" customHeight="1">
      <c r="A340" s="12" t="inlineStr">
        <is>
          <t>Equations and Inequalities</t>
        </is>
      </c>
      <c r="B340" s="12" t="inlineStr">
        <is>
          <t>Inequalities</t>
        </is>
      </c>
      <c r="C340" s="13" t="inlineStr">
        <is>
          <t>Diagnostic: Solving Linear Inequalities [MF00.35]</t>
        </is>
      </c>
      <c r="D340" s="12" t="inlineStr">
        <is>
          <t>This is a short diagnostic with questions on the topic of Solving Inequalities 1.</t>
        </is>
      </c>
      <c r="E340" s="12" t="inlineStr">
        <is>
          <t>a93919db-836f-4605-ae07-dee8c2f5d6a1</t>
        </is>
      </c>
    </row>
    <row r="341" ht="45" customHeight="1">
      <c r="A341" s="12" t="inlineStr">
        <is>
          <t>Equations and Inequalities</t>
        </is>
      </c>
      <c r="B341" s="12" t="inlineStr">
        <is>
          <t>Inequalities</t>
        </is>
      </c>
      <c r="C341" s="13" t="inlineStr">
        <is>
          <t>Solving Inequalities: One Step [MF25.06]</t>
        </is>
      </c>
      <c r="D341" s="12" t="inlineStr">
        <is>
          <t>This nugget has learning material and questions covering the topic of Solving Inequalities: One Step.</t>
        </is>
      </c>
      <c r="E341" s="12" t="inlineStr">
        <is>
          <t>3e702e6b-7173-4f7b-a6ca-b1d3a8776226</t>
        </is>
      </c>
    </row>
    <row r="342" ht="45" customHeight="1">
      <c r="A342" s="12" t="inlineStr">
        <is>
          <t>Equations and Inequalities</t>
        </is>
      </c>
      <c r="B342" s="12" t="inlineStr">
        <is>
          <t>Inequalities</t>
        </is>
      </c>
      <c r="C342" s="13" t="inlineStr">
        <is>
          <t>Solving Inequalities: Negative Variable [MF25.07]</t>
        </is>
      </c>
      <c r="D342" s="12" t="inlineStr">
        <is>
          <t>This nugget has learning material and questions covering the topic of Solving Inequalities: Negative Variable.</t>
        </is>
      </c>
      <c r="E342" s="12" t="inlineStr">
        <is>
          <t>a85eabd3-d748-4844-83de-b390dd206ca0</t>
        </is>
      </c>
    </row>
    <row r="343" ht="45" customHeight="1">
      <c r="A343" s="12" t="inlineStr">
        <is>
          <t>Equations and Inequalities</t>
        </is>
      </c>
      <c r="B343" s="12" t="inlineStr">
        <is>
          <t>Inequalities</t>
        </is>
      </c>
      <c r="C343" s="13" t="inlineStr">
        <is>
          <t>Solving Inequalities: Two Step [MF25.08]</t>
        </is>
      </c>
      <c r="D343" s="12" t="inlineStr">
        <is>
          <t>This nugget has learning material and questions covering the topic of Solving Inequalities: Two Step.</t>
        </is>
      </c>
      <c r="E343" s="12" t="inlineStr">
        <is>
          <t>939b9a09-b2e0-4489-8d21-74b97eb49acc</t>
        </is>
      </c>
    </row>
    <row r="344" ht="45" customHeight="1">
      <c r="A344" s="12" t="inlineStr">
        <is>
          <t>Equations and Inequalities</t>
        </is>
      </c>
      <c r="B344" s="12" t="inlineStr">
        <is>
          <t>Inequalities</t>
        </is>
      </c>
      <c r="C344" s="13" t="inlineStr">
        <is>
          <t>Solving Inequalities: One Step and Two Sided [MF25.09]</t>
        </is>
      </c>
      <c r="D344" s="12" t="inlineStr">
        <is>
          <t>This nugget has learning material and questions covering the topic of Solving Inequalities: One Step and Two Sided.</t>
        </is>
      </c>
      <c r="E344" s="12" t="inlineStr">
        <is>
          <t>41645bce-d67f-4d76-90eb-74c11ac68c5d</t>
        </is>
      </c>
    </row>
    <row r="345" ht="45" customHeight="1">
      <c r="A345" s="12" t="inlineStr">
        <is>
          <t>Equations and Inequalities</t>
        </is>
      </c>
      <c r="B345" s="12" t="inlineStr">
        <is>
          <t>Inequalities</t>
        </is>
      </c>
      <c r="C345" s="13" t="inlineStr">
        <is>
          <t>Solving Inequalities: Multi Step and Two Sided [MF25.10]</t>
        </is>
      </c>
      <c r="D345" s="12" t="inlineStr">
        <is>
          <t>This nugget has learning material and questions covering the topic of Solving Inequalities: Multi Step and Two Sided.</t>
        </is>
      </c>
      <c r="E345" s="12" t="inlineStr">
        <is>
          <t>bddc9ca8-304a-48c1-81ed-205cccf0a6f5</t>
        </is>
      </c>
    </row>
    <row r="346" ht="45" customHeight="1">
      <c r="A346" s="12" t="inlineStr">
        <is>
          <t>Equations and Inequalities</t>
        </is>
      </c>
      <c r="B346" s="12" t="inlineStr">
        <is>
          <t>Inequalities</t>
        </is>
      </c>
      <c r="C346" s="13" t="inlineStr">
        <is>
          <t>Solving Inequalities: Finding Integer Solutions with Two Sides [MF25.11]</t>
        </is>
      </c>
      <c r="D346" s="12" t="inlineStr">
        <is>
          <t>This nugget has learning material and questions covering the topic of Solving Inequalities: Finding Integer Solutions with Two Sides.</t>
        </is>
      </c>
      <c r="E346" s="12" t="inlineStr">
        <is>
          <t>77e20768-bba3-4635-aa98-3a648d14b5c2</t>
        </is>
      </c>
    </row>
    <row r="347" ht="45" customHeight="1">
      <c r="A347" s="12" t="inlineStr">
        <is>
          <t>Equations and Inequalities</t>
        </is>
      </c>
      <c r="B347" s="12" t="inlineStr">
        <is>
          <t>Inequalities</t>
        </is>
      </c>
      <c r="C347" s="13" t="inlineStr">
        <is>
          <t>Solving Inequalities: Expressing Solutions on a Number Line [MF25.12]</t>
        </is>
      </c>
      <c r="D347" s="12" t="inlineStr">
        <is>
          <t>This nugget has learning material and questions covering the topic of Solving Inequalities: Expressing Solutions on a Number Line.</t>
        </is>
      </c>
      <c r="E347" s="12" t="inlineStr">
        <is>
          <t>a41fe688-88ef-4448-90d7-0a7d79eb5f38</t>
        </is>
      </c>
    </row>
    <row r="348" ht="45" customHeight="1">
      <c r="A348" s="12" t="inlineStr">
        <is>
          <t>Graphs and Sequences</t>
        </is>
      </c>
      <c r="B348" s="12" t="inlineStr">
        <is>
          <t>Coordinates</t>
        </is>
      </c>
      <c r="C348" s="13" t="inlineStr">
        <is>
          <t>Diagnostic: Coordinates [MF00.36]</t>
        </is>
      </c>
      <c r="D348" s="12" t="inlineStr">
        <is>
          <t>This is a short diagnostic with questions on the topic of Coordinates.</t>
        </is>
      </c>
      <c r="E348" s="12" t="inlineStr">
        <is>
          <t>15401b3f-0ea3-4eff-ab41-844c4140d5d7</t>
        </is>
      </c>
    </row>
    <row r="349" ht="45" customHeight="1">
      <c r="A349" s="12" t="inlineStr">
        <is>
          <t>Graphs and Sequences</t>
        </is>
      </c>
      <c r="B349" s="12" t="inlineStr">
        <is>
          <t>Coordinates</t>
        </is>
      </c>
      <c r="C349" s="13" t="inlineStr">
        <is>
          <t>Understanding Coordinates: 1st Quadrant [MF23.01]</t>
        </is>
      </c>
      <c r="D349" s="12" t="inlineStr">
        <is>
          <t>This nugget has learning material and questions covering the topic of Understanding Coordinates: 1st Quadrant.</t>
        </is>
      </c>
      <c r="E349" s="12" t="inlineStr">
        <is>
          <t>c403ab47-3547-4d3b-8228-6e7a87d6f43f</t>
        </is>
      </c>
    </row>
    <row r="350" ht="45" customHeight="1">
      <c r="A350" s="12" t="inlineStr">
        <is>
          <t>Graphs and Sequences</t>
        </is>
      </c>
      <c r="B350" s="12" t="inlineStr">
        <is>
          <t>Coordinates</t>
        </is>
      </c>
      <c r="C350" s="13" t="inlineStr">
        <is>
          <t>Understanding Coordinates: 4 Quadrants [MF23.02]</t>
        </is>
      </c>
      <c r="D350" s="12" t="inlineStr">
        <is>
          <t>This nugget has learning material and questions covering the topic of Understanding Coordinates: 4 Quadrants.</t>
        </is>
      </c>
      <c r="E350" s="12" t="inlineStr">
        <is>
          <t>5b991c24-3817-46b9-93da-98a0e9ad9d1e</t>
        </is>
      </c>
    </row>
    <row r="351" ht="45" customHeight="1">
      <c r="A351" s="12" t="inlineStr">
        <is>
          <t>Graphs and Sequences</t>
        </is>
      </c>
      <c r="B351" s="12" t="inlineStr">
        <is>
          <t>Coordinates</t>
        </is>
      </c>
      <c r="C351" s="13" t="inlineStr">
        <is>
          <t>Coordinates and 2D Shapes [MF23.26]</t>
        </is>
      </c>
      <c r="D351" s="12" t="inlineStr">
        <is>
          <t>This nugget has learning material and questions covering the topic of Coordinates and 2D Shapes.</t>
        </is>
      </c>
      <c r="E351" s="12" t="inlineStr">
        <is>
          <t>c50604b4-7244-4aa4-ba46-8a46443d01a9</t>
        </is>
      </c>
    </row>
    <row r="352" ht="45" customHeight="1">
      <c r="A352" s="12" t="inlineStr">
        <is>
          <t>Graphs and Sequences</t>
        </is>
      </c>
      <c r="B352" s="12" t="inlineStr">
        <is>
          <t>Coordinates</t>
        </is>
      </c>
      <c r="C352" s="13" t="inlineStr">
        <is>
          <t>Midpoint of a Line Segment [MF23.03]</t>
        </is>
      </c>
      <c r="D352" s="12" t="inlineStr">
        <is>
          <t>This nugget has learning material and questions covering the topic of Midpoint of a Line Segment.</t>
        </is>
      </c>
      <c r="E352" s="12" t="inlineStr">
        <is>
          <t>fb84870a-fb43-4c0b-ac28-99c3a02d0fe9</t>
        </is>
      </c>
    </row>
    <row r="353" ht="45" customHeight="1">
      <c r="A353" s="12" t="inlineStr">
        <is>
          <t>Graphs and Sequences</t>
        </is>
      </c>
      <c r="B353" s="12" t="inlineStr">
        <is>
          <t>Straight Line Graphs</t>
        </is>
      </c>
      <c r="C353" s="13" t="inlineStr">
        <is>
          <t>Diagnostic: Straight Line Graphs [MNI0.16]</t>
        </is>
      </c>
      <c r="D353" s="12" t="inlineStr">
        <is>
          <t>This is a short diagnostic assessment covering the topic of Straight Line Graphs.</t>
        </is>
      </c>
      <c r="E353" s="12" t="inlineStr">
        <is>
          <t>c9a2df9a-fd24-490f-8ba0-01c669f261fd</t>
        </is>
      </c>
    </row>
    <row r="354" ht="45" customHeight="1">
      <c r="A354" s="12" t="inlineStr">
        <is>
          <t>Graphs and Sequences</t>
        </is>
      </c>
      <c r="B354" s="12" t="inlineStr">
        <is>
          <t>Straight Line Graphs</t>
        </is>
      </c>
      <c r="C354" s="13" t="inlineStr">
        <is>
          <t>Horizontal and Vertical Graphs [MF23.04]</t>
        </is>
      </c>
      <c r="D354" s="12" t="inlineStr">
        <is>
          <t>This nugget has learning material and questions covering the topic of Horizontal and Vertical Graphs.</t>
        </is>
      </c>
      <c r="E354" s="12" t="inlineStr">
        <is>
          <t>a3a38e73-56c9-4bf8-b130-5642d21467e2</t>
        </is>
      </c>
    </row>
    <row r="355" ht="45" customHeight="1">
      <c r="A355" s="12" t="inlineStr">
        <is>
          <t>Graphs and Sequences</t>
        </is>
      </c>
      <c r="B355" s="12" t="inlineStr">
        <is>
          <t>Straight Line Graphs</t>
        </is>
      </c>
      <c r="C355" s="13" t="inlineStr">
        <is>
          <t>Other Important Linear Graphs [MF23.05]</t>
        </is>
      </c>
      <c r="D355" s="12" t="inlineStr">
        <is>
          <t>This nugget has learning material and questions covering the topic of Other Important Linear Graphs.</t>
        </is>
      </c>
      <c r="E355" s="12" t="inlineStr">
        <is>
          <t>60127b6f-a592-454c-8574-0d6b3ebd918f</t>
        </is>
      </c>
    </row>
    <row r="356" ht="45" customHeight="1">
      <c r="A356" s="12" t="inlineStr">
        <is>
          <t>Graphs and Sequences</t>
        </is>
      </c>
      <c r="B356" s="12" t="inlineStr">
        <is>
          <t>Straight Line Graphs</t>
        </is>
      </c>
      <c r="C356" s="13" t="inlineStr">
        <is>
          <t>Plotting Straight Line Graphs: Table of Values [MF23.30]</t>
        </is>
      </c>
      <c r="D356" s="12" t="inlineStr">
        <is>
          <t>This nugget covers how to fill in a table of values to aid with plotting a straight line graph. Equations for the graphs are given in the form y = mx ± c, y = c ± mx and ax ± by = d.</t>
        </is>
      </c>
      <c r="E356" s="12" t="inlineStr">
        <is>
          <t>e7fc0aad-9e75-49da-849a-c7d90faf4bb7</t>
        </is>
      </c>
    </row>
    <row r="357" ht="45" customHeight="1">
      <c r="A357" s="12" t="inlineStr">
        <is>
          <t>Graphs and Sequences</t>
        </is>
      </c>
      <c r="B357" s="12" t="inlineStr">
        <is>
          <t>Straight Line Graphs</t>
        </is>
      </c>
      <c r="C357" s="13" t="inlineStr">
        <is>
          <t>Plotting Straight Line Graphs: 1st Quadrant [MF23.06]</t>
        </is>
      </c>
      <c r="D357" s="12" t="inlineStr">
        <is>
          <t>This nugget has learning material and questions covering the topic of Plotting Straight Line Graphs: 1st Quadrant</t>
        </is>
      </c>
      <c r="E357" s="12" t="inlineStr">
        <is>
          <t>1671fb9e-2415-4a9f-9edc-90d7d2507d38</t>
        </is>
      </c>
    </row>
    <row r="358" ht="45" customHeight="1">
      <c r="A358" s="12" t="inlineStr">
        <is>
          <t>Graphs and Sequences</t>
        </is>
      </c>
      <c r="B358" s="12" t="inlineStr">
        <is>
          <t>Straight Line Graphs</t>
        </is>
      </c>
      <c r="C358" s="13" t="inlineStr">
        <is>
          <t>Plotting Straight Line Graphs: 4 Quadrants [MF23.07]</t>
        </is>
      </c>
      <c r="D358" s="12" t="inlineStr">
        <is>
          <t>This nugget has learning material and questions covering the topic of Plotting Straight Line Graphs: 4 Quadrants.</t>
        </is>
      </c>
      <c r="E358" s="12" t="inlineStr">
        <is>
          <t>0cde5f87-63db-44d9-9a80-8392640961da</t>
        </is>
      </c>
    </row>
    <row r="359" ht="45" customHeight="1">
      <c r="A359" s="12" t="inlineStr">
        <is>
          <t>Graphs and Sequences</t>
        </is>
      </c>
      <c r="B359" s="12" t="inlineStr">
        <is>
          <t>Straight Line Graphs</t>
        </is>
      </c>
      <c r="C359" s="13" t="inlineStr">
        <is>
          <t>Finding the Gradient of a Line Segment: Using the Graph [MF23.08]</t>
        </is>
      </c>
      <c r="D359" s="12" t="inlineStr">
        <is>
          <t>This nugget has learning material and questions covering the topic of Finding the Gradient of a Line Segment: Using the Graph.</t>
        </is>
      </c>
      <c r="E359" s="12" t="inlineStr">
        <is>
          <t>b539239e-ac53-4d0a-b6a0-0514dc5aa5b2</t>
        </is>
      </c>
    </row>
    <row r="360" ht="45" customHeight="1">
      <c r="A360" s="12" t="inlineStr">
        <is>
          <t>Graphs and Sequences</t>
        </is>
      </c>
      <c r="B360" s="12" t="inlineStr">
        <is>
          <t>Straight Line Graphs</t>
        </is>
      </c>
      <c r="C360" s="13" t="inlineStr">
        <is>
          <t>Finding the Gradient of a Line Segment: Using the Formula [MF23.09]</t>
        </is>
      </c>
      <c r="D360" s="12" t="inlineStr">
        <is>
          <t>This nugget has learning material and questions covering the topic of Finding the Gradient of a Line Segment: Using the Formula.</t>
        </is>
      </c>
      <c r="E360" s="12" t="inlineStr">
        <is>
          <t>2846c87d-9f3b-4d62-877a-d1d123249545</t>
        </is>
      </c>
    </row>
    <row r="361" ht="45" customHeight="1">
      <c r="A361" s="12" t="inlineStr">
        <is>
          <t>Graphs and Sequences</t>
        </is>
      </c>
      <c r="B361" s="12" t="inlineStr">
        <is>
          <t>Straight Line Graphs</t>
        </is>
      </c>
      <c r="C361" s="13" t="inlineStr">
        <is>
          <t>Solving Simultaneous Equations Using Straight Line Graphs 1: Graphs Given [MF23.18]</t>
        </is>
      </c>
      <c r="D361" s="12" t="inlineStr">
        <is>
          <t>This nugget has learning material and questions covering the topic of Solving Simultaneous Equations Using Straight Line Graphs 1.</t>
        </is>
      </c>
      <c r="E361" s="12" t="inlineStr">
        <is>
          <t>9b464865-1509-444d-97f7-31d0b66ee1d6</t>
        </is>
      </c>
    </row>
    <row r="362" ht="45" customHeight="1">
      <c r="A362" s="12" t="inlineStr">
        <is>
          <t>Graphs and Sequences</t>
        </is>
      </c>
      <c r="B362" s="12" t="inlineStr">
        <is>
          <t>Quadratic and Other Graphs</t>
        </is>
      </c>
      <c r="C362" s="13" t="inlineStr">
        <is>
          <t>Diagnostic: Quadratic and Other Graphs [MNI0.17]</t>
        </is>
      </c>
      <c r="D362" s="12" t="inlineStr">
        <is>
          <t>This is a short diagnostic assessment covering the topic of Quadratic and Other Graphs.</t>
        </is>
      </c>
      <c r="E362" s="12" t="inlineStr">
        <is>
          <t>72f62da3-dfdb-455e-8c96-d942cdb1c9b2</t>
        </is>
      </c>
    </row>
    <row r="363" ht="45" customHeight="1">
      <c r="A363" s="12" t="inlineStr">
        <is>
          <t>Graphs and Sequences</t>
        </is>
      </c>
      <c r="B363" s="12" t="inlineStr">
        <is>
          <t>Quadratic and Other Graphs</t>
        </is>
      </c>
      <c r="C363" s="13" t="inlineStr">
        <is>
          <t>Plotting Simple Quadratic Graphs 1: y = ax² + c [MF24.01]</t>
        </is>
      </c>
      <c r="D363" s="12" t="inlineStr">
        <is>
          <t>This nugget has learning material and questions covering the topic of Plotting Simple Quadratic Graphs 1.</t>
        </is>
      </c>
      <c r="E363" s="12" t="inlineStr">
        <is>
          <t>e2a768aa-4a2a-4716-a804-f985a2ee1fbe</t>
        </is>
      </c>
    </row>
    <row r="364" ht="45" customHeight="1">
      <c r="A364" s="12" t="inlineStr">
        <is>
          <t>Graphs and Sequences</t>
        </is>
      </c>
      <c r="B364" s="12" t="inlineStr">
        <is>
          <t>Quadratic and Other Graphs</t>
        </is>
      </c>
      <c r="C364" s="13" t="inlineStr">
        <is>
          <t>Plotting Simple Quadratic Graphs 2: y = ax² + bx + c [MF24.02]</t>
        </is>
      </c>
      <c r="D364" s="12" t="inlineStr">
        <is>
          <t>This nugget has learning material and questions covering the topic of Plotting Simple Quadratic Graphs 2.</t>
        </is>
      </c>
      <c r="E364" s="12" t="inlineStr">
        <is>
          <t>f774a3dd-442f-4ec7-8f6b-253c30e6dcc9</t>
        </is>
      </c>
    </row>
    <row r="365" ht="45" customHeight="1">
      <c r="A365" s="12" t="inlineStr">
        <is>
          <t>Graphs and Sequences</t>
        </is>
      </c>
      <c r="B365" s="12" t="inlineStr">
        <is>
          <t>Quadratic and Other Graphs</t>
        </is>
      </c>
      <c r="C365" s="13" t="inlineStr">
        <is>
          <t>Quadratic Graphs: Finding the Roots [MF24.06]</t>
        </is>
      </c>
      <c r="D365" s="12" t="inlineStr">
        <is>
          <t>This nugget has learning material and questions covering the topic of Quadratic Graphs: Finding the Roots.</t>
        </is>
      </c>
      <c r="E365" s="12" t="inlineStr">
        <is>
          <t>015b471e-d355-4ed4-b382-1aa69a73605f</t>
        </is>
      </c>
    </row>
    <row r="366" ht="45" customHeight="1">
      <c r="A366" s="12" t="inlineStr">
        <is>
          <t>Graphs and Sequences</t>
        </is>
      </c>
      <c r="B366" s="12" t="inlineStr">
        <is>
          <t>Quadratic and Other Graphs</t>
        </is>
      </c>
      <c r="C366" s="13" t="inlineStr">
        <is>
          <t>Solving with Quadratic Graphs: y = a [MF24.41]</t>
        </is>
      </c>
      <c r="D366" s="12" t="inlineStr">
        <is>
          <t xml:space="preserve">This nugget covers solving quadratic equations graphically by finding the points of intersection of a quadratic curve and a horizontal line in the form y = a. It includes using a given graph of a curve to solve a related quadratic equation by rearranging. </t>
        </is>
      </c>
      <c r="E366" s="12" t="inlineStr">
        <is>
          <t>81366de8-52c1-43ab-abf4-66225e07cd79</t>
        </is>
      </c>
    </row>
    <row r="367" ht="45" customHeight="1">
      <c r="A367" s="12" t="inlineStr">
        <is>
          <t>Graphs and Sequences</t>
        </is>
      </c>
      <c r="B367" s="12" t="inlineStr">
        <is>
          <t>Quadratic and Other Graphs</t>
        </is>
      </c>
      <c r="C367" s="13" t="inlineStr">
        <is>
          <t>Trial and Improvement [MF24.39]</t>
        </is>
      </c>
      <c r="D367" s="12" t="inlineStr">
        <is>
          <t xml:space="preserve">This nugget shows how to carry out the trial and improvement method to find the solution to a cubic equation accurate to one decimal place. </t>
        </is>
      </c>
      <c r="E367" s="12" t="inlineStr">
        <is>
          <t>90fcc5f7-821b-440f-82b8-31128a6b9a5e</t>
        </is>
      </c>
    </row>
    <row r="368" ht="45" customHeight="1">
      <c r="A368" s="12" t="inlineStr">
        <is>
          <t>Graphs and Sequences</t>
        </is>
      </c>
      <c r="B368" s="12" t="inlineStr">
        <is>
          <t>Quadratic and Other Graphs</t>
        </is>
      </c>
      <c r="C368" s="13" t="inlineStr">
        <is>
          <t>Real Life Graphs: Plotting [MF24.11]</t>
        </is>
      </c>
      <c r="D368" s="12" t="inlineStr">
        <is>
          <t>This nugget has learning material and questions covering the topic of Real Life Graphs: Plotting.</t>
        </is>
      </c>
      <c r="E368" s="12" t="inlineStr">
        <is>
          <t>b0ee20a8-50db-41b3-be5f-9a0a513b4cb2</t>
        </is>
      </c>
    </row>
    <row r="369" ht="45" customHeight="1">
      <c r="A369" s="12" t="inlineStr">
        <is>
          <t>Graphs and Sequences</t>
        </is>
      </c>
      <c r="B369" s="12" t="inlineStr">
        <is>
          <t>Quadratic and Other Graphs</t>
        </is>
      </c>
      <c r="C369" s="13" t="inlineStr">
        <is>
          <t>Real Life Graphs: Interpreting [MF24.12]</t>
        </is>
      </c>
      <c r="D369" s="12" t="inlineStr">
        <is>
          <t>This nugget has learning material and questions covering the topic of Real Life Graphs: Interpreting .</t>
        </is>
      </c>
      <c r="E369" s="12" t="inlineStr">
        <is>
          <t>b8d70c65-8d84-47ff-a725-2f88848122dd</t>
        </is>
      </c>
    </row>
    <row r="370" ht="45" customHeight="1">
      <c r="A370" s="12" t="inlineStr">
        <is>
          <t>Graphs and Sequences</t>
        </is>
      </c>
      <c r="B370" s="12" t="inlineStr">
        <is>
          <t>Quadratic and Other Graphs</t>
        </is>
      </c>
      <c r="C370" s="13" t="inlineStr">
        <is>
          <t>Real Life Graphs: Interpreting 2 [MF24.40]</t>
        </is>
      </c>
      <c r="D370" s="12" t="inlineStr">
        <is>
          <t xml:space="preserve">This nugget covers linear graphs in the context of real life situations, such as a the cost of a plumber being split into a call out fee plus an hourly rate. Questions ask students to interpret the y-intercept and the gradient of the line in the context of the problem. </t>
        </is>
      </c>
      <c r="E370" s="12" t="inlineStr">
        <is>
          <t>bfb62453-b525-4384-a094-b5de4d83b27f</t>
        </is>
      </c>
    </row>
    <row r="371" ht="45" customHeight="1">
      <c r="A371" s="12" t="inlineStr">
        <is>
          <t>Graphs and Sequences</t>
        </is>
      </c>
      <c r="B371" s="12" t="inlineStr">
        <is>
          <t>Sequences</t>
        </is>
      </c>
      <c r="C371" s="13" t="inlineStr">
        <is>
          <t>Diagnostic: Sequences [MF00.33]</t>
        </is>
      </c>
      <c r="D371" s="12" t="inlineStr">
        <is>
          <t>This is a short diagnostic with questions on the topic of Sequences.</t>
        </is>
      </c>
      <c r="E371" s="12" t="inlineStr">
        <is>
          <t>c2fdbba8-3f46-47c6-baa0-3549aa734232</t>
        </is>
      </c>
    </row>
    <row r="372" ht="45" customHeight="1">
      <c r="A372" s="12" t="inlineStr">
        <is>
          <t>Graphs and Sequences</t>
        </is>
      </c>
      <c r="B372" s="12" t="inlineStr">
        <is>
          <t>Sequences</t>
        </is>
      </c>
      <c r="C372" s="13" t="inlineStr">
        <is>
          <t>Continuing Sequences [MF22.01]</t>
        </is>
      </c>
      <c r="D372" s="12" t="inlineStr">
        <is>
          <t>This nugget has learning material and questions covering the topic of Continuing Sequences.</t>
        </is>
      </c>
      <c r="E372" s="12" t="inlineStr">
        <is>
          <t>4320dbd0-40a9-47ee-8613-37460c3f8d0a</t>
        </is>
      </c>
    </row>
    <row r="373" ht="45" customHeight="1">
      <c r="A373" s="12" t="inlineStr">
        <is>
          <t>Graphs and Sequences</t>
        </is>
      </c>
      <c r="B373" s="12" t="inlineStr">
        <is>
          <t>Sequences</t>
        </is>
      </c>
      <c r="C373" s="13" t="inlineStr">
        <is>
          <t>Linear Sequences: Finding the Term-to-Term Rule [MF22.02]</t>
        </is>
      </c>
      <c r="D373" s="12" t="inlineStr">
        <is>
          <t>This nugget has learning material and questions covering the topic of Sequences: Finding the Term-to-Term Rule.</t>
        </is>
      </c>
      <c r="E373" s="12" t="inlineStr">
        <is>
          <t>d685208d-0906-46e2-b431-1af590f31a7c</t>
        </is>
      </c>
    </row>
    <row r="374" ht="45" customHeight="1">
      <c r="A374" s="12" t="inlineStr">
        <is>
          <t>Graphs and Sequences</t>
        </is>
      </c>
      <c r="B374" s="12" t="inlineStr">
        <is>
          <t>Sequences</t>
        </is>
      </c>
      <c r="C374" s="13" t="inlineStr">
        <is>
          <t>Linear Sequences: Using the Term-to-Term Rule [MF22.03]</t>
        </is>
      </c>
      <c r="D374" s="12" t="inlineStr">
        <is>
          <t>This nugget has learning material and questions covering the topic of Sequences: Using the Term-to-Term Rule.</t>
        </is>
      </c>
      <c r="E374" s="12" t="inlineStr">
        <is>
          <t>5f998444-d83c-46d3-b743-a1c815145dc2</t>
        </is>
      </c>
    </row>
    <row r="375" ht="45" customHeight="1">
      <c r="A375" s="12" t="inlineStr">
        <is>
          <t>Graphs and Sequences</t>
        </is>
      </c>
      <c r="B375" s="12" t="inlineStr">
        <is>
          <t>Sequences</t>
        </is>
      </c>
      <c r="C375" s="13" t="inlineStr">
        <is>
          <t>Linear Sequences with Diagrams 1: Term-to-Term Rule [MF22.04]</t>
        </is>
      </c>
      <c r="D375" s="12" t="inlineStr">
        <is>
          <t>This nugget has learning material and questions covering the topic of Sequences: Diagrams 1.</t>
        </is>
      </c>
      <c r="E375" s="12" t="inlineStr">
        <is>
          <t>9881336e-9cb5-49a2-9bce-64870d65f35b</t>
        </is>
      </c>
    </row>
    <row r="376" ht="45" customHeight="1">
      <c r="A376" s="12" t="inlineStr">
        <is>
          <t>Graphs and Sequences</t>
        </is>
      </c>
      <c r="B376" s="12" t="inlineStr">
        <is>
          <t>Sequences</t>
        </is>
      </c>
      <c r="C376" s="13" t="inlineStr">
        <is>
          <t>Linear Sequences: Using the nth Term 1 (Substitute) [MF22.05]</t>
        </is>
      </c>
      <c r="D376" s="12" t="inlineStr">
        <is>
          <t>This nugget has learning material and questions covering the topic of Sequences: Using the nth Term (Linear).</t>
        </is>
      </c>
      <c r="E376" s="12" t="inlineStr">
        <is>
          <t>eac44e49-9d7d-40f5-ac9d-4458ee857d0d</t>
        </is>
      </c>
    </row>
    <row r="377" ht="45" customHeight="1">
      <c r="A377" s="12" t="inlineStr">
        <is>
          <t>Graphs and Sequences</t>
        </is>
      </c>
      <c r="B377" s="12" t="inlineStr">
        <is>
          <t>Sequences</t>
        </is>
      </c>
      <c r="C377" s="13" t="inlineStr">
        <is>
          <t>Linear Sequences: Using the nth Term 2 (Solve) [MF22.06]</t>
        </is>
      </c>
      <c r="D377" s="12" t="inlineStr">
        <is>
          <t>This nugget contains learning material and questions on using the nth term to determine what position a given term appears in a linear sequence.</t>
        </is>
      </c>
      <c r="E377" s="12" t="inlineStr">
        <is>
          <t>f8f99b42-f360-425c-9526-ae15dab48bff</t>
        </is>
      </c>
    </row>
    <row r="378" ht="45" customHeight="1">
      <c r="A378" s="12" t="inlineStr">
        <is>
          <t>Graphs and Sequences</t>
        </is>
      </c>
      <c r="B378" s="12" t="inlineStr">
        <is>
          <t>Sequences</t>
        </is>
      </c>
      <c r="C378" s="13" t="inlineStr">
        <is>
          <t>Linear Sequences: Finding the nth Term 1 (Increasing) [MF22.07]</t>
        </is>
      </c>
      <c r="D378" s="12" t="inlineStr">
        <is>
          <t>This nugget has learning material and questions covering the topic of Sequences: Finding the nth Term 1 (Linear).</t>
        </is>
      </c>
      <c r="E378" s="12" t="inlineStr">
        <is>
          <t>de0287f9-4f56-4475-8e2b-15a69b93775f</t>
        </is>
      </c>
    </row>
    <row r="379" ht="45" customHeight="1">
      <c r="A379" s="12" t="inlineStr">
        <is>
          <t>Graphs and Sequences</t>
        </is>
      </c>
      <c r="B379" s="12" t="inlineStr">
        <is>
          <t>Sequences</t>
        </is>
      </c>
      <c r="C379" s="13" t="inlineStr">
        <is>
          <t>Linear Sequences: Finding the nth Term 2 (Decreasing) [MF22.08]</t>
        </is>
      </c>
      <c r="D379" s="12" t="inlineStr">
        <is>
          <t>This nugget has learning material and questions covering the topic of Sequences: Finding the nth Term 2 (Linear).</t>
        </is>
      </c>
      <c r="E379" s="12" t="inlineStr">
        <is>
          <t>73292253-cae9-4d27-a0e4-fc327e556978</t>
        </is>
      </c>
    </row>
    <row r="380" ht="45" customHeight="1">
      <c r="A380" s="12" t="inlineStr">
        <is>
          <t>Graphs and Sequences</t>
        </is>
      </c>
      <c r="B380" s="12" t="inlineStr">
        <is>
          <t>Sequences</t>
        </is>
      </c>
      <c r="C380" s="13" t="inlineStr">
        <is>
          <t>Linear Sequences with Diagrams 2: nth Term [MF22.09]</t>
        </is>
      </c>
      <c r="D380" s="12" t="inlineStr">
        <is>
          <t>This nugget has learning material and questions covering the topic of Sequences: Diagrams 2.</t>
        </is>
      </c>
      <c r="E380" s="12" t="inlineStr">
        <is>
          <t>f8a43636-c958-45bd-8296-bc5aeea4d570</t>
        </is>
      </c>
    </row>
    <row r="381" ht="45" customHeight="1">
      <c r="A381" s="12" t="inlineStr">
        <is>
          <t>Graphs and Sequences</t>
        </is>
      </c>
      <c r="B381" s="12" t="inlineStr">
        <is>
          <t>Sequences</t>
        </is>
      </c>
      <c r="C381" s="13" t="inlineStr">
        <is>
          <t>Important Sequences: Squares, Cubes and Triangular Numbers [MF22.10]</t>
        </is>
      </c>
      <c r="D381" s="12" t="inlineStr">
        <is>
          <t>This nugget has learning material and questions covering the topic of Important Sequences: Squares, Cubes and Triangular Numbers.</t>
        </is>
      </c>
      <c r="E381" s="12" t="inlineStr">
        <is>
          <t>d0747d60-f206-4bf7-a852-3efa3b3b8b04</t>
        </is>
      </c>
    </row>
    <row r="382" ht="45" customHeight="1">
      <c r="A382" s="12" t="inlineStr">
        <is>
          <t>Graphs and Sequences</t>
        </is>
      </c>
      <c r="B382" s="12" t="inlineStr">
        <is>
          <t>Sequences</t>
        </is>
      </c>
      <c r="C382" s="13" t="inlineStr">
        <is>
          <t>Important Sequences: Geometric [MF22.11]</t>
        </is>
      </c>
      <c r="D382" s="12" t="inlineStr">
        <is>
          <t>This nugget has learning material and questions covering the topic of Important Sequences: Geometric.</t>
        </is>
      </c>
      <c r="E382" s="12" t="inlineStr">
        <is>
          <t>9c7b9e77-2787-44e2-8fbc-9963504b3755</t>
        </is>
      </c>
    </row>
    <row r="383" ht="45" customHeight="1">
      <c r="A383" s="12" t="inlineStr">
        <is>
          <t>Graphs and Sequences</t>
        </is>
      </c>
      <c r="B383" s="12" t="inlineStr">
        <is>
          <t>Sequences</t>
        </is>
      </c>
      <c r="C383" s="13" t="inlineStr">
        <is>
          <t>Important Sequences: Fibonacci [MF22.12]</t>
        </is>
      </c>
      <c r="D383" s="12" t="inlineStr">
        <is>
          <t>This nugget has learning material and questions covering the topic of Important Sequences: Fibonacci.</t>
        </is>
      </c>
      <c r="E383" s="12" t="inlineStr">
        <is>
          <t>307a9bf7-accb-4756-8085-d86536cfde01</t>
        </is>
      </c>
    </row>
    <row r="384" ht="45" customHeight="1">
      <c r="A384" s="12" t="inlineStr">
        <is>
          <t>Graphs and Sequences</t>
        </is>
      </c>
      <c r="B384" s="12" t="inlineStr">
        <is>
          <t>Sequences</t>
        </is>
      </c>
      <c r="C384" s="13" t="inlineStr">
        <is>
          <t>Algebraic Sequences [MF22.23]</t>
        </is>
      </c>
      <c r="D384" s="12" t="inlineStr">
        <is>
          <t xml:space="preserve">This nugget contains questions on finding and applying a term to term rule of a sequence of algebraic terms. The missing term could be the final term or in the middle of the sequence. Sequences are linear, geometric or Fibonacci style. </t>
        </is>
      </c>
      <c r="E384" s="12" t="inlineStr">
        <is>
          <t>0afd2d2c-00a9-4d37-92b2-7c24a12e5fa4</t>
        </is>
      </c>
    </row>
    <row r="385" ht="45" customHeight="1">
      <c r="A385" s="12" t="inlineStr">
        <is>
          <t>Measures</t>
        </is>
      </c>
      <c r="B385" s="12" t="inlineStr">
        <is>
          <t>Measures of Time</t>
        </is>
      </c>
      <c r="C385" s="13" t="inlineStr">
        <is>
          <t>Diagnostic: Measures of Time [MF00.61]</t>
        </is>
      </c>
      <c r="D385" s="12" t="inlineStr">
        <is>
          <t>This is a short diagnostic with questions on the topic of Measures of Time.</t>
        </is>
      </c>
      <c r="E385" s="12" t="inlineStr">
        <is>
          <t>09ff1211-4209-4d74-81df-ecfa68a9ded9</t>
        </is>
      </c>
    </row>
    <row r="386" ht="45" customHeight="1">
      <c r="A386" s="12" t="inlineStr">
        <is>
          <t>Measures</t>
        </is>
      </c>
      <c r="B386" s="12" t="inlineStr">
        <is>
          <t>Measures of Time</t>
        </is>
      </c>
      <c r="C386" s="13" t="inlineStr">
        <is>
          <t>Reading a 12-Hour Clock 1: O'Clock and Half Past [MF37.01]</t>
        </is>
      </c>
      <c r="D386" s="12" t="inlineStr">
        <is>
          <t>This nugget involves reading the time from an analogue clock face and choosing the correct time given in words.</t>
        </is>
      </c>
      <c r="E386" s="12" t="inlineStr">
        <is>
          <t>f7f2a8c0-d665-46aa-9cad-481a5ad3fc79</t>
        </is>
      </c>
    </row>
    <row r="387" ht="45" customHeight="1">
      <c r="A387" s="12" t="inlineStr">
        <is>
          <t>Measures</t>
        </is>
      </c>
      <c r="B387" s="12" t="inlineStr">
        <is>
          <t>Measures of Time</t>
        </is>
      </c>
      <c r="C387" s="13" t="inlineStr">
        <is>
          <t>Reading a 12-Hour Clock 2: Multiples of 5 [MF37.02]</t>
        </is>
      </c>
      <c r="D387" s="12" t="inlineStr">
        <is>
          <t>This nugget has learning material and questions covering the topic of Reading a 12-Hour Clock 2: Multiples of 5.</t>
        </is>
      </c>
      <c r="E387" s="12" t="inlineStr">
        <is>
          <t>c4e658ad-f1ac-4cad-9198-20d1094a145f</t>
        </is>
      </c>
    </row>
    <row r="388" ht="45" customHeight="1">
      <c r="A388" s="12" t="inlineStr">
        <is>
          <t>Measures</t>
        </is>
      </c>
      <c r="B388" s="12" t="inlineStr">
        <is>
          <t>Measures of Time</t>
        </is>
      </c>
      <c r="C388" s="13" t="inlineStr">
        <is>
          <t>Reading a 12-Hour Clock 3: Mixed [MF37.03]</t>
        </is>
      </c>
      <c r="D388" s="12" t="inlineStr">
        <is>
          <t>This nugget has learning material and questions covering the topic of Reading a 12-Hour Clock 3: Mixed.</t>
        </is>
      </c>
      <c r="E388" s="12" t="inlineStr">
        <is>
          <t>cc255dfd-ea2a-4a7b-ad49-0465473c4b0a</t>
        </is>
      </c>
    </row>
    <row r="389" ht="45" customHeight="1">
      <c r="A389" s="12" t="inlineStr">
        <is>
          <t>Measures</t>
        </is>
      </c>
      <c r="B389" s="12" t="inlineStr">
        <is>
          <t>Measures of Time</t>
        </is>
      </c>
      <c r="C389" s="13" t="inlineStr">
        <is>
          <t>Converting Time: AM and PM [MF37.04]</t>
        </is>
      </c>
      <c r="D389" s="12" t="inlineStr">
        <is>
          <t>This nugget has learning material and questions covering the topic of Converting Time: AM and PM.</t>
        </is>
      </c>
      <c r="E389" s="12" t="inlineStr">
        <is>
          <t>2a583390-41af-4b32-9d30-da66c98fd1af</t>
        </is>
      </c>
    </row>
    <row r="390" ht="45" customHeight="1">
      <c r="A390" s="12" t="inlineStr">
        <is>
          <t>Measures</t>
        </is>
      </c>
      <c r="B390" s="12" t="inlineStr">
        <is>
          <t>Measures of Time</t>
        </is>
      </c>
      <c r="C390" s="13" t="inlineStr">
        <is>
          <t>Converting Time: Seconds, Minutes and Hours [MF37.05]</t>
        </is>
      </c>
      <c r="D390" s="12" t="inlineStr">
        <is>
          <t>This nugget has learning material and questions covering the topic of Converting Time: Seconds, Minutes and Hours.</t>
        </is>
      </c>
      <c r="E390" s="12" t="inlineStr">
        <is>
          <t>19b3224b-dc1b-487e-865f-e209886d98d0</t>
        </is>
      </c>
    </row>
    <row r="391" ht="45" customHeight="1">
      <c r="A391" s="12" t="inlineStr">
        <is>
          <t>Measures</t>
        </is>
      </c>
      <c r="B391" s="12" t="inlineStr">
        <is>
          <t>Measures of Time</t>
        </is>
      </c>
      <c r="C391" s="13" t="inlineStr">
        <is>
          <t>Converting Time: Days, Weeks and Years [MF37.06]</t>
        </is>
      </c>
      <c r="D391" s="12" t="inlineStr">
        <is>
          <t>This nugget has learning material and questions covering the topic of Converting Time: Days, Weeks and Years.</t>
        </is>
      </c>
      <c r="E391" s="12" t="inlineStr">
        <is>
          <t>630d8d41-4de7-405d-ae9e-4679879394c9</t>
        </is>
      </c>
    </row>
    <row r="392" ht="45" customHeight="1">
      <c r="A392" s="12" t="inlineStr">
        <is>
          <t>Measures</t>
        </is>
      </c>
      <c r="B392" s="12" t="inlineStr">
        <is>
          <t>Measures of Time</t>
        </is>
      </c>
      <c r="C392" s="13" t="inlineStr">
        <is>
          <t>Calendar Months [MF37.07]</t>
        </is>
      </c>
      <c r="D392" s="12" t="inlineStr">
        <is>
          <t>This nugget has learning material and questions covering the topic of Calendar Months.</t>
        </is>
      </c>
      <c r="E392" s="12" t="inlineStr">
        <is>
          <t>ceba81bd-524d-4fb5-877c-7c935f64d395</t>
        </is>
      </c>
    </row>
    <row r="393" ht="45" customHeight="1">
      <c r="A393" s="12" t="inlineStr">
        <is>
          <t>Measures</t>
        </is>
      </c>
      <c r="B393" s="12" t="inlineStr">
        <is>
          <t>Measures of Time</t>
        </is>
      </c>
      <c r="C393" s="13" t="inlineStr">
        <is>
          <t>Converting Time: Mixed Units [MF37.08]</t>
        </is>
      </c>
      <c r="D393" s="12" t="inlineStr">
        <is>
          <t>This nugget has learning material and questions covering the topic of Converting Time: Mixed Units.</t>
        </is>
      </c>
      <c r="E393" s="12" t="inlineStr">
        <is>
          <t>bb0f510e-826f-4f55-b5d9-e6eb67b5f223</t>
        </is>
      </c>
    </row>
    <row r="394" ht="45" customHeight="1">
      <c r="A394" s="12" t="inlineStr">
        <is>
          <t>Measures</t>
        </is>
      </c>
      <c r="B394" s="12" t="inlineStr">
        <is>
          <t>Measures of Time</t>
        </is>
      </c>
      <c r="C394" s="13" t="inlineStr">
        <is>
          <t>Problems with Time [MF37.09]</t>
        </is>
      </c>
      <c r="D394" s="12" t="inlineStr">
        <is>
          <t>This nugget has learning material and questions covering the topic of Problems with Time.</t>
        </is>
      </c>
      <c r="E394" s="12" t="inlineStr">
        <is>
          <t>c99897f8-1adf-4a77-b15c-344cc4423357</t>
        </is>
      </c>
    </row>
    <row r="395" ht="45" customHeight="1">
      <c r="A395" s="12" t="inlineStr">
        <is>
          <t>Measures</t>
        </is>
      </c>
      <c r="B395" s="12" t="inlineStr">
        <is>
          <t>Metric and Imperial Unit Conversions</t>
        </is>
      </c>
      <c r="C395" s="13" t="inlineStr">
        <is>
          <t>Diagnostic: Metric and Imperial Unit Conversions [MF00.77]</t>
        </is>
      </c>
      <c r="D395" s="12" t="inlineStr">
        <is>
          <t>This is a short diagnostic assessment covering the topic of Metric and Imperial Unit Conversions.</t>
        </is>
      </c>
      <c r="E395" s="12" t="inlineStr">
        <is>
          <t>69b9d4d6-b9f9-4514-ad00-7cd2faa7d53b</t>
        </is>
      </c>
    </row>
    <row r="396" ht="45" customHeight="1">
      <c r="A396" s="12" t="inlineStr">
        <is>
          <t>Measures</t>
        </is>
      </c>
      <c r="B396" s="12" t="inlineStr">
        <is>
          <t>Metric and Imperial Unit Conversions</t>
        </is>
      </c>
      <c r="C396" s="13" t="inlineStr">
        <is>
          <t>Reading Scales [MF36.01]</t>
        </is>
      </c>
      <c r="D396" s="12" t="inlineStr">
        <is>
          <t>This nugget has learning material and questions covering the topic of Reading Scales.</t>
        </is>
      </c>
      <c r="E396" s="12" t="inlineStr">
        <is>
          <t>488d469f-5ec1-4a53-b56b-a1b3da7ec705</t>
        </is>
      </c>
    </row>
    <row r="397" ht="45" customHeight="1">
      <c r="A397" s="12" t="inlineStr">
        <is>
          <t>Measures</t>
        </is>
      </c>
      <c r="B397" s="12" t="inlineStr">
        <is>
          <t>Metric and Imperial Unit Conversions</t>
        </is>
      </c>
      <c r="C397" s="13" t="inlineStr">
        <is>
          <t>Metric Units [MF36.02]</t>
        </is>
      </c>
      <c r="D397" s="12" t="inlineStr">
        <is>
          <t>This nugget has learning material and questions covering the topic of Metric Units.</t>
        </is>
      </c>
      <c r="E397" s="12" t="inlineStr">
        <is>
          <t>2c5e43ab-03b8-4e5f-bc8f-324267ad6227</t>
        </is>
      </c>
    </row>
    <row r="398" ht="45" customHeight="1">
      <c r="A398" s="12" t="inlineStr">
        <is>
          <t>Measures</t>
        </is>
      </c>
      <c r="B398" s="12" t="inlineStr">
        <is>
          <t>Metric and Imperial Unit Conversions</t>
        </is>
      </c>
      <c r="C398" s="13" t="inlineStr">
        <is>
          <t>Estimating with Metric Units [MF36.03]</t>
        </is>
      </c>
      <c r="D398" s="12" t="inlineStr">
        <is>
          <t>This nugget has learning material and questions covering the topic of Estimating with Metric Units.</t>
        </is>
      </c>
      <c r="E398" s="12" t="inlineStr">
        <is>
          <t>d9565956-ae55-49b8-aa37-3e7c9e2f2e67</t>
        </is>
      </c>
    </row>
    <row r="399" ht="45" customHeight="1">
      <c r="A399" s="12" t="inlineStr">
        <is>
          <t>Measures</t>
        </is>
      </c>
      <c r="B399" s="12" t="inlineStr">
        <is>
          <t>Metric and Imperial Unit Conversions</t>
        </is>
      </c>
      <c r="C399" s="13" t="inlineStr">
        <is>
          <t>Converting Metric Length (One Step) [MF36.04]</t>
        </is>
      </c>
      <c r="D399" s="12" t="inlineStr">
        <is>
          <t>This nugget has learning material and questions covering the topic of Converting Metric Length (One-Step).</t>
        </is>
      </c>
      <c r="E399" s="12" t="inlineStr">
        <is>
          <t>f6d9a6fe-0bde-472e-ac83-3499b5c09573</t>
        </is>
      </c>
    </row>
    <row r="400" ht="45" customHeight="1">
      <c r="A400" s="12" t="inlineStr">
        <is>
          <t>Measures</t>
        </is>
      </c>
      <c r="B400" s="12" t="inlineStr">
        <is>
          <t>Metric and Imperial Unit Conversions</t>
        </is>
      </c>
      <c r="C400" s="13" t="inlineStr">
        <is>
          <t>Converting Metric Length (Multi-Step) [MF36.05]</t>
        </is>
      </c>
      <c r="D400" s="12" t="inlineStr">
        <is>
          <t>This nugget has learning material and questions covering the topic of Converting Metric Length (Multi-Step).</t>
        </is>
      </c>
      <c r="E400" s="12" t="inlineStr">
        <is>
          <t>3bfe6b02-02b9-4a3e-b4f0-1aac7e0c8157</t>
        </is>
      </c>
    </row>
    <row r="401" ht="45" customHeight="1">
      <c r="A401" s="12" t="inlineStr">
        <is>
          <t>Measures</t>
        </is>
      </c>
      <c r="B401" s="12" t="inlineStr">
        <is>
          <t>Metric and Imperial Unit Conversions</t>
        </is>
      </c>
      <c r="C401" s="13" t="inlineStr">
        <is>
          <t>Converting Metric Length: Worded Questions [MF36.06]</t>
        </is>
      </c>
      <c r="D401" s="12" t="inlineStr">
        <is>
          <t>This nugget has learning material and questions covering the topic of Converting Metric Length: Worded Questions.</t>
        </is>
      </c>
      <c r="E401" s="12" t="inlineStr">
        <is>
          <t>f0f426a3-79ec-4963-8489-e065d826ff66</t>
        </is>
      </c>
    </row>
    <row r="402" ht="45" customHeight="1">
      <c r="A402" s="12" t="inlineStr">
        <is>
          <t>Measures</t>
        </is>
      </c>
      <c r="B402" s="12" t="inlineStr">
        <is>
          <t>Metric and Imperial Unit Conversions</t>
        </is>
      </c>
      <c r="C402" s="13" t="inlineStr">
        <is>
          <t>Converting Metric Mass (One Step) [MF36.07]</t>
        </is>
      </c>
      <c r="D402" s="12" t="inlineStr">
        <is>
          <t>This nugget has learning material and questions covering the topic of Converting Metric Mass (One-Step).</t>
        </is>
      </c>
      <c r="E402" s="12" t="inlineStr">
        <is>
          <t>1e96f84c-31bf-4ba8-ae67-63c693716b57</t>
        </is>
      </c>
    </row>
    <row r="403" ht="45" customHeight="1">
      <c r="A403" s="12" t="inlineStr">
        <is>
          <t>Measures</t>
        </is>
      </c>
      <c r="B403" s="12" t="inlineStr">
        <is>
          <t>Metric and Imperial Unit Conversions</t>
        </is>
      </c>
      <c r="C403" s="13" t="inlineStr">
        <is>
          <t>Converting Metric Mass (Multi-Step) [MF36.08]</t>
        </is>
      </c>
      <c r="D403" s="12" t="inlineStr">
        <is>
          <t>This nugget has learning material and questions covering the topic of Converting Metric Mass (Multi-Step).</t>
        </is>
      </c>
      <c r="E403" s="12" t="inlineStr">
        <is>
          <t>b8d33d09-f0d0-4230-87b6-70c14e768b22</t>
        </is>
      </c>
    </row>
    <row r="404" ht="45" customHeight="1">
      <c r="A404" s="12" t="inlineStr">
        <is>
          <t>Measures</t>
        </is>
      </c>
      <c r="B404" s="12" t="inlineStr">
        <is>
          <t>Metric and Imperial Unit Conversions</t>
        </is>
      </c>
      <c r="C404" s="13" t="inlineStr">
        <is>
          <t>Converting Metric Mass: Worded Questions [MF36.09]</t>
        </is>
      </c>
      <c r="D404" s="12" t="inlineStr">
        <is>
          <t>This nugget has learning material and questions covering the topic of Converting Metric Mass: Worded Questions.</t>
        </is>
      </c>
      <c r="E404" s="12" t="inlineStr">
        <is>
          <t>0f56a2b1-70f3-472c-afbf-b11e5c2ac972</t>
        </is>
      </c>
    </row>
    <row r="405" ht="45" customHeight="1">
      <c r="A405" s="12" t="inlineStr">
        <is>
          <t>Measures</t>
        </is>
      </c>
      <c r="B405" s="12" t="inlineStr">
        <is>
          <t>Metric and Imperial Unit Conversions</t>
        </is>
      </c>
      <c r="C405" s="13" t="inlineStr">
        <is>
          <t>Converting Metric Capacity [MF36.10]</t>
        </is>
      </c>
      <c r="D405" s="12" t="inlineStr">
        <is>
          <t>This nugget has learning material and questions covering the topic of Converting Metric Capacity.</t>
        </is>
      </c>
      <c r="E405" s="12" t="inlineStr">
        <is>
          <t>86ee886d-4b5d-4e6d-ac6d-4b22bf0624ae</t>
        </is>
      </c>
    </row>
    <row r="406" ht="45" customHeight="1">
      <c r="A406" s="12" t="inlineStr">
        <is>
          <t>Measures</t>
        </is>
      </c>
      <c r="B406" s="12" t="inlineStr">
        <is>
          <t>Metric and Imperial Unit Conversions</t>
        </is>
      </c>
      <c r="C406" s="13" t="inlineStr">
        <is>
          <t>Converting Metric Volume 1 [MF36.11]</t>
        </is>
      </c>
      <c r="D406" s="12" t="inlineStr">
        <is>
          <t>This nugget has learning material and questions covering the topic of Converting Metric Volume (One-Step).</t>
        </is>
      </c>
      <c r="E406" s="12" t="inlineStr">
        <is>
          <t>85f931a3-c4ed-4fcb-a8b2-980840b35428</t>
        </is>
      </c>
    </row>
    <row r="407" ht="45" customHeight="1">
      <c r="A407" s="12" t="inlineStr">
        <is>
          <t>Measures</t>
        </is>
      </c>
      <c r="B407" s="12" t="inlineStr">
        <is>
          <t>Metric and Imperial Unit Conversions</t>
        </is>
      </c>
      <c r="C407" s="13" t="inlineStr">
        <is>
          <t>Converting Metric Volume 2 [MF36.12]</t>
        </is>
      </c>
      <c r="D407" s="12" t="inlineStr">
        <is>
          <t>This nugget has learning material and questions covering the topic of Converting Metric Volume: Worded Questions.</t>
        </is>
      </c>
      <c r="E407" s="12" t="inlineStr">
        <is>
          <t>37c888dd-dad7-4c0e-8327-fd1282525790</t>
        </is>
      </c>
    </row>
    <row r="408" ht="45" customHeight="1">
      <c r="A408" s="12" t="inlineStr">
        <is>
          <t>Measures</t>
        </is>
      </c>
      <c r="B408" s="12" t="inlineStr">
        <is>
          <t>Metric and Imperial Unit Conversions</t>
        </is>
      </c>
      <c r="C408" s="13" t="inlineStr">
        <is>
          <t>Converting Area 2: Unit Conversions [MF36.13]</t>
        </is>
      </c>
      <c r="D408" s="12" t="inlineStr">
        <is>
          <t>This nugget has learning material and questions covering the topic of Converting Area 1.</t>
        </is>
      </c>
      <c r="E408" s="12" t="inlineStr">
        <is>
          <t>146b69b9-8df8-4f77-9e27-da48bcf2928e</t>
        </is>
      </c>
    </row>
    <row r="409" ht="45" customHeight="1">
      <c r="A409" s="12" t="inlineStr">
        <is>
          <t>Measures</t>
        </is>
      </c>
      <c r="B409" s="12" t="inlineStr">
        <is>
          <t>Metric and Imperial Unit Conversions</t>
        </is>
      </c>
      <c r="C409" s="13" t="inlineStr">
        <is>
          <t>Converting Area 1: Area Model [MF36.14]</t>
        </is>
      </c>
      <c r="D409" s="12" t="inlineStr">
        <is>
          <t>This nugget has learning material and questions covering the topic of Converting Area 2.</t>
        </is>
      </c>
      <c r="E409" s="12" t="inlineStr">
        <is>
          <t>0510901d-874f-4a2a-9f0a-c9d94d65b872</t>
        </is>
      </c>
    </row>
    <row r="410" ht="45" customHeight="1">
      <c r="A410" s="12" t="inlineStr">
        <is>
          <t>Measures</t>
        </is>
      </c>
      <c r="B410" s="12" t="inlineStr">
        <is>
          <t>Metric and Imperial Unit Conversions</t>
        </is>
      </c>
      <c r="C410" s="13" t="inlineStr">
        <is>
          <t>Converting Volume [MF36.15]</t>
        </is>
      </c>
      <c r="D410" s="12" t="inlineStr">
        <is>
          <t>This nugget has learning material and questions covering the topic of Converting Volume 1.</t>
        </is>
      </c>
      <c r="E410" s="12" t="inlineStr">
        <is>
          <t>9db670c6-de34-4c5c-a60d-0eeb5902a702</t>
        </is>
      </c>
    </row>
    <row r="411" ht="45" customHeight="1">
      <c r="A411" s="12" t="inlineStr">
        <is>
          <t>Measures</t>
        </is>
      </c>
      <c r="B411" s="12" t="inlineStr">
        <is>
          <t>Metric and Imperial Unit Conversions</t>
        </is>
      </c>
      <c r="C411" s="13" t="inlineStr">
        <is>
          <t>Metric and Imperial Length (No Calculator) [MF36.16]</t>
        </is>
      </c>
      <c r="D411" s="12" t="inlineStr">
        <is>
          <t>This nugget has learning material and questions covering the topic of Metric and Imperial Length (Non Calculator).</t>
        </is>
      </c>
      <c r="E411" s="12" t="inlineStr">
        <is>
          <t>45670b07-4a9a-4944-8c2a-6ea4ac68f426</t>
        </is>
      </c>
    </row>
    <row r="412" ht="45" customHeight="1">
      <c r="A412" s="12" t="inlineStr">
        <is>
          <t>Measures</t>
        </is>
      </c>
      <c r="B412" s="12" t="inlineStr">
        <is>
          <t>Metric and Imperial Unit Conversions</t>
        </is>
      </c>
      <c r="C412" s="13" t="inlineStr">
        <is>
          <t>Metric and Imperial Length (Calculator) [MF36.17]</t>
        </is>
      </c>
      <c r="D412" s="12" t="inlineStr">
        <is>
          <t>This nugget has learning material and questions covering the topic of Metric and Imperial Length (Calculator).</t>
        </is>
      </c>
      <c r="E412" s="12" t="inlineStr">
        <is>
          <t>5371999a-54e1-49d4-b988-c248e95ac210</t>
        </is>
      </c>
    </row>
    <row r="413" ht="45" customHeight="1">
      <c r="A413" s="12" t="inlineStr">
        <is>
          <t>Measures</t>
        </is>
      </c>
      <c r="B413" s="12" t="inlineStr">
        <is>
          <t>Metric and Imperial Unit Conversions</t>
        </is>
      </c>
      <c r="C413" s="13" t="inlineStr">
        <is>
          <t>Metric and Imperial Mass and Volume (No Calculator) [MF36.18]</t>
        </is>
      </c>
      <c r="D413" s="12" t="inlineStr">
        <is>
          <t>This nugget has learning material and questions covering the topic of Metric and Imperial Mass and Volume (Non Calculator).</t>
        </is>
      </c>
      <c r="E413" s="12" t="inlineStr">
        <is>
          <t>4748cad0-36d5-4eaf-9c25-9320500a17e5</t>
        </is>
      </c>
    </row>
    <row r="414" ht="45" customHeight="1">
      <c r="A414" s="12" t="inlineStr">
        <is>
          <t>Measures</t>
        </is>
      </c>
      <c r="B414" s="12" t="inlineStr">
        <is>
          <t>Metric and Imperial Unit Conversions</t>
        </is>
      </c>
      <c r="C414" s="13" t="inlineStr">
        <is>
          <t>Metric and Imperial Mass and Volume (Calculator) [MF36.19]</t>
        </is>
      </c>
      <c r="D414" s="12" t="inlineStr">
        <is>
          <t>This nugget has learning material and questions covering the topic of Metric and Imperial Mass and Volume (Calculator).</t>
        </is>
      </c>
      <c r="E414" s="12" t="inlineStr">
        <is>
          <t>73f47230-8055-4eec-a25f-bf1415e457a5</t>
        </is>
      </c>
    </row>
    <row r="415" ht="45" customHeight="1">
      <c r="A415" s="12" t="inlineStr">
        <is>
          <t>Measures</t>
        </is>
      </c>
      <c r="B415" s="12" t="inlineStr">
        <is>
          <t>Compound Measure</t>
        </is>
      </c>
      <c r="C415" s="13" t="inlineStr">
        <is>
          <t>Diagnostic: Compound Measures: Speed [MI00.26]</t>
        </is>
      </c>
      <c r="D415" s="12" t="inlineStr">
        <is>
          <t>This is a short diagnostic with questions on the topic of Compound Measures: Speed.</t>
        </is>
      </c>
      <c r="E415" s="12" t="inlineStr">
        <is>
          <t>afba5f3a-8544-4a19-87ef-d6dab62e5d71</t>
        </is>
      </c>
    </row>
    <row r="416" ht="45" customHeight="1">
      <c r="A416" s="12" t="inlineStr">
        <is>
          <t>Measures</t>
        </is>
      </c>
      <c r="B416" s="12" t="inlineStr">
        <is>
          <t>Compound Measure</t>
        </is>
      </c>
      <c r="C416" s="13" t="inlineStr">
        <is>
          <t>Finding Speed (SDT) [MF38.01]</t>
        </is>
      </c>
      <c r="D416" s="12" t="inlineStr">
        <is>
          <t>This nugget has learning material and questions covering the topic of Finding Speed (SDT).</t>
        </is>
      </c>
      <c r="E416" s="12" t="inlineStr">
        <is>
          <t>08c841e2-effc-4db9-9cc0-f04e238ce3c8</t>
        </is>
      </c>
    </row>
    <row r="417" ht="45" customHeight="1">
      <c r="A417" s="12" t="inlineStr">
        <is>
          <t>Measures</t>
        </is>
      </c>
      <c r="B417" s="12" t="inlineStr">
        <is>
          <t>Compound Measure</t>
        </is>
      </c>
      <c r="C417" s="13" t="inlineStr">
        <is>
          <t>Finding Speed with Conversions (SDT) [MF38.02]</t>
        </is>
      </c>
      <c r="D417" s="12" t="inlineStr">
        <is>
          <t>This nugget has learning material and questions covering the topic of Finding Speed with Conversions (SDT).</t>
        </is>
      </c>
      <c r="E417" s="12" t="inlineStr">
        <is>
          <t>7901f0a2-0de1-4379-a8d8-99773a12c78d</t>
        </is>
      </c>
    </row>
    <row r="418" ht="45" customHeight="1">
      <c r="A418" s="12" t="inlineStr">
        <is>
          <t>Measures</t>
        </is>
      </c>
      <c r="B418" s="12" t="inlineStr">
        <is>
          <t>Compound Measure</t>
        </is>
      </c>
      <c r="C418" s="13" t="inlineStr">
        <is>
          <t>Finding Distance (SDT) [MF38.03]</t>
        </is>
      </c>
      <c r="D418" s="12" t="inlineStr">
        <is>
          <t>This nugget has learning material and questions covering the topic of Finding Distance (SDT).</t>
        </is>
      </c>
      <c r="E418" s="12" t="inlineStr">
        <is>
          <t>e3de6ed8-85f7-456f-b450-50ee889d58af</t>
        </is>
      </c>
    </row>
    <row r="419" ht="45" customHeight="1">
      <c r="A419" s="12" t="inlineStr">
        <is>
          <t>Measures</t>
        </is>
      </c>
      <c r="B419" s="12" t="inlineStr">
        <is>
          <t>Compound Measure</t>
        </is>
      </c>
      <c r="C419" s="13" t="inlineStr">
        <is>
          <t>Finding Distance with Conversions (SDT) [MF38.04]</t>
        </is>
      </c>
      <c r="D419" s="12" t="inlineStr">
        <is>
          <t>This nugget has learning material and questions covering the topic of Finding Distance with Conversions (SDT).</t>
        </is>
      </c>
      <c r="E419" s="12" t="inlineStr">
        <is>
          <t>d5e78591-fac1-4b07-8957-16f25ab1ee58</t>
        </is>
      </c>
    </row>
    <row r="420" ht="45" customHeight="1">
      <c r="A420" s="12" t="inlineStr">
        <is>
          <t>Measures</t>
        </is>
      </c>
      <c r="B420" s="12" t="inlineStr">
        <is>
          <t>Compound Measure</t>
        </is>
      </c>
      <c r="C420" s="13" t="inlineStr">
        <is>
          <t>Finding Time (SDT) [MF38.05]</t>
        </is>
      </c>
      <c r="D420" s="12" t="inlineStr">
        <is>
          <t>This nugget has learning material and questions covering the topic of Finding Time (SDT).</t>
        </is>
      </c>
      <c r="E420" s="12" t="inlineStr">
        <is>
          <t>be302a9b-fa8b-4c93-b570-8d7315314e35</t>
        </is>
      </c>
    </row>
    <row r="421" ht="45" customHeight="1">
      <c r="A421" s="12" t="inlineStr">
        <is>
          <t>Measures</t>
        </is>
      </c>
      <c r="B421" s="12" t="inlineStr">
        <is>
          <t>Compound Measure</t>
        </is>
      </c>
      <c r="C421" s="13" t="inlineStr">
        <is>
          <t>Finding Time with Conversions (SDT) [MF38.06]</t>
        </is>
      </c>
      <c r="D421" s="12" t="inlineStr">
        <is>
          <t>This nugget has learning material and questions covering the topic of Finding Time with Conversions (SDT).</t>
        </is>
      </c>
      <c r="E421" s="12" t="inlineStr">
        <is>
          <t>6e05156a-c8bc-42b2-ba5b-3d387f9b708f</t>
        </is>
      </c>
    </row>
    <row r="422" ht="45" customHeight="1">
      <c r="A422" s="12" t="inlineStr">
        <is>
          <t>Measures</t>
        </is>
      </c>
      <c r="B422" s="12" t="inlineStr">
        <is>
          <t>Compound Measure</t>
        </is>
      </c>
      <c r="C422" s="13" t="inlineStr">
        <is>
          <t>Speed, Distance and Time: Mixed Questions [MF38.07]</t>
        </is>
      </c>
      <c r="D422" s="12" t="inlineStr">
        <is>
          <t>This nugget has learning material and questions covering the topic of Speed, Distance and Time: Mixed Questions.</t>
        </is>
      </c>
      <c r="E422" s="12" t="inlineStr">
        <is>
          <t>2f6c0860-473a-4837-95bc-1e6643e0fa06</t>
        </is>
      </c>
    </row>
    <row r="423" ht="45" customHeight="1">
      <c r="A423" s="12" t="inlineStr">
        <is>
          <t>Measures</t>
        </is>
      </c>
      <c r="B423" s="12" t="inlineStr">
        <is>
          <t>Compound Measure</t>
        </is>
      </c>
      <c r="C423" s="13" t="inlineStr">
        <is>
          <t>Converting Units with Speed, Distance and Time [MF38.08]</t>
        </is>
      </c>
      <c r="D423" s="12" t="inlineStr">
        <is>
          <t>This nugget has learning material and questions covering the topic of Converting Units with Speed, Distance and Time.</t>
        </is>
      </c>
      <c r="E423" s="12" t="inlineStr">
        <is>
          <t>af1c109f-3203-4cf9-8aac-625de81b26ae</t>
        </is>
      </c>
    </row>
    <row r="424" ht="45" customHeight="1">
      <c r="A424" s="12" t="inlineStr">
        <is>
          <t>Measures</t>
        </is>
      </c>
      <c r="B424" s="12" t="inlineStr">
        <is>
          <t>Compound Measure</t>
        </is>
      </c>
      <c r="C424" s="13" t="inlineStr">
        <is>
          <t>Understanding and converting units (DMV) [MF38.09]</t>
        </is>
      </c>
      <c r="D424" s="12" t="inlineStr">
        <is>
          <t>This nugget has learning material and questions covering the topic of Understanding and converting units (DMV).</t>
        </is>
      </c>
      <c r="E424" s="12" t="inlineStr">
        <is>
          <t>b72777bc-c5b3-4224-861f-5d5e07f69302</t>
        </is>
      </c>
    </row>
    <row r="425" ht="45" customHeight="1">
      <c r="A425" s="12" t="inlineStr">
        <is>
          <t>Measures</t>
        </is>
      </c>
      <c r="B425" s="12" t="inlineStr">
        <is>
          <t>Compound Measure</t>
        </is>
      </c>
      <c r="C425" s="13" t="inlineStr">
        <is>
          <t>Finding Density (DMV) [MF38.10]</t>
        </is>
      </c>
      <c r="D425" s="12" t="inlineStr">
        <is>
          <t>This nugget has learning material and questions covering the topic of Finding Density (DMV).</t>
        </is>
      </c>
      <c r="E425" s="12" t="inlineStr">
        <is>
          <t>a60f779f-f429-4689-bba1-bb0f206947d5</t>
        </is>
      </c>
    </row>
    <row r="426" ht="45" customHeight="1">
      <c r="A426" s="12" t="inlineStr">
        <is>
          <t>Measures</t>
        </is>
      </c>
      <c r="B426" s="12" t="inlineStr">
        <is>
          <t>Compound Measure</t>
        </is>
      </c>
      <c r="C426" s="13" t="inlineStr">
        <is>
          <t>Finding Density with Conversions (DMV) [MF38.11]</t>
        </is>
      </c>
      <c r="D426" s="12" t="inlineStr">
        <is>
          <t>This nugget has learning material and questions covering the topic of Finding Density with Conversions (DMV).</t>
        </is>
      </c>
      <c r="E426" s="12" t="inlineStr">
        <is>
          <t>64d21380-1a5c-4d98-b423-b8767a99ed61</t>
        </is>
      </c>
    </row>
    <row r="427" ht="45" customHeight="1">
      <c r="A427" s="12" t="inlineStr">
        <is>
          <t>Measures</t>
        </is>
      </c>
      <c r="B427" s="12" t="inlineStr">
        <is>
          <t>Compound Measure</t>
        </is>
      </c>
      <c r="C427" s="13" t="inlineStr">
        <is>
          <t>Finding Mass (DMV) [MF38.12]</t>
        </is>
      </c>
      <c r="D427" s="12" t="inlineStr">
        <is>
          <t>This nugget has learning material and questions covering the topic of Finding Mass (DMV).</t>
        </is>
      </c>
      <c r="E427" s="12" t="inlineStr">
        <is>
          <t>57a59fba-00de-4eab-88c5-813584f1d676</t>
        </is>
      </c>
    </row>
    <row r="428" ht="45" customHeight="1">
      <c r="A428" s="12" t="inlineStr">
        <is>
          <t>Measures</t>
        </is>
      </c>
      <c r="B428" s="12" t="inlineStr">
        <is>
          <t>Compound Measure</t>
        </is>
      </c>
      <c r="C428" s="13" t="inlineStr">
        <is>
          <t>Finding Mass with Conversions (DMV) [MF38.13]</t>
        </is>
      </c>
      <c r="D428" s="12" t="inlineStr">
        <is>
          <t>This nugget has learning material and questions covering the topic of Finding Mass with Conversions (DMV).</t>
        </is>
      </c>
      <c r="E428" s="12" t="inlineStr">
        <is>
          <t>df821860-aac8-479d-8b0e-2864b6b3a073</t>
        </is>
      </c>
    </row>
    <row r="429" ht="45" customHeight="1">
      <c r="A429" s="12" t="inlineStr">
        <is>
          <t>Measures</t>
        </is>
      </c>
      <c r="B429" s="12" t="inlineStr">
        <is>
          <t>Compound Measure</t>
        </is>
      </c>
      <c r="C429" s="13" t="inlineStr">
        <is>
          <t>Finding Volume (DMV) [MF38.14]</t>
        </is>
      </c>
      <c r="D429" s="12" t="inlineStr">
        <is>
          <t>This nugget has learning material and questions covering the topic of Finding Volume (DMV).</t>
        </is>
      </c>
      <c r="E429" s="12" t="inlineStr">
        <is>
          <t>025fb679-7a7d-4085-98c3-8eb044804a31</t>
        </is>
      </c>
    </row>
    <row r="430" ht="45" customHeight="1">
      <c r="A430" s="12" t="inlineStr">
        <is>
          <t>Measures</t>
        </is>
      </c>
      <c r="B430" s="12" t="inlineStr">
        <is>
          <t>Compound Measure</t>
        </is>
      </c>
      <c r="C430" s="13" t="inlineStr">
        <is>
          <t>Finding Volume with Conversions (DMV) [MF38.15]</t>
        </is>
      </c>
      <c r="D430" s="12" t="inlineStr">
        <is>
          <t>This nugget has learning material and questions covering the topic of Finding Volume with Conversions (DMV).</t>
        </is>
      </c>
      <c r="E430" s="12" t="inlineStr">
        <is>
          <t>3a9a1dab-c2c8-4d5f-9f02-80bbcf3437a1</t>
        </is>
      </c>
    </row>
    <row r="431" ht="45" customHeight="1">
      <c r="A431" s="12" t="inlineStr">
        <is>
          <t>Measures</t>
        </is>
      </c>
      <c r="B431" s="12" t="inlineStr">
        <is>
          <t>Compound Measure</t>
        </is>
      </c>
      <c r="C431" s="13" t="inlineStr">
        <is>
          <t>Diagnostic: Compound Measures: Density [MF00.64]</t>
        </is>
      </c>
      <c r="D431" s="12" t="inlineStr">
        <is>
          <t>This is a short diagnostic with questions on the topic of Compound Measures: Density.</t>
        </is>
      </c>
      <c r="E431" s="12" t="inlineStr">
        <is>
          <t>ae04cbc0-1376-4983-ba00-88c7221edd61</t>
        </is>
      </c>
    </row>
    <row r="432" ht="45" customHeight="1">
      <c r="A432" s="12" t="inlineStr">
        <is>
          <t>Measures</t>
        </is>
      </c>
      <c r="B432" s="12" t="inlineStr">
        <is>
          <t>Compound Measure</t>
        </is>
      </c>
      <c r="C432" s="13" t="inlineStr">
        <is>
          <t>Density, Mass and Volume: Mixed Questions [MF38.16]</t>
        </is>
      </c>
      <c r="D432" s="12" t="inlineStr">
        <is>
          <t>This nugget has learning material and questions covering the topic of Density, Mass and Volume: Mixed Questions.</t>
        </is>
      </c>
      <c r="E432" s="12" t="inlineStr">
        <is>
          <t>4fadd62c-d97a-4ff5-9f56-fd1a57ed0d28</t>
        </is>
      </c>
    </row>
    <row r="433" ht="45" customHeight="1">
      <c r="A433" s="12" t="inlineStr">
        <is>
          <t>Measures</t>
        </is>
      </c>
      <c r="B433" s="12" t="inlineStr">
        <is>
          <t>Compound Measure</t>
        </is>
      </c>
      <c r="C433" s="13" t="inlineStr">
        <is>
          <t>Converting Units with Density, Mass and Volume [MF38.17]</t>
        </is>
      </c>
      <c r="D433" s="12" t="inlineStr">
        <is>
          <t>This nugget has learning material and questions covering the topic of Converting Units with Density, Mass and Volume.</t>
        </is>
      </c>
      <c r="E433" s="12" t="inlineStr">
        <is>
          <t>4e8bb361-fabf-4284-acfc-c01ec6782d44</t>
        </is>
      </c>
    </row>
    <row r="434" ht="45" customHeight="1">
      <c r="A434" s="12" t="inlineStr">
        <is>
          <t>Measures</t>
        </is>
      </c>
      <c r="B434" s="12" t="inlineStr">
        <is>
          <t>Compound Measure</t>
        </is>
      </c>
      <c r="C434" s="13" t="inlineStr">
        <is>
          <t>Compound Measures [MF38.26]</t>
        </is>
      </c>
      <c r="D434" s="12" t="inlineStr">
        <is>
          <t xml:space="preserve">This nugget explains how to form a compound measure from two existing measures using the units given. </t>
        </is>
      </c>
      <c r="E434" s="12" t="inlineStr">
        <is>
          <t>ade95d84-3381-4ce0-9b21-c37335307d57</t>
        </is>
      </c>
    </row>
    <row r="435" ht="45" customHeight="1">
      <c r="A435" s="12" t="inlineStr">
        <is>
          <t>Measures</t>
        </is>
      </c>
      <c r="B435" s="12" t="inlineStr">
        <is>
          <t>Compound Measure</t>
        </is>
      </c>
      <c r="C435" s="13" t="inlineStr">
        <is>
          <t>Distance-Time Graphs: Drawing [MF38.19]</t>
        </is>
      </c>
      <c r="D435" s="12" t="inlineStr">
        <is>
          <t>This nugget has learning material and questions covering the topic of Distance-Time Graphs: Drawing.</t>
        </is>
      </c>
      <c r="E435" s="12" t="inlineStr">
        <is>
          <t>9ed9cf93-c602-4db9-b65c-77a928bdf061</t>
        </is>
      </c>
    </row>
    <row r="436" ht="45" customHeight="1">
      <c r="A436" s="12" t="inlineStr">
        <is>
          <t>Measures</t>
        </is>
      </c>
      <c r="B436" s="12" t="inlineStr">
        <is>
          <t>Compound Measure</t>
        </is>
      </c>
      <c r="C436" s="13" t="inlineStr">
        <is>
          <t>Distance-Time Graphs: Interpreting [MF38.20]</t>
        </is>
      </c>
      <c r="D436" s="12" t="inlineStr">
        <is>
          <t>This nugget has learning material and questions covering the topic of Distance-Time Graphs: Interpreting.</t>
        </is>
      </c>
      <c r="E436" s="12" t="inlineStr">
        <is>
          <t>745447cd-1a26-47ba-9cb0-2e36ca9bcb64</t>
        </is>
      </c>
    </row>
    <row r="437" ht="45" customHeight="1">
      <c r="A437" s="12" t="inlineStr">
        <is>
          <t>Geometry</t>
        </is>
      </c>
      <c r="B437" s="12" t="inlineStr">
        <is>
          <t>2D and 3D Shapes</t>
        </is>
      </c>
      <c r="C437" s="13" t="inlineStr">
        <is>
          <t>Diagnostic: 2D and 3D Shapes [MF00.40]</t>
        </is>
      </c>
      <c r="D437" s="12" t="inlineStr">
        <is>
          <t>This is a short diagnostic with questions on the topic of 2D and 3D Shapes.</t>
        </is>
      </c>
      <c r="E437" s="12" t="inlineStr">
        <is>
          <t>06330fd4-c980-4fe5-9341-62c2c6f5663b</t>
        </is>
      </c>
    </row>
    <row r="438" ht="45" customHeight="1">
      <c r="A438" s="12" t="inlineStr">
        <is>
          <t>Geometry</t>
        </is>
      </c>
      <c r="B438" s="12" t="inlineStr">
        <is>
          <t>2D and 3D Shapes</t>
        </is>
      </c>
      <c r="C438" s="13" t="inlineStr">
        <is>
          <t>Key Terms in 2D Geometry [MF26.01]</t>
        </is>
      </c>
      <c r="D438" s="12" t="inlineStr">
        <is>
          <t>This nugget has learning material and questions covering the topic of Key Terms in 2D Geometry.</t>
        </is>
      </c>
      <c r="E438" s="12" t="inlineStr">
        <is>
          <t>0fa92733-0d18-4ac4-9655-dbf43606634d</t>
        </is>
      </c>
    </row>
    <row r="439" ht="45" customHeight="1">
      <c r="A439" s="12" t="inlineStr">
        <is>
          <t>Geometry</t>
        </is>
      </c>
      <c r="B439" s="12" t="inlineStr">
        <is>
          <t>2D and 3D Shapes</t>
        </is>
      </c>
      <c r="C439" s="13" t="inlineStr">
        <is>
          <t>Faces, Edges and Vertices [MF26.02]</t>
        </is>
      </c>
      <c r="D439" s="12" t="inlineStr">
        <is>
          <t>This nugget has learning material and questions covering the topic of Key Terms in 3D Geometry.</t>
        </is>
      </c>
      <c r="E439" s="12" t="inlineStr">
        <is>
          <t>521c4c8f-c4d6-4626-9e62-4488639ea125</t>
        </is>
      </c>
    </row>
    <row r="440" ht="45" customHeight="1">
      <c r="A440" s="12" t="inlineStr">
        <is>
          <t>Geometry</t>
        </is>
      </c>
      <c r="B440" s="12" t="inlineStr">
        <is>
          <t>2D and 3D Shapes</t>
        </is>
      </c>
      <c r="C440" s="13" t="inlineStr">
        <is>
          <t>Naming 2D Shapes [MF26.06]</t>
        </is>
      </c>
      <c r="D440" s="12" t="inlineStr">
        <is>
          <t>This nugget has learning material and questions covering the topic of Naming 2D Shapes.</t>
        </is>
      </c>
      <c r="E440" s="12" t="inlineStr">
        <is>
          <t>45f41eba-c906-48a4-8184-4093d24fb7a7</t>
        </is>
      </c>
    </row>
    <row r="441" ht="45" customHeight="1">
      <c r="A441" s="12" t="inlineStr">
        <is>
          <t>Geometry</t>
        </is>
      </c>
      <c r="B441" s="12" t="inlineStr">
        <is>
          <t>2D and 3D Shapes</t>
        </is>
      </c>
      <c r="C441" s="13" t="inlineStr">
        <is>
          <t>Types of Triangles 1: Diagrams [MF26.07]</t>
        </is>
      </c>
      <c r="D441" s="12" t="inlineStr">
        <is>
          <t>This nugget has learning material and questions covering the topic of Types of Triangle 1.</t>
        </is>
      </c>
      <c r="E441" s="12" t="inlineStr">
        <is>
          <t>6782fa87-a55b-4109-8dce-2827e2416fd4</t>
        </is>
      </c>
    </row>
    <row r="442" ht="45" customHeight="1">
      <c r="A442" s="12" t="inlineStr">
        <is>
          <t>Geometry</t>
        </is>
      </c>
      <c r="B442" s="12" t="inlineStr">
        <is>
          <t>2D and 3D Shapes</t>
        </is>
      </c>
      <c r="C442" s="13" t="inlineStr">
        <is>
          <t>Types of Triangles 2: Words [MF26.08]</t>
        </is>
      </c>
      <c r="D442" s="12" t="inlineStr">
        <is>
          <t>This nugget has learning material and questions covering the topic of Types of Triangle 2.</t>
        </is>
      </c>
      <c r="E442" s="12" t="inlineStr">
        <is>
          <t>c6f37d99-186c-4aaf-ad2d-5f44d7d71cbf</t>
        </is>
      </c>
    </row>
    <row r="443" ht="45" customHeight="1">
      <c r="A443" s="12" t="inlineStr">
        <is>
          <t>Geometry</t>
        </is>
      </c>
      <c r="B443" s="12" t="inlineStr">
        <is>
          <t>2D and 3D Shapes</t>
        </is>
      </c>
      <c r="C443" s="13" t="inlineStr">
        <is>
          <t>Types of Quadrilateral [MF26.09]</t>
        </is>
      </c>
      <c r="D443" s="12" t="inlineStr">
        <is>
          <t>This nugget has learning material and questions covering the topic of Types of Quadrilateral.</t>
        </is>
      </c>
      <c r="E443" s="12" t="inlineStr">
        <is>
          <t>fadbc8cc-10cb-41e2-b5d6-c655f0bc9125</t>
        </is>
      </c>
    </row>
    <row r="444" ht="45" customHeight="1">
      <c r="A444" s="12" t="inlineStr">
        <is>
          <t>Geometry</t>
        </is>
      </c>
      <c r="B444" s="12" t="inlineStr">
        <is>
          <t>2D and 3D Shapes</t>
        </is>
      </c>
      <c r="C444" s="13" t="inlineStr">
        <is>
          <t>Naming 3D Shapes [MF26.10]</t>
        </is>
      </c>
      <c r="D444" s="12" t="inlineStr">
        <is>
          <t>This nugget has learning material and questions covering the topic of Naming 3D Shapes.</t>
        </is>
      </c>
      <c r="E444" s="12" t="inlineStr">
        <is>
          <t>2541690c-718d-46ea-9896-efc5298db2c7</t>
        </is>
      </c>
    </row>
    <row r="445" ht="45" customHeight="1">
      <c r="A445" s="12" t="inlineStr">
        <is>
          <t>Geometry</t>
        </is>
      </c>
      <c r="B445" s="12" t="inlineStr">
        <is>
          <t>2D and 3D Shapes</t>
        </is>
      </c>
      <c r="C445" s="13" t="inlineStr">
        <is>
          <t>Rotational Symmetry [MF29.01]</t>
        </is>
      </c>
      <c r="D445" s="12" t="inlineStr">
        <is>
          <t>This nugget has learning material and questions covering the topic of Rotational Symmetry.</t>
        </is>
      </c>
      <c r="E445" s="12" t="inlineStr">
        <is>
          <t>36ef36a7-507e-409d-90f6-2d04aef89e58</t>
        </is>
      </c>
    </row>
    <row r="446" ht="45" customHeight="1">
      <c r="A446" s="12" t="inlineStr">
        <is>
          <t>Geometry</t>
        </is>
      </c>
      <c r="B446" s="12" t="inlineStr">
        <is>
          <t>2D and 3D Shapes</t>
        </is>
      </c>
      <c r="C446" s="13" t="inlineStr">
        <is>
          <t>Reflective Symmetry [MF29.02]</t>
        </is>
      </c>
      <c r="D446" s="12" t="inlineStr">
        <is>
          <t>This nugget has learning material and questions covering the topic of Reflective Symmetry.</t>
        </is>
      </c>
      <c r="E446" s="12" t="inlineStr">
        <is>
          <t>8dd48b2f-4d4f-4cd9-a4a8-e42794e9ba72</t>
        </is>
      </c>
    </row>
    <row r="447" ht="45" customHeight="1">
      <c r="A447" s="12" t="inlineStr">
        <is>
          <t>Geometry</t>
        </is>
      </c>
      <c r="B447" s="12" t="inlineStr">
        <is>
          <t>2D and 3D Shapes</t>
        </is>
      </c>
      <c r="C447" s="13" t="inlineStr">
        <is>
          <t>Quadrilateral Facts [MF29.03]</t>
        </is>
      </c>
      <c r="D447" s="12" t="inlineStr">
        <is>
          <t>This nugget has learning material and questions covering the topic of Quadrilateral Facts.</t>
        </is>
      </c>
      <c r="E447" s="12" t="inlineStr">
        <is>
          <t>7074d2e7-ea6b-498d-92c2-0893923d21b7</t>
        </is>
      </c>
    </row>
    <row r="448" ht="45" customHeight="1">
      <c r="A448" s="12" t="inlineStr">
        <is>
          <t>Geometry</t>
        </is>
      </c>
      <c r="B448" s="12" t="inlineStr">
        <is>
          <t>2D and 3D Shapes</t>
        </is>
      </c>
      <c r="C448" s="13" t="inlineStr">
        <is>
          <t>Polygon Facts [MF29.04]</t>
        </is>
      </c>
      <c r="D448" s="12" t="inlineStr">
        <is>
          <t>This nugget has learning material and questions covering the topic of Polygon Facts.</t>
        </is>
      </c>
      <c r="E448" s="12" t="inlineStr">
        <is>
          <t>622e14ab-7785-4128-8fdc-e7d3fd91cb03</t>
        </is>
      </c>
    </row>
    <row r="449" ht="45" customHeight="1">
      <c r="A449" s="12" t="inlineStr">
        <is>
          <t>Geometry</t>
        </is>
      </c>
      <c r="B449" s="12" t="inlineStr">
        <is>
          <t>2D and 3D Shapes</t>
        </is>
      </c>
      <c r="C449" s="13" t="inlineStr">
        <is>
          <t>Naming the Parts of a Circle [MF29.05]</t>
        </is>
      </c>
      <c r="D449" s="12" t="inlineStr">
        <is>
          <t>This nugget has learning material and questions covering the topic of Naming the Parts of a Circle.</t>
        </is>
      </c>
      <c r="E449" s="12" t="inlineStr">
        <is>
          <t>6519dda6-e112-43ff-b0a7-42c9849c5b44</t>
        </is>
      </c>
    </row>
    <row r="450" ht="45" customHeight="1">
      <c r="A450" s="12" t="inlineStr">
        <is>
          <t>Geometry</t>
        </is>
      </c>
      <c r="B450" s="12" t="inlineStr">
        <is>
          <t>2D and 3D Shapes</t>
        </is>
      </c>
      <c r="C450" s="13" t="inlineStr">
        <is>
          <t>Congruence [MF29.06]</t>
        </is>
      </c>
      <c r="D450" s="12" t="inlineStr">
        <is>
          <t>This nugget has learning material and questions covering the topic of Congruence.</t>
        </is>
      </c>
      <c r="E450" s="12" t="inlineStr">
        <is>
          <t>5fdf1ac4-cf5f-423e-9999-af1b3724c7e3</t>
        </is>
      </c>
    </row>
    <row r="451" ht="45" customHeight="1">
      <c r="A451" s="12" t="inlineStr">
        <is>
          <t>Geometry</t>
        </is>
      </c>
      <c r="B451" s="12" t="inlineStr">
        <is>
          <t>2D and 3D Shapes</t>
        </is>
      </c>
      <c r="C451" s="13" t="inlineStr">
        <is>
          <t>Congruent Triangles [MF29.07]</t>
        </is>
      </c>
      <c r="D451" s="12" t="inlineStr">
        <is>
          <t>This nugget has learning material and questions covering the topic of Congruent Triangles.</t>
        </is>
      </c>
      <c r="E451" s="12" t="inlineStr">
        <is>
          <t>6f4a6762-f4cb-4ea3-bde0-8307633c25a7</t>
        </is>
      </c>
    </row>
    <row r="452" ht="45" customHeight="1">
      <c r="A452" s="12" t="inlineStr">
        <is>
          <t>Geometry</t>
        </is>
      </c>
      <c r="B452" s="12" t="inlineStr">
        <is>
          <t>2D and 3D Shapes</t>
        </is>
      </c>
      <c r="C452" s="13" t="inlineStr">
        <is>
          <t>Nets of Cubes [MF33.02]</t>
        </is>
      </c>
      <c r="D452" s="12" t="inlineStr">
        <is>
          <t>This nugget has learning material and questions covering the topic of Nets of Cubes.</t>
        </is>
      </c>
      <c r="E452" s="12" t="inlineStr">
        <is>
          <t>060d2031-f1bf-49a8-9c12-ba5f83081131</t>
        </is>
      </c>
    </row>
    <row r="453" ht="45" customHeight="1">
      <c r="A453" s="12" t="inlineStr">
        <is>
          <t>Geometry</t>
        </is>
      </c>
      <c r="B453" s="12" t="inlineStr">
        <is>
          <t>2D and 3D Shapes</t>
        </is>
      </c>
      <c r="C453" s="13" t="inlineStr">
        <is>
          <t>Nets of 3D Shapes [MF33.05]</t>
        </is>
      </c>
      <c r="D453" s="12" t="inlineStr">
        <is>
          <t>This nugget shows how different nets fold up to make cuboids, cylinders, cones, pyramids with regular polygons as the base, and prisms.</t>
        </is>
      </c>
      <c r="E453" s="12" t="inlineStr">
        <is>
          <t>988687ba-d781-4e63-828d-f2b585b7e3dc</t>
        </is>
      </c>
    </row>
    <row r="454" ht="45" customHeight="1">
      <c r="A454" s="12" t="inlineStr">
        <is>
          <t>Geometry</t>
        </is>
      </c>
      <c r="B454" s="12" t="inlineStr">
        <is>
          <t>2D and 3D Shapes</t>
        </is>
      </c>
      <c r="C454" s="13" t="inlineStr">
        <is>
          <t>Plans and Elevations with Cuboids [MF33.03]</t>
        </is>
      </c>
      <c r="D454" s="12" t="inlineStr">
        <is>
          <t>This nugget has learning material and questions covering the topic of Plans and Elevations with Cuboids.</t>
        </is>
      </c>
      <c r="E454" s="12" t="inlineStr">
        <is>
          <t>99653930-8e3a-4b19-8c50-5df19b9f7f1a</t>
        </is>
      </c>
    </row>
    <row r="455" ht="45" customHeight="1">
      <c r="A455" s="12" t="inlineStr">
        <is>
          <t>Geometry</t>
        </is>
      </c>
      <c r="B455" s="12" t="inlineStr">
        <is>
          <t>2D and 3D Shapes</t>
        </is>
      </c>
      <c r="C455" s="13" t="inlineStr">
        <is>
          <t>Plans and Elevations [MF33.04]</t>
        </is>
      </c>
      <c r="D455" s="12" t="inlineStr">
        <is>
          <t>This nugget has learning material and questions covering the topic of Plans and Elevations.</t>
        </is>
      </c>
      <c r="E455" s="12" t="inlineStr">
        <is>
          <t>17072aa4-4633-4dce-9593-2df94b580170</t>
        </is>
      </c>
    </row>
    <row r="456" ht="45" customHeight="1">
      <c r="A456" s="12" t="inlineStr">
        <is>
          <t>Geometry</t>
        </is>
      </c>
      <c r="B456" s="12" t="inlineStr">
        <is>
          <t>Angles</t>
        </is>
      </c>
      <c r="C456" s="13" t="inlineStr">
        <is>
          <t>Diagnostic: Angles [MF00.76]</t>
        </is>
      </c>
      <c r="D456" s="12" t="inlineStr">
        <is>
          <t>This is a short diagnostic assessment covering the topic of Angles.</t>
        </is>
      </c>
      <c r="E456" s="12" t="inlineStr">
        <is>
          <t>511b120f-973a-4860-9c46-21aab5c5e745</t>
        </is>
      </c>
    </row>
    <row r="457" ht="45" customHeight="1">
      <c r="A457" s="12" t="inlineStr">
        <is>
          <t>Geometry</t>
        </is>
      </c>
      <c r="B457" s="12" t="inlineStr">
        <is>
          <t>Angles</t>
        </is>
      </c>
      <c r="C457" s="13" t="inlineStr">
        <is>
          <t>Types of Angles 1: Diagrams [MF26.03]</t>
        </is>
      </c>
      <c r="D457" s="12" t="inlineStr">
        <is>
          <t>This nugget has learning material and questions covering the topic of Types of Angles 1.</t>
        </is>
      </c>
      <c r="E457" s="12" t="inlineStr">
        <is>
          <t>e1495ed9-57d8-451d-9aa1-81f0d0bab241</t>
        </is>
      </c>
    </row>
    <row r="458" ht="45" customHeight="1">
      <c r="A458" s="12" t="inlineStr">
        <is>
          <t>Geometry</t>
        </is>
      </c>
      <c r="B458" s="12" t="inlineStr">
        <is>
          <t>Angles</t>
        </is>
      </c>
      <c r="C458" s="13" t="inlineStr">
        <is>
          <t>Types of Angles 2: Numbers [MF26.04]</t>
        </is>
      </c>
      <c r="D458" s="12" t="inlineStr">
        <is>
          <t>This nugget has learning material and questions covering the topic of Types of Angles 2.</t>
        </is>
      </c>
      <c r="E458" s="12" t="inlineStr">
        <is>
          <t>b1e6382d-c19b-43de-a199-2909872dc0d8</t>
        </is>
      </c>
    </row>
    <row r="459" ht="45" customHeight="1">
      <c r="A459" s="12" t="inlineStr">
        <is>
          <t>Geometry</t>
        </is>
      </c>
      <c r="B459" s="12" t="inlineStr">
        <is>
          <t>Angles</t>
        </is>
      </c>
      <c r="C459" s="13" t="inlineStr">
        <is>
          <t>Parallel and Perpendicular Lines [MF26.05]</t>
        </is>
      </c>
      <c r="D459" s="12" t="inlineStr">
        <is>
          <t>This nugget has learning material and questions covering the topic of Parallel and Perpendicular Lines.</t>
        </is>
      </c>
      <c r="E459" s="12" t="inlineStr">
        <is>
          <t>d29dbb56-ae38-4ba4-95fa-53554c6dfa09</t>
        </is>
      </c>
    </row>
    <row r="460" ht="45" customHeight="1">
      <c r="A460" s="12" t="inlineStr">
        <is>
          <t>Geometry</t>
        </is>
      </c>
      <c r="B460" s="12" t="inlineStr">
        <is>
          <t>Angles</t>
        </is>
      </c>
      <c r="C460" s="13" t="inlineStr">
        <is>
          <t>Measuring Angles 1: Angles &lt; 180° (horizontal) [MF26.11]</t>
        </is>
      </c>
      <c r="D460" s="12" t="inlineStr">
        <is>
          <t>This nugget has learning material and questions covering the topic of Measuring Angles 1.</t>
        </is>
      </c>
      <c r="E460" s="12" t="inlineStr">
        <is>
          <t>7b392955-40ca-43f8-b8b5-b22e5a6233ee</t>
        </is>
      </c>
    </row>
    <row r="461" ht="45" customHeight="1">
      <c r="A461" s="12" t="inlineStr">
        <is>
          <t>Geometry</t>
        </is>
      </c>
      <c r="B461" s="12" t="inlineStr">
        <is>
          <t>Angles</t>
        </is>
      </c>
      <c r="C461" s="13" t="inlineStr">
        <is>
          <t>Measuring Angles 2: Angles &lt; 180° [MF26.12]</t>
        </is>
      </c>
      <c r="D461" s="12" t="inlineStr">
        <is>
          <t>This nugget has learning material and questions covering the topic of Measuring Angles 2.</t>
        </is>
      </c>
      <c r="E461" s="12" t="inlineStr">
        <is>
          <t>ce18d6d2-1a4f-4a45-93b0-8b37e9a7c234</t>
        </is>
      </c>
    </row>
    <row r="462" ht="45" customHeight="1">
      <c r="A462" s="12" t="inlineStr">
        <is>
          <t>Geometry</t>
        </is>
      </c>
      <c r="B462" s="12" t="inlineStr">
        <is>
          <t>Angles</t>
        </is>
      </c>
      <c r="C462" s="13" t="inlineStr">
        <is>
          <t>Measuring Angles 3: Angles &gt; 180° [MF26.13]</t>
        </is>
      </c>
      <c r="D462" s="12" t="inlineStr">
        <is>
          <t>This nugget has learning material and questions covering the topic of Measuring Angles 3.</t>
        </is>
      </c>
      <c r="E462" s="12" t="inlineStr">
        <is>
          <t>d7e64c44-1780-4ffd-babf-fc159ddad5cf</t>
        </is>
      </c>
    </row>
    <row r="463" ht="45" customHeight="1">
      <c r="A463" s="12" t="inlineStr">
        <is>
          <t>Geometry</t>
        </is>
      </c>
      <c r="B463" s="12" t="inlineStr">
        <is>
          <t>Angles</t>
        </is>
      </c>
      <c r="C463" s="13" t="inlineStr">
        <is>
          <t>Estimating Angles [MF26.14]</t>
        </is>
      </c>
      <c r="D463" s="12" t="inlineStr">
        <is>
          <t>This nugget has learning material and questions covering the topic of Estimating Angles.</t>
        </is>
      </c>
      <c r="E463" s="12" t="inlineStr">
        <is>
          <t>08178cfb-50de-477f-bb6c-0120ba4891d4</t>
        </is>
      </c>
    </row>
    <row r="464" ht="45" customHeight="1">
      <c r="A464" s="12" t="inlineStr">
        <is>
          <t>Geometry</t>
        </is>
      </c>
      <c r="B464" s="12" t="inlineStr">
        <is>
          <t>Angles</t>
        </is>
      </c>
      <c r="C464" s="13" t="inlineStr">
        <is>
          <t>Drawing Angles [MF26.15]</t>
        </is>
      </c>
      <c r="D464" s="12" t="inlineStr">
        <is>
          <t>This nugget has learning material and questions covering the topic of Drawing Angles.</t>
        </is>
      </c>
      <c r="E464" s="12" t="inlineStr">
        <is>
          <t>8be26fd7-fece-4f68-bb88-037377ccd0e0</t>
        </is>
      </c>
    </row>
    <row r="465" ht="45" customHeight="1">
      <c r="A465" s="12" t="inlineStr">
        <is>
          <t>Geometry</t>
        </is>
      </c>
      <c r="B465" s="12" t="inlineStr">
        <is>
          <t>Angles</t>
        </is>
      </c>
      <c r="C465" s="13" t="inlineStr">
        <is>
          <t>Straight Line Angles 1: Multiples of 5° [MF27.01]</t>
        </is>
      </c>
      <c r="D465" s="12" t="inlineStr">
        <is>
          <t>This nugget has learning material and questions covering the topic of Straight Line Angles 1.</t>
        </is>
      </c>
      <c r="E465" s="12" t="inlineStr">
        <is>
          <t>7dc49cb7-df9a-489f-93c6-b32675de0181</t>
        </is>
      </c>
    </row>
    <row r="466" ht="45" customHeight="1">
      <c r="A466" s="12" t="inlineStr">
        <is>
          <t>Geometry</t>
        </is>
      </c>
      <c r="B466" s="12" t="inlineStr">
        <is>
          <t>Angles</t>
        </is>
      </c>
      <c r="C466" s="13" t="inlineStr">
        <is>
          <t>Straight Line Angles 2 [MF27.02]</t>
        </is>
      </c>
      <c r="D466" s="12" t="inlineStr">
        <is>
          <t>This nugget has learning material and questions covering the topic of Straight Line Angles 2.</t>
        </is>
      </c>
      <c r="E466" s="12" t="inlineStr">
        <is>
          <t>38130453-de0e-47f9-8732-72c28940a76b</t>
        </is>
      </c>
    </row>
    <row r="467" ht="45" customHeight="1">
      <c r="A467" s="12" t="inlineStr">
        <is>
          <t>Geometry</t>
        </is>
      </c>
      <c r="B467" s="12" t="inlineStr">
        <is>
          <t>Angles</t>
        </is>
      </c>
      <c r="C467" s="13" t="inlineStr">
        <is>
          <t>Straight Line Angles with Algebra [MF27.03]</t>
        </is>
      </c>
      <c r="D467" s="12" t="inlineStr">
        <is>
          <t>This nugget has learning material and questions covering the topic of Straight Line Angles with Algebra.</t>
        </is>
      </c>
      <c r="E467" s="12" t="inlineStr">
        <is>
          <t>882bc42b-21d8-4d3f-8db0-577148999e1a</t>
        </is>
      </c>
    </row>
    <row r="468" ht="45" customHeight="1">
      <c r="A468" s="12" t="inlineStr">
        <is>
          <t>Geometry</t>
        </is>
      </c>
      <c r="B468" s="12" t="inlineStr">
        <is>
          <t>Angles</t>
        </is>
      </c>
      <c r="C468" s="13" t="inlineStr">
        <is>
          <t>Angles Around a Point 1: Multiples of 5° [MF27.04]</t>
        </is>
      </c>
      <c r="D468" s="12" t="inlineStr">
        <is>
          <t>This nugget has learning material and questions covering the topic of Angles Around a Point 1.</t>
        </is>
      </c>
      <c r="E468" s="12" t="inlineStr">
        <is>
          <t>758fdf66-0977-4cb2-86bd-5ff525592f0d</t>
        </is>
      </c>
    </row>
    <row r="469" ht="45" customHeight="1">
      <c r="A469" s="12" t="inlineStr">
        <is>
          <t>Geometry</t>
        </is>
      </c>
      <c r="B469" s="12" t="inlineStr">
        <is>
          <t>Angles</t>
        </is>
      </c>
      <c r="C469" s="13" t="inlineStr">
        <is>
          <t>Angles Around a Point 2 [MF27.05]</t>
        </is>
      </c>
      <c r="D469" s="12" t="inlineStr">
        <is>
          <t>This nugget has learning material and questions covering the topic of Angles Around a Point 2.</t>
        </is>
      </c>
      <c r="E469" s="12" t="inlineStr">
        <is>
          <t>ae39c12b-72fb-4c61-a244-10b1b7763e3b</t>
        </is>
      </c>
    </row>
    <row r="470" ht="45" customHeight="1">
      <c r="A470" s="12" t="inlineStr">
        <is>
          <t>Geometry</t>
        </is>
      </c>
      <c r="B470" s="12" t="inlineStr">
        <is>
          <t>Angles</t>
        </is>
      </c>
      <c r="C470" s="13" t="inlineStr">
        <is>
          <t>Angles Around a Point with Algebra [MF27.06]</t>
        </is>
      </c>
      <c r="D470" s="12" t="inlineStr">
        <is>
          <t>This nugget has learning material and questions covering the topic of Angles Around a Point with Algebra.</t>
        </is>
      </c>
      <c r="E470" s="12" t="inlineStr">
        <is>
          <t>9355594a-829a-4be1-b9b2-f35f581b5b9b</t>
        </is>
      </c>
    </row>
    <row r="471" ht="45" customHeight="1">
      <c r="A471" s="12" t="inlineStr">
        <is>
          <t>Geometry</t>
        </is>
      </c>
      <c r="B471" s="12" t="inlineStr">
        <is>
          <t>Angles</t>
        </is>
      </c>
      <c r="C471" s="13" t="inlineStr">
        <is>
          <t>Diagnostic: Angles in Parallel Lines [MF00.43]</t>
        </is>
      </c>
      <c r="D471" s="12" t="inlineStr">
        <is>
          <t>This is a short diagnostic with questions on the topic of Angles in Parallel Lines.</t>
        </is>
      </c>
      <c r="E471" s="12" t="inlineStr">
        <is>
          <t>72fce3d6-deff-49ec-b425-2b02e58c113d</t>
        </is>
      </c>
    </row>
    <row r="472" ht="45" customHeight="1">
      <c r="A472" s="12" t="inlineStr">
        <is>
          <t>Geometry</t>
        </is>
      </c>
      <c r="B472" s="12" t="inlineStr">
        <is>
          <t>Angles</t>
        </is>
      </c>
      <c r="C472" s="13" t="inlineStr">
        <is>
          <t>Vertically Opposite Angles [MF27.07]</t>
        </is>
      </c>
      <c r="D472" s="12" t="inlineStr">
        <is>
          <t>This nugget has learning material and questions covering the topic of Vertically Opposite Angles.</t>
        </is>
      </c>
      <c r="E472" s="12" t="inlineStr">
        <is>
          <t>7375a6d7-472e-4809-a529-01072902ed10</t>
        </is>
      </c>
    </row>
    <row r="473" ht="45" customHeight="1">
      <c r="A473" s="12" t="inlineStr">
        <is>
          <t>Geometry</t>
        </is>
      </c>
      <c r="B473" s="12" t="inlineStr">
        <is>
          <t>Angles</t>
        </is>
      </c>
      <c r="C473" s="13" t="inlineStr">
        <is>
          <t>Alternate Angles [MF27.08]</t>
        </is>
      </c>
      <c r="D473" s="12" t="inlineStr">
        <is>
          <t>This nugget has learning material and questions covering the topic of Alternate Angles.</t>
        </is>
      </c>
      <c r="E473" s="12" t="inlineStr">
        <is>
          <t>e6c8f114-146e-47b6-a02e-e75f7a4f10c0</t>
        </is>
      </c>
    </row>
    <row r="474" ht="45" customHeight="1">
      <c r="A474" s="12" t="inlineStr">
        <is>
          <t>Geometry</t>
        </is>
      </c>
      <c r="B474" s="12" t="inlineStr">
        <is>
          <t>Angles</t>
        </is>
      </c>
      <c r="C474" s="13" t="inlineStr">
        <is>
          <t>Corresponding Angles [MF27.09]</t>
        </is>
      </c>
      <c r="D474" s="12" t="inlineStr">
        <is>
          <t>This nugget has learning material and questions covering the topic of Corresponding Angles.</t>
        </is>
      </c>
      <c r="E474" s="12" t="inlineStr">
        <is>
          <t>15d3d54e-77ce-4284-a1c8-1b477523573a</t>
        </is>
      </c>
    </row>
    <row r="475" ht="45" customHeight="1">
      <c r="A475" s="12" t="inlineStr">
        <is>
          <t>Geometry</t>
        </is>
      </c>
      <c r="B475" s="12" t="inlineStr">
        <is>
          <t>Angles</t>
        </is>
      </c>
      <c r="C475" s="13" t="inlineStr">
        <is>
          <t>Co-interior Angles [MF27.10]</t>
        </is>
      </c>
      <c r="D475" s="12" t="inlineStr">
        <is>
          <t>This nugget has learning material and questions covering the topic of Co-interior Angles.</t>
        </is>
      </c>
      <c r="E475" s="12" t="inlineStr">
        <is>
          <t>1b5bb9d5-569d-4e09-8e0b-d31e18469fef</t>
        </is>
      </c>
    </row>
    <row r="476" ht="45" customHeight="1">
      <c r="A476" s="12" t="inlineStr">
        <is>
          <t>Geometry</t>
        </is>
      </c>
      <c r="B476" s="12" t="inlineStr">
        <is>
          <t>Angles</t>
        </is>
      </c>
      <c r="C476" s="13" t="inlineStr">
        <is>
          <t>Angles in Parallel Lines 1 [MF27.11]</t>
        </is>
      </c>
      <c r="D476" s="12" t="inlineStr">
        <is>
          <t>This nugget has learning material and questions covering the topic of Angles in Parallel Lines.</t>
        </is>
      </c>
      <c r="E476" s="12" t="inlineStr">
        <is>
          <t>b387a117-3671-4c7e-8a2b-11b65b40039e</t>
        </is>
      </c>
    </row>
    <row r="477" ht="45" customHeight="1">
      <c r="A477" s="12" t="inlineStr">
        <is>
          <t>Geometry</t>
        </is>
      </c>
      <c r="B477" s="12" t="inlineStr">
        <is>
          <t>Angles</t>
        </is>
      </c>
      <c r="C477" s="13" t="inlineStr">
        <is>
          <t>Angles in Parallel Lines 2 [MF27.12]</t>
        </is>
      </c>
      <c r="D477" s="12" t="inlineStr">
        <is>
          <t>This nugget has learning material and questions covering the topic of Angles in Parallel Lines with Algebra.</t>
        </is>
      </c>
      <c r="E477" s="12" t="inlineStr">
        <is>
          <t>cafa9d8b-f39d-4c4a-84b7-73bc23395f08</t>
        </is>
      </c>
    </row>
    <row r="478" ht="45" customHeight="1">
      <c r="A478" s="12" t="inlineStr">
        <is>
          <t>Geometry</t>
        </is>
      </c>
      <c r="B478" s="12" t="inlineStr">
        <is>
          <t>Angles in Polygons</t>
        </is>
      </c>
      <c r="C478" s="13" t="inlineStr">
        <is>
          <t>Diagnostic: Angles in Polygons [MF00.44]</t>
        </is>
      </c>
      <c r="D478" s="12" t="inlineStr">
        <is>
          <t>This is a short diagnostic with questions on the topic of Angles in Polygons.</t>
        </is>
      </c>
      <c r="E478" s="12" t="inlineStr">
        <is>
          <t>cbbce8c1-bb35-4ad3-8e4d-a4fc59add062</t>
        </is>
      </c>
    </row>
    <row r="479" ht="45" customHeight="1">
      <c r="A479" s="12" t="inlineStr">
        <is>
          <t>Geometry</t>
        </is>
      </c>
      <c r="B479" s="12" t="inlineStr">
        <is>
          <t>Angles in Polygons</t>
        </is>
      </c>
      <c r="C479" s="13" t="inlineStr">
        <is>
          <t>Angles in a Triangle 1 [MF28.01]</t>
        </is>
      </c>
      <c r="D479" s="12" t="inlineStr">
        <is>
          <t>This nugget has learning material and questions covering the topic of Angles in a Triangle 1.</t>
        </is>
      </c>
      <c r="E479" s="12" t="inlineStr">
        <is>
          <t>bfe17c5c-5fbb-44bb-bd2f-3e59eb2ae76f</t>
        </is>
      </c>
    </row>
    <row r="480" ht="45" customHeight="1">
      <c r="A480" s="12" t="inlineStr">
        <is>
          <t>Geometry</t>
        </is>
      </c>
      <c r="B480" s="12" t="inlineStr">
        <is>
          <t>Angles in Polygons</t>
        </is>
      </c>
      <c r="C480" s="13" t="inlineStr">
        <is>
          <t>Angles in a Triangle 2: Isosceles Triangles [MF28.02]</t>
        </is>
      </c>
      <c r="D480" s="12" t="inlineStr">
        <is>
          <t>This nugget has learning material and questions covering the topic of Angles in a Triangle 2.</t>
        </is>
      </c>
      <c r="E480" s="12" t="inlineStr">
        <is>
          <t>29ff1527-a3a6-4d49-b3ec-d14bc9ee327f</t>
        </is>
      </c>
    </row>
    <row r="481" ht="45" customHeight="1">
      <c r="A481" s="12" t="inlineStr">
        <is>
          <t>Geometry</t>
        </is>
      </c>
      <c r="B481" s="12" t="inlineStr">
        <is>
          <t>Angles in Polygons</t>
        </is>
      </c>
      <c r="C481" s="13" t="inlineStr">
        <is>
          <t>Angles in a Triangle 3: Including Angles on a Straight Line [MF28.03]</t>
        </is>
      </c>
      <c r="D481" s="12" t="inlineStr">
        <is>
          <t>This nugget has learning material and questions covering the topic of Angles in a Triangle 3.</t>
        </is>
      </c>
      <c r="E481" s="12" t="inlineStr">
        <is>
          <t>76fea857-985e-42c0-a885-7a2b575d8ff5</t>
        </is>
      </c>
    </row>
    <row r="482" ht="45" customHeight="1">
      <c r="A482" s="12" t="inlineStr">
        <is>
          <t>Geometry</t>
        </is>
      </c>
      <c r="B482" s="12" t="inlineStr">
        <is>
          <t>Angles in Polygons</t>
        </is>
      </c>
      <c r="C482" s="13" t="inlineStr">
        <is>
          <t>Angles in a Triangle 4: Including Angles in Parallel Lines [MF28.04]</t>
        </is>
      </c>
      <c r="D482" s="12" t="inlineStr">
        <is>
          <t>This nugget has learning material and questions covering the topic of Angles in a Triangle 4.</t>
        </is>
      </c>
      <c r="E482" s="12" t="inlineStr">
        <is>
          <t>44843b3c-0c44-4842-9ffe-9b0981d6b4f4</t>
        </is>
      </c>
    </row>
    <row r="483" ht="45" customHeight="1">
      <c r="A483" s="12" t="inlineStr">
        <is>
          <t>Geometry</t>
        </is>
      </c>
      <c r="B483" s="12" t="inlineStr">
        <is>
          <t>Angles in Polygons</t>
        </is>
      </c>
      <c r="C483" s="13" t="inlineStr">
        <is>
          <t>Angles in Quadrilaterals [MF28.05]</t>
        </is>
      </c>
      <c r="D483" s="12" t="inlineStr">
        <is>
          <t>This nugget has learning material and questions covering the topic of Angles in Quadrilaterals.</t>
        </is>
      </c>
      <c r="E483" s="12" t="inlineStr">
        <is>
          <t>bb323893-8b60-49ad-bc1a-70bced6513ea</t>
        </is>
      </c>
    </row>
    <row r="484" ht="45" customHeight="1">
      <c r="A484" s="12" t="inlineStr">
        <is>
          <t>Geometry</t>
        </is>
      </c>
      <c r="B484" s="12" t="inlineStr">
        <is>
          <t>Angles in Polygons</t>
        </is>
      </c>
      <c r="C484" s="13" t="inlineStr">
        <is>
          <t>Introduction to Angles in Polygons [MF28.06]</t>
        </is>
      </c>
      <c r="D484" s="12" t="inlineStr">
        <is>
          <t>This nugget has learning material and questions covering the topic of an Introduction to Angles in Polygons.</t>
        </is>
      </c>
      <c r="E484" s="12" t="inlineStr">
        <is>
          <t>6bd1ce63-2c93-4224-83d9-d0bbb6afb5a9</t>
        </is>
      </c>
    </row>
    <row r="485" ht="45" customHeight="1">
      <c r="A485" s="12" t="inlineStr">
        <is>
          <t>Geometry</t>
        </is>
      </c>
      <c r="B485" s="12" t="inlineStr">
        <is>
          <t>Angles in Polygons</t>
        </is>
      </c>
      <c r="C485" s="13" t="inlineStr">
        <is>
          <t>Interior Angles 1: Sum of Interior Angles [MF28.07]</t>
        </is>
      </c>
      <c r="D485" s="12" t="inlineStr">
        <is>
          <t>This nugget has learning material and questions covering the topic of Interior Angles 1.</t>
        </is>
      </c>
      <c r="E485" s="12" t="inlineStr">
        <is>
          <t>0b0b9a2c-22c6-481e-975d-071af737feb8</t>
        </is>
      </c>
    </row>
    <row r="486" ht="45" customHeight="1">
      <c r="A486" s="12" t="inlineStr">
        <is>
          <t>Geometry</t>
        </is>
      </c>
      <c r="B486" s="12" t="inlineStr">
        <is>
          <t>Angles in Polygons</t>
        </is>
      </c>
      <c r="C486" s="13" t="inlineStr">
        <is>
          <t>Interior Angles 2: Angles in Regular Shapes [MF28.08]</t>
        </is>
      </c>
      <c r="D486" s="12" t="inlineStr">
        <is>
          <t>This nugget has learning material and questions covering the topic of Interior Angles 2.</t>
        </is>
      </c>
      <c r="E486" s="12" t="inlineStr">
        <is>
          <t>9889e9f5-7fe4-402e-85f7-7155156298f3</t>
        </is>
      </c>
    </row>
    <row r="487" ht="45" customHeight="1">
      <c r="A487" s="12" t="inlineStr">
        <is>
          <t>Geometry</t>
        </is>
      </c>
      <c r="B487" s="12" t="inlineStr">
        <is>
          <t>Angles in Polygons</t>
        </is>
      </c>
      <c r="C487" s="13" t="inlineStr">
        <is>
          <t>Interior Angles in Irregular Shapes [MF28.09]</t>
        </is>
      </c>
      <c r="D487" s="12" t="inlineStr">
        <is>
          <t>This nugget has learning material and questions covering the topic of Interior Angles in Irregular Shapes.</t>
        </is>
      </c>
      <c r="E487" s="12" t="inlineStr">
        <is>
          <t>f0194ab2-3f38-4dc6-97be-2b2f1a5e0dbc</t>
        </is>
      </c>
    </row>
    <row r="488" ht="45" customHeight="1">
      <c r="A488" s="12" t="inlineStr">
        <is>
          <t>Geometry</t>
        </is>
      </c>
      <c r="B488" s="12" t="inlineStr">
        <is>
          <t>Angles in Polygons</t>
        </is>
      </c>
      <c r="C488" s="13" t="inlineStr">
        <is>
          <t>Exterior Angles [MF28.10]</t>
        </is>
      </c>
      <c r="D488" s="12" t="inlineStr">
        <is>
          <t>This nugget has learning material and questions covering the topic of Exterior Angles.</t>
        </is>
      </c>
      <c r="E488" s="12" t="inlineStr">
        <is>
          <t>2a35ef08-cec5-4b26-97e8-02622fa38989</t>
        </is>
      </c>
    </row>
    <row r="489" ht="45" customHeight="1">
      <c r="A489" s="12" t="inlineStr">
        <is>
          <t>Geometry</t>
        </is>
      </c>
      <c r="B489" s="12" t="inlineStr">
        <is>
          <t>Angles in Polygons</t>
        </is>
      </c>
      <c r="C489" s="13" t="inlineStr">
        <is>
          <t>Using Multiple Rules with Angles in Polygons [MF28.11]</t>
        </is>
      </c>
      <c r="D489" s="12" t="inlineStr">
        <is>
          <t>This nugget has learning material and questions covering the topic of Using Multiple Rules with Angles in Polygons.</t>
        </is>
      </c>
      <c r="E489" s="12" t="inlineStr">
        <is>
          <t>78524392-5557-4385-b643-a317ad7a7826</t>
        </is>
      </c>
    </row>
    <row r="490" ht="45" customHeight="1">
      <c r="A490" s="12" t="inlineStr">
        <is>
          <t>Geometry</t>
        </is>
      </c>
      <c r="B490" s="12" t="inlineStr">
        <is>
          <t>Angles in Polygons</t>
        </is>
      </c>
      <c r="C490" s="13" t="inlineStr">
        <is>
          <t>Angles in Polygons with Algebra [MF28.13]</t>
        </is>
      </c>
      <c r="D490" s="12" t="inlineStr">
        <is>
          <t xml:space="preserve">This nugget covers methods for how to form and solve equations by using knowledge of the angles in polygons (mainly triangles and quadrilaterals).  </t>
        </is>
      </c>
      <c r="E490" s="12" t="inlineStr">
        <is>
          <t>6b69d20a-22b5-41dd-88a7-dc3a4599d3e2</t>
        </is>
      </c>
    </row>
    <row r="491" ht="45" customHeight="1">
      <c r="A491" s="12" t="inlineStr">
        <is>
          <t>Geometry</t>
        </is>
      </c>
      <c r="B491" s="12" t="inlineStr">
        <is>
          <t>Scale Drawings and Bearings</t>
        </is>
      </c>
      <c r="C491" s="13" t="inlineStr">
        <is>
          <t>Diagnostic: Scale Drawings and Bearings [MF00.58]</t>
        </is>
      </c>
      <c r="D491" s="12" t="inlineStr">
        <is>
          <t>This is a short diagnostic with questions on the topic of Scale Drawings and Bearings.</t>
        </is>
      </c>
      <c r="E491" s="12" t="inlineStr">
        <is>
          <t>d5da039a-bbcd-4f05-b4d9-286ffd5eb6ed</t>
        </is>
      </c>
    </row>
    <row r="492" ht="45" customHeight="1">
      <c r="A492" s="12" t="inlineStr">
        <is>
          <t>Geometry</t>
        </is>
      </c>
      <c r="B492" s="12" t="inlineStr">
        <is>
          <t>Scale Drawings and Bearings</t>
        </is>
      </c>
      <c r="C492" s="13" t="inlineStr">
        <is>
          <t>Using Scales with Units [MF39.01]</t>
        </is>
      </c>
      <c r="D492" s="12" t="inlineStr">
        <is>
          <t>This nugget has learning material and questions covering the topic of Using Scales with Units.</t>
        </is>
      </c>
      <c r="E492" s="12" t="inlineStr">
        <is>
          <t>ef114d44-2ac2-4864-ac0c-ed39567c943b</t>
        </is>
      </c>
    </row>
    <row r="493" ht="45" customHeight="1">
      <c r="A493" s="12" t="inlineStr">
        <is>
          <t>Geometry</t>
        </is>
      </c>
      <c r="B493" s="12" t="inlineStr">
        <is>
          <t>Scale Drawings and Bearings</t>
        </is>
      </c>
      <c r="C493" s="13" t="inlineStr">
        <is>
          <t>Finding Scales with Units [MF39.02]</t>
        </is>
      </c>
      <c r="D493" s="12" t="inlineStr">
        <is>
          <t>This nugget has learning material and questions covering the topic of Finding Scales with Units.</t>
        </is>
      </c>
      <c r="E493" s="12" t="inlineStr">
        <is>
          <t>8664c709-692b-41f5-8da1-9109c2caad81</t>
        </is>
      </c>
    </row>
    <row r="494" ht="45" customHeight="1">
      <c r="A494" s="12" t="inlineStr">
        <is>
          <t>Geometry</t>
        </is>
      </c>
      <c r="B494" s="12" t="inlineStr">
        <is>
          <t>Scale Drawings and Bearings</t>
        </is>
      </c>
      <c r="C494" s="13" t="inlineStr">
        <is>
          <t>Using Scales without Units [MF39.03]</t>
        </is>
      </c>
      <c r="D494" s="12" t="inlineStr">
        <is>
          <t>This nugget has learning material and questions covering the topic of Using Scales without Units.</t>
        </is>
      </c>
      <c r="E494" s="12" t="inlineStr">
        <is>
          <t>e6b12121-5558-4062-9951-573e26bd6185</t>
        </is>
      </c>
    </row>
    <row r="495" ht="45" customHeight="1">
      <c r="A495" s="12" t="inlineStr">
        <is>
          <t>Geometry</t>
        </is>
      </c>
      <c r="B495" s="12" t="inlineStr">
        <is>
          <t>Scale Drawings and Bearings</t>
        </is>
      </c>
      <c r="C495" s="13" t="inlineStr">
        <is>
          <t>Finding Scales without Units [MF39.04]</t>
        </is>
      </c>
      <c r="D495" s="12" t="inlineStr">
        <is>
          <t>This nugget has learning material and questions covering the topic of Finding Scales without Units.</t>
        </is>
      </c>
      <c r="E495" s="12" t="inlineStr">
        <is>
          <t>d3f225e1-8986-4e29-aa31-aa6a59a55268</t>
        </is>
      </c>
    </row>
    <row r="496" ht="45" customHeight="1">
      <c r="A496" s="12" t="inlineStr">
        <is>
          <t>Geometry</t>
        </is>
      </c>
      <c r="B496" s="12" t="inlineStr">
        <is>
          <t>Scale Drawings and Bearings</t>
        </is>
      </c>
      <c r="C496" s="13" t="inlineStr">
        <is>
          <t>Using Scales on a Map [MF39.05]</t>
        </is>
      </c>
      <c r="D496" s="12" t="inlineStr">
        <is>
          <t>This nugget has learning material and questions covering the topic of Using Scales on a Map.</t>
        </is>
      </c>
      <c r="E496" s="12" t="inlineStr">
        <is>
          <t>4b4effde-b718-4621-897a-8c0f70637738</t>
        </is>
      </c>
    </row>
    <row r="497" ht="45" customHeight="1">
      <c r="A497" s="12" t="inlineStr">
        <is>
          <t>Geometry</t>
        </is>
      </c>
      <c r="B497" s="12" t="inlineStr">
        <is>
          <t>Scale Drawings and Bearings</t>
        </is>
      </c>
      <c r="C497" s="13" t="inlineStr">
        <is>
          <t>Creating Scale Diagrams [MF39.10]</t>
        </is>
      </c>
      <c r="D497" s="12" t="inlineStr">
        <is>
          <t>This nugget has learning material and questions covering the topic of Creating Scale Diagrams.</t>
        </is>
      </c>
      <c r="E497" s="12" t="inlineStr">
        <is>
          <t>15aeb1fa-cb5c-47de-88e1-d0ef18382c53</t>
        </is>
      </c>
    </row>
    <row r="498" ht="45" customHeight="1">
      <c r="A498" s="12" t="inlineStr">
        <is>
          <t>Geometry</t>
        </is>
      </c>
      <c r="B498" s="12" t="inlineStr">
        <is>
          <t>Scale Drawings and Bearings</t>
        </is>
      </c>
      <c r="C498" s="13" t="inlineStr">
        <is>
          <t>Introduction to Bearings [MF39.06]</t>
        </is>
      </c>
      <c r="D498" s="12" t="inlineStr">
        <is>
          <t>This nugget has learning material and questions covering the topic of an Introduction to Bearings.</t>
        </is>
      </c>
      <c r="E498" s="12" t="inlineStr">
        <is>
          <t>69e8e436-6b3c-4b10-a412-c74bc5e70cb0</t>
        </is>
      </c>
    </row>
    <row r="499" ht="45" customHeight="1">
      <c r="A499" s="12" t="inlineStr">
        <is>
          <t>Geometry</t>
        </is>
      </c>
      <c r="B499" s="12" t="inlineStr">
        <is>
          <t>Scale Drawings and Bearings</t>
        </is>
      </c>
      <c r="C499" s="13" t="inlineStr">
        <is>
          <t>Bearings from North [MF39.07]</t>
        </is>
      </c>
      <c r="D499" s="12" t="inlineStr">
        <is>
          <t>This nugget has learning material and questions covering the topic of Bearings from North.</t>
        </is>
      </c>
      <c r="E499" s="12" t="inlineStr">
        <is>
          <t>5b5d4f2e-09b4-47c0-9ef0-a37f0a9a8729</t>
        </is>
      </c>
    </row>
    <row r="500" ht="45" customHeight="1">
      <c r="A500" s="12" t="inlineStr">
        <is>
          <t>Geometry</t>
        </is>
      </c>
      <c r="B500" s="12" t="inlineStr">
        <is>
          <t>Scale Drawings and Bearings</t>
        </is>
      </c>
      <c r="C500" s="13" t="inlineStr">
        <is>
          <t>Finding Bearings 1 [MF39.08]</t>
        </is>
      </c>
      <c r="D500" s="12" t="inlineStr">
        <is>
          <t>This nugget has learning material and questions covering the topic of Finding Bearings 1.</t>
        </is>
      </c>
      <c r="E500" s="12" t="inlineStr">
        <is>
          <t>e671444c-7359-4c65-9849-8eba74e6150a</t>
        </is>
      </c>
    </row>
    <row r="501" ht="45" customHeight="1">
      <c r="A501" s="12" t="inlineStr">
        <is>
          <t>Geometry</t>
        </is>
      </c>
      <c r="B501" s="12" t="inlineStr">
        <is>
          <t>Scale Drawings and Bearings</t>
        </is>
      </c>
      <c r="C501" s="13" t="inlineStr">
        <is>
          <t>Finding Bearings 2: Using Co-interior Angles [MF39.09]</t>
        </is>
      </c>
      <c r="D501" s="12" t="inlineStr">
        <is>
          <t>This nugget has learning material and questions covering the topic of Finding Bearings 2.</t>
        </is>
      </c>
      <c r="E501" s="12" t="inlineStr">
        <is>
          <t>a4bc0244-97a0-4e03-93e9-eda39e128037</t>
        </is>
      </c>
    </row>
    <row r="502" ht="45" customHeight="1">
      <c r="A502" s="12" t="inlineStr">
        <is>
          <t>Geometry</t>
        </is>
      </c>
      <c r="B502" s="12" t="inlineStr">
        <is>
          <t>Transformations</t>
        </is>
      </c>
      <c r="C502" s="13" t="inlineStr">
        <is>
          <t>Diagnostic: Reflection, Rotation and Translation [MF00.51]</t>
        </is>
      </c>
      <c r="D502" s="12" t="inlineStr">
        <is>
          <t>This is a short diagnostic with questions on the topic of Reflection, Rotation and Translation.</t>
        </is>
      </c>
      <c r="E502" s="12" t="inlineStr">
        <is>
          <t>0ece46b4-bd85-47a0-a3aa-8f600de7a611</t>
        </is>
      </c>
    </row>
    <row r="503" ht="45" customHeight="1">
      <c r="A503" s="12" t="inlineStr">
        <is>
          <t>Geometry</t>
        </is>
      </c>
      <c r="B503" s="12" t="inlineStr">
        <is>
          <t>Transformations</t>
        </is>
      </c>
      <c r="C503" s="13" t="inlineStr">
        <is>
          <t>Introduction to Reflection [MF40.01]</t>
        </is>
      </c>
      <c r="D503" s="12" t="inlineStr">
        <is>
          <t>This nugget has learning material and questions covering the topic of an Introduction to Reflection.</t>
        </is>
      </c>
      <c r="E503" s="12" t="inlineStr">
        <is>
          <t>7deb4c7f-1dc2-4faf-b433-54560828aaf3</t>
        </is>
      </c>
    </row>
    <row r="504" ht="45" customHeight="1">
      <c r="A504" s="12" t="inlineStr">
        <is>
          <t>Geometry</t>
        </is>
      </c>
      <c r="B504" s="12" t="inlineStr">
        <is>
          <t>Transformations</t>
        </is>
      </c>
      <c r="C504" s="13" t="inlineStr">
        <is>
          <t>Finding the Line of Reflection [MF40.02]</t>
        </is>
      </c>
      <c r="D504" s="12" t="inlineStr">
        <is>
          <t>This nugget has learning material and questions covering the topic of Finding the Line of Reflection.</t>
        </is>
      </c>
      <c r="E504" s="12" t="inlineStr">
        <is>
          <t>bb858068-0d45-4ba9-8f70-ed48e8fa4eb1</t>
        </is>
      </c>
    </row>
    <row r="505" ht="45" customHeight="1">
      <c r="A505" s="12" t="inlineStr">
        <is>
          <t>Geometry</t>
        </is>
      </c>
      <c r="B505" s="12" t="inlineStr">
        <is>
          <t>Transformations</t>
        </is>
      </c>
      <c r="C505" s="13" t="inlineStr">
        <is>
          <t>Coordinates in Reflection [MF40.03]</t>
        </is>
      </c>
      <c r="D505" s="12" t="inlineStr">
        <is>
          <t>This nugget has learning material and questions covering the topic of Coordinates in Reflection.</t>
        </is>
      </c>
      <c r="E505" s="12" t="inlineStr">
        <is>
          <t>a8371cff-887d-43e7-96c0-82af1408418f</t>
        </is>
      </c>
    </row>
    <row r="506" ht="45" customHeight="1">
      <c r="A506" s="12" t="inlineStr">
        <is>
          <t>Geometry</t>
        </is>
      </c>
      <c r="B506" s="12" t="inlineStr">
        <is>
          <t>Transformations</t>
        </is>
      </c>
      <c r="C506" s="13" t="inlineStr">
        <is>
          <t>Translation 1 [PM8.16]</t>
        </is>
      </c>
      <c r="D506" s="12" t="inlineStr">
        <is>
          <t>This nugget has learning material and questions covering the topic of translation (describing movements)</t>
        </is>
      </c>
      <c r="E506" s="12" t="inlineStr">
        <is>
          <t>a7ce7d08-37f2-4b84-b71e-03aeb22801e4</t>
        </is>
      </c>
    </row>
    <row r="507" ht="45" customHeight="1">
      <c r="A507" s="12" t="inlineStr">
        <is>
          <t>Geometry</t>
        </is>
      </c>
      <c r="B507" s="12" t="inlineStr">
        <is>
          <t>Transformations</t>
        </is>
      </c>
      <c r="C507" s="13" t="inlineStr">
        <is>
          <t>Translation 2 [PM15.03]</t>
        </is>
      </c>
      <c r="D507" s="12" t="inlineStr">
        <is>
          <t xml:space="preserve">This nugget has learning material and questions covering the topic of Translation 2. </t>
        </is>
      </c>
      <c r="E507" s="12" t="inlineStr">
        <is>
          <t>41fa9c0d-ffb3-44aa-b64e-a065204eb9d3</t>
        </is>
      </c>
    </row>
    <row r="508" ht="45" customHeight="1">
      <c r="A508" s="12" t="inlineStr">
        <is>
          <t>Geometry</t>
        </is>
      </c>
      <c r="B508" s="12" t="inlineStr">
        <is>
          <t>Transformations</t>
        </is>
      </c>
      <c r="C508" s="13" t="inlineStr">
        <is>
          <t>Translating a Point [MF40.04]</t>
        </is>
      </c>
      <c r="D508" s="12" t="inlineStr">
        <is>
          <t>This nugget has learning material and questions covering the topic of Translating a Point.</t>
        </is>
      </c>
      <c r="E508" s="12" t="inlineStr">
        <is>
          <t>803542b3-940a-4427-84ce-48296b643e67</t>
        </is>
      </c>
    </row>
    <row r="509" ht="45" customHeight="1">
      <c r="A509" s="12" t="inlineStr">
        <is>
          <t>Geometry</t>
        </is>
      </c>
      <c r="B509" s="12" t="inlineStr">
        <is>
          <t>Transformations</t>
        </is>
      </c>
      <c r="C509" s="13" t="inlineStr">
        <is>
          <t>Translating a Shape [MF40.05]</t>
        </is>
      </c>
      <c r="D509" s="12" t="inlineStr">
        <is>
          <t>This nugget has learning material and questions covering the topic of Translating a Shape.</t>
        </is>
      </c>
      <c r="E509" s="12" t="inlineStr">
        <is>
          <t>8a6daad5-f94a-4ff5-95f0-56f797d1c4cf</t>
        </is>
      </c>
    </row>
    <row r="510" ht="45" customHeight="1">
      <c r="A510" s="12" t="inlineStr">
        <is>
          <t>Geometry</t>
        </is>
      </c>
      <c r="B510" s="12" t="inlineStr">
        <is>
          <t>Transformations</t>
        </is>
      </c>
      <c r="C510" s="13" t="inlineStr">
        <is>
          <t>Describing Translations [MF40.06]</t>
        </is>
      </c>
      <c r="D510" s="12" t="inlineStr">
        <is>
          <t>This nugget has learning material and questions covering the topic of Describing Translations.</t>
        </is>
      </c>
      <c r="E510" s="12" t="inlineStr">
        <is>
          <t>a4e54777-54cc-47e2-b694-c2df98dbd58e</t>
        </is>
      </c>
    </row>
    <row r="511" ht="45" customHeight="1">
      <c r="A511" s="12" t="inlineStr">
        <is>
          <t>Geometry</t>
        </is>
      </c>
      <c r="B511" s="12" t="inlineStr">
        <is>
          <t>Transformations</t>
        </is>
      </c>
      <c r="C511" s="13" t="inlineStr">
        <is>
          <t>Rotation with Centre (0,0) [MF40.15]</t>
        </is>
      </c>
      <c r="D511" s="12" t="inlineStr">
        <is>
          <t>This nugget has learning material and questions covering the topic of Rotation with Centre (0,0).</t>
        </is>
      </c>
      <c r="E511" s="12" t="inlineStr">
        <is>
          <t>d956c274-b811-4f73-b25d-120fb3622f55</t>
        </is>
      </c>
    </row>
    <row r="512" ht="45" customHeight="1">
      <c r="A512" s="12" t="inlineStr">
        <is>
          <t>Geometry</t>
        </is>
      </c>
      <c r="B512" s="12" t="inlineStr">
        <is>
          <t>Transformations</t>
        </is>
      </c>
      <c r="C512" s="13" t="inlineStr">
        <is>
          <t>Rotation with Centre (x,y) [MF40.16]</t>
        </is>
      </c>
      <c r="D512" s="12" t="inlineStr">
        <is>
          <t>This nugget has learning material and questions covering the topic of Rotation with Centre (x,y).</t>
        </is>
      </c>
      <c r="E512" s="12" t="inlineStr">
        <is>
          <t>0033d29f-ed61-466d-a8a0-d7c03d192178</t>
        </is>
      </c>
    </row>
    <row r="513" ht="45" customHeight="1">
      <c r="A513" s="12" t="inlineStr">
        <is>
          <t>Geometry</t>
        </is>
      </c>
      <c r="B513" s="12" t="inlineStr">
        <is>
          <t>Transformations</t>
        </is>
      </c>
      <c r="C513" s="13" t="inlineStr">
        <is>
          <t>Describing Rotation [MF40.17]</t>
        </is>
      </c>
      <c r="D513" s="12" t="inlineStr">
        <is>
          <t>This nugget has learning material and questions covering the topic of Describing Rotation.</t>
        </is>
      </c>
      <c r="E513" s="12" t="inlineStr">
        <is>
          <t>00a3ba76-8a7e-46c6-8ac3-8a9e1cd268d5</t>
        </is>
      </c>
    </row>
    <row r="514" ht="45" customHeight="1">
      <c r="A514" s="12" t="inlineStr">
        <is>
          <t>Geometry</t>
        </is>
      </c>
      <c r="B514" s="12" t="inlineStr">
        <is>
          <t>Transformations</t>
        </is>
      </c>
      <c r="C514" s="13" t="inlineStr">
        <is>
          <t>Diagnostic: Enlargements [MNI0.18]</t>
        </is>
      </c>
      <c r="D514" s="12" t="inlineStr">
        <is>
          <t>This is a short diagnostic assessment covering the topic of Enlargements.</t>
        </is>
      </c>
      <c r="E514" s="12" t="inlineStr">
        <is>
          <t>42447bd7-77f9-4ef4-b0e3-f7b0bef9f746</t>
        </is>
      </c>
    </row>
    <row r="515" ht="45" customHeight="1">
      <c r="A515" s="12" t="inlineStr">
        <is>
          <t>Geometry</t>
        </is>
      </c>
      <c r="B515" s="12" t="inlineStr">
        <is>
          <t>Transformations</t>
        </is>
      </c>
      <c r="C515" s="13" t="inlineStr">
        <is>
          <t>Enlarging Shapes [MF40.07]</t>
        </is>
      </c>
      <c r="D515" s="12" t="inlineStr">
        <is>
          <t>This nugget has learning material and questions covering the topic of Enlarging Shapes.</t>
        </is>
      </c>
      <c r="E515" s="12" t="inlineStr">
        <is>
          <t>d62a0534-865a-47db-b1ff-6fde249dda74</t>
        </is>
      </c>
    </row>
    <row r="516" ht="45" customHeight="1">
      <c r="A516" s="12" t="inlineStr">
        <is>
          <t>Geometry</t>
        </is>
      </c>
      <c r="B516" s="12" t="inlineStr">
        <is>
          <t>Transformations</t>
        </is>
      </c>
      <c r="C516" s="13" t="inlineStr">
        <is>
          <t>Enlargement with Centre (0,0) [MF40.09]</t>
        </is>
      </c>
      <c r="D516" s="12" t="inlineStr">
        <is>
          <t>This nugget has learning material and questions covering the topic of Enlargement with Centre (0,0).</t>
        </is>
      </c>
      <c r="E516" s="12" t="inlineStr">
        <is>
          <t>59817b6c-164c-4c10-9a92-674e34d150cb</t>
        </is>
      </c>
    </row>
    <row r="517" ht="45" customHeight="1">
      <c r="A517" s="12" t="inlineStr">
        <is>
          <t>Geometry</t>
        </is>
      </c>
      <c r="B517" s="12" t="inlineStr">
        <is>
          <t>Transformations</t>
        </is>
      </c>
      <c r="C517" s="13" t="inlineStr">
        <is>
          <t>Enlargement with Centre (x,y) [MF40.10]</t>
        </is>
      </c>
      <c r="D517" s="12" t="inlineStr">
        <is>
          <t>This nugget has learning material and questions covering the topic of Enlargement with Centre (x,y).</t>
        </is>
      </c>
      <c r="E517" s="12" t="inlineStr">
        <is>
          <t>0b5c56c9-8ea2-4c85-9cbb-8c5c12835d4d</t>
        </is>
      </c>
    </row>
    <row r="518" ht="45" customHeight="1">
      <c r="A518" s="12" t="inlineStr">
        <is>
          <t>Geometry</t>
        </is>
      </c>
      <c r="B518" s="12" t="inlineStr">
        <is>
          <t>Transformations</t>
        </is>
      </c>
      <c r="C518" s="13" t="inlineStr">
        <is>
          <t>Describing Enlargements with an Integer Scale Factor [MF40.13]</t>
        </is>
      </c>
      <c r="D518" s="12" t="inlineStr">
        <is>
          <t>This nugget has learning material and questions covering the topic of Describing Enlargements with an Integer Scale Factor.</t>
        </is>
      </c>
      <c r="E518" s="12" t="inlineStr">
        <is>
          <t>9917945f-de60-430d-bc80-2424b6eef3f0</t>
        </is>
      </c>
    </row>
    <row r="519" ht="45" customHeight="1">
      <c r="A519" s="12" t="inlineStr">
        <is>
          <t>Geometry</t>
        </is>
      </c>
      <c r="B519" s="12" t="inlineStr">
        <is>
          <t>Transformations</t>
        </is>
      </c>
      <c r="C519" s="13" t="inlineStr">
        <is>
          <t>Congruence and Similarity in Transformations [MF40.25]</t>
        </is>
      </c>
      <c r="D519" s="12" t="inlineStr">
        <is>
          <t>This nugget covers the idea that in translation, reflection and rotation the object and image are congruent, but in enlargement the shapes are similar.</t>
        </is>
      </c>
      <c r="E519" s="12" t="inlineStr">
        <is>
          <t>4054f5fb-3bf6-463d-b2d2-57095e7b4d0c</t>
        </is>
      </c>
    </row>
    <row r="520" ht="45" customHeight="1">
      <c r="A520" s="12" t="inlineStr">
        <is>
          <t>Geometry</t>
        </is>
      </c>
      <c r="B520" s="12" t="inlineStr">
        <is>
          <t>Similarity</t>
        </is>
      </c>
      <c r="C520" s="13" t="inlineStr">
        <is>
          <t>Diagnostic: Similarity (Length) [MF00.55]</t>
        </is>
      </c>
      <c r="D520" s="12" t="inlineStr">
        <is>
          <t>This is a short diagnostic with questions on the topic of Similarity 1.</t>
        </is>
      </c>
      <c r="E520" s="12" t="inlineStr">
        <is>
          <t>5826e2e5-3b3e-4a6e-abfd-6e5e92f39fd2</t>
        </is>
      </c>
    </row>
    <row r="521" ht="45" customHeight="1">
      <c r="A521" s="12" t="inlineStr">
        <is>
          <t>Geometry</t>
        </is>
      </c>
      <c r="B521" s="12" t="inlineStr">
        <is>
          <t>Similarity</t>
        </is>
      </c>
      <c r="C521" s="13" t="inlineStr">
        <is>
          <t>Introduction to Similarity [MF43.01]</t>
        </is>
      </c>
      <c r="D521" s="12" t="inlineStr">
        <is>
          <t>This nugget has learning material and questions covering the topic of an Introduction to Similarity.</t>
        </is>
      </c>
      <c r="E521" s="12" t="inlineStr">
        <is>
          <t>3677bf12-5317-41eb-b08b-7ee578cd0743</t>
        </is>
      </c>
    </row>
    <row r="522" ht="45" customHeight="1">
      <c r="A522" s="12" t="inlineStr">
        <is>
          <t>Geometry</t>
        </is>
      </c>
      <c r="B522" s="12" t="inlineStr">
        <is>
          <t>Similarity</t>
        </is>
      </c>
      <c r="C522" s="13" t="inlineStr">
        <is>
          <t>Similar Polygons: Finding the Scale Factor [MF43.02]</t>
        </is>
      </c>
      <c r="D522" s="12" t="inlineStr">
        <is>
          <t>This nugget has learning material and questions covering the topic of Similar Polygons: Finding the Scale Factor.</t>
        </is>
      </c>
      <c r="E522" s="12" t="inlineStr">
        <is>
          <t>0cfd15ed-5da5-4b8c-86e5-4f6272f99e2e</t>
        </is>
      </c>
    </row>
    <row r="523" ht="45" customHeight="1">
      <c r="A523" s="12" t="inlineStr">
        <is>
          <t>Geometry</t>
        </is>
      </c>
      <c r="B523" s="12" t="inlineStr">
        <is>
          <t>Similarity</t>
        </is>
      </c>
      <c r="C523" s="13" t="inlineStr">
        <is>
          <t>Similar Polygons: Missing Sides given Scale Factor [MF43.03]</t>
        </is>
      </c>
      <c r="D523" s="12" t="inlineStr">
        <is>
          <t>This nugget has learning material and questions covering the topic of Similar Polygons: Missing Sides.</t>
        </is>
      </c>
      <c r="E523" s="12" t="inlineStr">
        <is>
          <t>0486b5eb-5f6d-4958-9669-c59025c16ed5</t>
        </is>
      </c>
    </row>
    <row r="524" ht="45" customHeight="1">
      <c r="A524" s="12" t="inlineStr">
        <is>
          <t>Geometry</t>
        </is>
      </c>
      <c r="B524" s="12" t="inlineStr">
        <is>
          <t>Similarity</t>
        </is>
      </c>
      <c r="C524" s="13" t="inlineStr">
        <is>
          <t>Similar Polygons: Missing Sides [MF43.04]</t>
        </is>
      </c>
      <c r="D524" s="12" t="inlineStr">
        <is>
          <t>This nugget has learning material and questions covering the topic of Similar Polygons: Missing Sides</t>
        </is>
      </c>
      <c r="E524" s="12" t="inlineStr">
        <is>
          <t>8e19a273-18fa-4aef-92ee-558213f1b0c9</t>
        </is>
      </c>
    </row>
    <row r="525" ht="45" customHeight="1">
      <c r="A525" s="12" t="inlineStr">
        <is>
          <t>Geometry</t>
        </is>
      </c>
      <c r="B525" s="12" t="inlineStr">
        <is>
          <t>Similarity</t>
        </is>
      </c>
      <c r="C525" s="13" t="inlineStr">
        <is>
          <t>Similar Triangles 1: Same Orientation [MF43.05]</t>
        </is>
      </c>
      <c r="D525" s="12" t="inlineStr">
        <is>
          <t>This nugget has learning material and questions covering the topic of Similar Triangles 1.</t>
        </is>
      </c>
      <c r="E525" s="12" t="inlineStr">
        <is>
          <t>9216f0b5-a6f5-4b0f-a7b5-985e20809b00</t>
        </is>
      </c>
    </row>
    <row r="526" ht="45" customHeight="1">
      <c r="A526" s="12" t="inlineStr">
        <is>
          <t>Geometry</t>
        </is>
      </c>
      <c r="B526" s="12" t="inlineStr">
        <is>
          <t>Similarity</t>
        </is>
      </c>
      <c r="C526" s="13" t="inlineStr">
        <is>
          <t>Similar Triangles 2: Different Orientations [MF43.06]</t>
        </is>
      </c>
      <c r="D526" s="12" t="inlineStr">
        <is>
          <t>This nugget has learning material and questions covering the topic of Similar Triangles 2.</t>
        </is>
      </c>
      <c r="E526" s="12" t="inlineStr">
        <is>
          <t>6867d474-bcd7-49bb-8fa7-aadd757d2011</t>
        </is>
      </c>
    </row>
    <row r="527" ht="45" customHeight="1">
      <c r="A527" s="12" t="inlineStr">
        <is>
          <t>Geometry</t>
        </is>
      </c>
      <c r="B527" s="12" t="inlineStr">
        <is>
          <t>Construction and Loci</t>
        </is>
      </c>
      <c r="C527" s="13" t="inlineStr">
        <is>
          <t>Diagnostic: Constructions and Loci [MF00.54]</t>
        </is>
      </c>
      <c r="D527" s="12" t="inlineStr">
        <is>
          <t>This is a short diagnostic with questions on the topic of Constructions and Loci.</t>
        </is>
      </c>
      <c r="E527" s="12" t="inlineStr">
        <is>
          <t>0455816a-66f2-4e5d-913b-8deee79ee71c</t>
        </is>
      </c>
    </row>
    <row r="528" ht="45" customHeight="1">
      <c r="A528" s="12" t="inlineStr">
        <is>
          <t>Geometry</t>
        </is>
      </c>
      <c r="B528" s="12" t="inlineStr">
        <is>
          <t>Construction and Loci</t>
        </is>
      </c>
      <c r="C528" s="13" t="inlineStr">
        <is>
          <t>Using a Ruler [MF26.16]</t>
        </is>
      </c>
      <c r="D528" s="12" t="inlineStr">
        <is>
          <t xml:space="preserve">This nugget has questions on reading from a ruler to measure the length of a line segment in cm, to one decimal place. </t>
        </is>
      </c>
      <c r="E528" s="12" t="inlineStr">
        <is>
          <t>47f6e68e-d2d6-4504-88eb-aa6d7098880b</t>
        </is>
      </c>
    </row>
    <row r="529" ht="45" customHeight="1">
      <c r="A529" s="12" t="inlineStr">
        <is>
          <t>Geometry</t>
        </is>
      </c>
      <c r="B529" s="12" t="inlineStr">
        <is>
          <t>Construction and Loci</t>
        </is>
      </c>
      <c r="C529" s="13" t="inlineStr">
        <is>
          <t>Constructing Circles [MF42.01]</t>
        </is>
      </c>
      <c r="D529" s="12" t="inlineStr">
        <is>
          <t>This nugget has learning material and questions covering the topic of Constructing Circles.</t>
        </is>
      </c>
      <c r="E529" s="12" t="inlineStr">
        <is>
          <t>f74cca3b-0d56-4ded-b735-66bf365c30da</t>
        </is>
      </c>
    </row>
    <row r="530" ht="45" customHeight="1">
      <c r="A530" s="12" t="inlineStr">
        <is>
          <t>Geometry</t>
        </is>
      </c>
      <c r="B530" s="12" t="inlineStr">
        <is>
          <t>Construction and Loci</t>
        </is>
      </c>
      <c r="C530" s="13" t="inlineStr">
        <is>
          <t>Constructing an Equilateral Triangle [MF42.02]</t>
        </is>
      </c>
      <c r="D530" s="12" t="inlineStr">
        <is>
          <t>This nugget has learning material and questions covering the topic of Constructing an Equilateral Triangle.</t>
        </is>
      </c>
      <c r="E530" s="12" t="inlineStr">
        <is>
          <t>950e68b5-d00a-43cc-9c77-4eeb8971649b</t>
        </is>
      </c>
    </row>
    <row r="531" ht="45" customHeight="1">
      <c r="A531" s="12" t="inlineStr">
        <is>
          <t>Geometry</t>
        </is>
      </c>
      <c r="B531" s="12" t="inlineStr">
        <is>
          <t>Construction and Loci</t>
        </is>
      </c>
      <c r="C531" s="13" t="inlineStr">
        <is>
          <t>Constructing Triangles [MI42.10]</t>
        </is>
      </c>
      <c r="D531" s="12" t="inlineStr">
        <is>
          <t>This nugget has learning material and questions covering the topic of Constructing Triangles.</t>
        </is>
      </c>
      <c r="E531" s="12" t="inlineStr">
        <is>
          <t>504a424b-324b-4e94-b5bc-c1c0a492e123</t>
        </is>
      </c>
    </row>
    <row r="532" ht="45" customHeight="1">
      <c r="A532" s="12" t="inlineStr">
        <is>
          <t>Geometry</t>
        </is>
      </c>
      <c r="B532" s="12" t="inlineStr">
        <is>
          <t>Construction and Loci</t>
        </is>
      </c>
      <c r="C532" s="13" t="inlineStr">
        <is>
          <t>Perpendicular Bisector [MF42.03]</t>
        </is>
      </c>
      <c r="D532" s="12" t="inlineStr">
        <is>
          <t>This nugget has learning material and questions covering the topic of Perpendicular Bisectors.</t>
        </is>
      </c>
      <c r="E532" s="12" t="inlineStr">
        <is>
          <t>a2234bdd-8f32-486d-bcfa-3a96c1ee914e</t>
        </is>
      </c>
    </row>
    <row r="533" ht="45" customHeight="1">
      <c r="A533" s="12" t="inlineStr">
        <is>
          <t>Geometry</t>
        </is>
      </c>
      <c r="B533" s="12" t="inlineStr">
        <is>
          <t>Construction and Loci</t>
        </is>
      </c>
      <c r="C533" s="13" t="inlineStr">
        <is>
          <t>Angle Bisector [MF42.04]</t>
        </is>
      </c>
      <c r="D533" s="12" t="inlineStr">
        <is>
          <t>This nugget has learning material and questions covering the topic of Angle Bisectors.</t>
        </is>
      </c>
      <c r="E533" s="12" t="inlineStr">
        <is>
          <t>fba8c169-e804-48d0-8f54-cb008f7fcecf</t>
        </is>
      </c>
    </row>
    <row r="534" ht="45" customHeight="1">
      <c r="A534" s="12" t="inlineStr">
        <is>
          <t>Geometry</t>
        </is>
      </c>
      <c r="B534" s="12" t="inlineStr">
        <is>
          <t>Construction and Loci</t>
        </is>
      </c>
      <c r="C534" s="13" t="inlineStr">
        <is>
          <t>Perpendicular from a Point to a Line [MF42.05]</t>
        </is>
      </c>
      <c r="D534" s="12" t="inlineStr">
        <is>
          <t>This nugget has learning material and questions covering the topic of a Perpendicular from a Point to a Line.</t>
        </is>
      </c>
      <c r="E534" s="12" t="inlineStr">
        <is>
          <t>00d9086b-3ed0-4d90-8c44-5102ea8a26b8</t>
        </is>
      </c>
    </row>
    <row r="535" ht="45" customHeight="1">
      <c r="A535" s="12" t="inlineStr">
        <is>
          <t>Geometry</t>
        </is>
      </c>
      <c r="B535" s="12" t="inlineStr">
        <is>
          <t>Construction and Loci</t>
        </is>
      </c>
      <c r="C535" s="13" t="inlineStr">
        <is>
          <t>Constructing Angles (30°, 45°, 60°, 90°) [MF42.06]</t>
        </is>
      </c>
      <c r="D535" s="12" t="inlineStr">
        <is>
          <t>This nugget has learning material and questions covering the topic of Constructing Angles (30, 45, 60, 90).</t>
        </is>
      </c>
      <c r="E535" s="12" t="inlineStr">
        <is>
          <t>e542cc6b-2f7e-44d5-b919-ea6d30d8e8c7</t>
        </is>
      </c>
    </row>
    <row r="536" ht="45" customHeight="1">
      <c r="A536" s="12" t="inlineStr">
        <is>
          <t>Geometry</t>
        </is>
      </c>
      <c r="B536" s="12" t="inlineStr">
        <is>
          <t>Construction and Loci</t>
        </is>
      </c>
      <c r="C536" s="13" t="inlineStr">
        <is>
          <t>Understanding Loci [MF42.07]</t>
        </is>
      </c>
      <c r="D536" s="12" t="inlineStr">
        <is>
          <t>This nugget has learning material and questions covering the topic of Understanding Loci.</t>
        </is>
      </c>
      <c r="E536" s="12" t="inlineStr">
        <is>
          <t>b6a4a13d-bb8c-4abd-9bcc-8f4b8114f751</t>
        </is>
      </c>
    </row>
    <row r="537" ht="45" customHeight="1">
      <c r="A537" s="12" t="inlineStr">
        <is>
          <t>Geometry</t>
        </is>
      </c>
      <c r="B537" s="12" t="inlineStr">
        <is>
          <t>Construction and Loci</t>
        </is>
      </c>
      <c r="C537" s="13" t="inlineStr">
        <is>
          <t>Loci 1: Single Constructions [MF42.08]</t>
        </is>
      </c>
      <c r="D537" s="12" t="inlineStr">
        <is>
          <t>This nugget has learning material and questions covering the topic of Loci 1.</t>
        </is>
      </c>
      <c r="E537" s="12" t="inlineStr">
        <is>
          <t>f546e9d0-0b3f-43b0-b66d-efbd8c59b79c</t>
        </is>
      </c>
    </row>
    <row r="538" ht="45" customHeight="1">
      <c r="A538" s="12" t="inlineStr">
        <is>
          <t>Geometry</t>
        </is>
      </c>
      <c r="B538" s="12" t="inlineStr">
        <is>
          <t>Construction and Loci</t>
        </is>
      </c>
      <c r="C538" s="13" t="inlineStr">
        <is>
          <t>Loci 2: Multi-Step Problems [MF42.09]</t>
        </is>
      </c>
      <c r="D538" s="12" t="inlineStr">
        <is>
          <t>This nugget has learning material and questions covering the topic of Loci 2.</t>
        </is>
      </c>
      <c r="E538" s="12" t="inlineStr">
        <is>
          <t>faf7d1f3-0273-4ad4-8b5f-d684d563d61a</t>
        </is>
      </c>
    </row>
    <row r="539" ht="45" customHeight="1">
      <c r="A539" s="12" t="inlineStr">
        <is>
          <t>Area, Perimeter and Volume</t>
        </is>
      </c>
      <c r="B539" s="12" t="inlineStr">
        <is>
          <t>Area and Perimeter</t>
        </is>
      </c>
      <c r="C539" s="13" t="inlineStr">
        <is>
          <t>Diagnostic: Perimeter [MF00.45]</t>
        </is>
      </c>
      <c r="D539" s="12" t="inlineStr">
        <is>
          <t>This is a short diagnostic with questions on the topic of Perimeter.</t>
        </is>
      </c>
      <c r="E539" s="12" t="inlineStr">
        <is>
          <t>669fdbe4-a56e-4da1-a23b-34a78a5df3fd</t>
        </is>
      </c>
    </row>
    <row r="540" ht="45" customHeight="1">
      <c r="A540" s="12" t="inlineStr">
        <is>
          <t>Area, Perimeter and Volume</t>
        </is>
      </c>
      <c r="B540" s="12" t="inlineStr">
        <is>
          <t>Area and Perimeter</t>
        </is>
      </c>
      <c r="C540" s="13" t="inlineStr">
        <is>
          <t>Perimeter by Counting [MF30.01]</t>
        </is>
      </c>
      <c r="D540" s="12" t="inlineStr">
        <is>
          <t>This nugget has learning material and questions covering the topic of Perimeter by Counting.</t>
        </is>
      </c>
      <c r="E540" s="12" t="inlineStr">
        <is>
          <t>3ac009c6-1f67-4465-bb62-0978b4b1e64a</t>
        </is>
      </c>
    </row>
    <row r="541" ht="45" customHeight="1">
      <c r="A541" s="12" t="inlineStr">
        <is>
          <t>Area, Perimeter and Volume</t>
        </is>
      </c>
      <c r="B541" s="12" t="inlineStr">
        <is>
          <t>Area and Perimeter</t>
        </is>
      </c>
      <c r="C541" s="13" t="inlineStr">
        <is>
          <t>Perimeter of Rectangles [MD12.01]</t>
        </is>
      </c>
      <c r="D541" s="12" t="inlineStr">
        <is>
          <t>This nugget has learning material and questions covering the topic of Perimeter of Rectangles.</t>
        </is>
      </c>
      <c r="E541" s="12" t="inlineStr">
        <is>
          <t>d9a21e59-7b16-4e85-be8a-65562a249a49</t>
        </is>
      </c>
    </row>
    <row r="542" ht="45" customHeight="1">
      <c r="A542" s="12" t="inlineStr">
        <is>
          <t>Area, Perimeter and Volume</t>
        </is>
      </c>
      <c r="B542" s="12" t="inlineStr">
        <is>
          <t>Area and Perimeter</t>
        </is>
      </c>
      <c r="C542" s="13" t="inlineStr">
        <is>
          <t>Basic Perimeter [MF30.07]</t>
        </is>
      </c>
      <c r="D542" s="12" t="inlineStr">
        <is>
          <t xml:space="preserve">This nugget covers finding the perimeter of squares, rectangles and triangles, either through addition or multiplication. </t>
        </is>
      </c>
      <c r="E542" s="12" t="inlineStr">
        <is>
          <t>eb6c7ec9-da55-47bc-a51a-9947fe4d81d8</t>
        </is>
      </c>
    </row>
    <row r="543" ht="45" customHeight="1">
      <c r="A543" s="12" t="inlineStr">
        <is>
          <t>Area, Perimeter and Volume</t>
        </is>
      </c>
      <c r="B543" s="12" t="inlineStr">
        <is>
          <t>Area and Perimeter</t>
        </is>
      </c>
      <c r="C543" s="13" t="inlineStr">
        <is>
          <t>Perimeter of Regular Shapes 1: Calculate Perimeter [MF30.02]</t>
        </is>
      </c>
      <c r="D543" s="12" t="inlineStr">
        <is>
          <t>This nugget has learning material and questions covering the topic of the Perimeter of Regular Shapes 1.</t>
        </is>
      </c>
      <c r="E543" s="12" t="inlineStr">
        <is>
          <t>0305e05b-c8aa-4289-87ee-7df4de44fb7c</t>
        </is>
      </c>
    </row>
    <row r="544" ht="45" customHeight="1">
      <c r="A544" s="12" t="inlineStr">
        <is>
          <t>Area, Perimeter and Volume</t>
        </is>
      </c>
      <c r="B544" s="12" t="inlineStr">
        <is>
          <t>Area and Perimeter</t>
        </is>
      </c>
      <c r="C544" s="13" t="inlineStr">
        <is>
          <t>Perimeter of Regular Shapes 2: Calculate Side Length [MF30.03]</t>
        </is>
      </c>
      <c r="D544" s="12" t="inlineStr">
        <is>
          <t>This nugget has learning material and questions covering the topic of the Perimeter of Regular Shapes 2.</t>
        </is>
      </c>
      <c r="E544" s="12" t="inlineStr">
        <is>
          <t>2c943e26-9638-4168-9432-ee78860c9b23</t>
        </is>
      </c>
    </row>
    <row r="545" ht="45" customHeight="1">
      <c r="A545" s="12" t="inlineStr">
        <is>
          <t>Area, Perimeter and Volume</t>
        </is>
      </c>
      <c r="B545" s="12" t="inlineStr">
        <is>
          <t>Area and Perimeter</t>
        </is>
      </c>
      <c r="C545" s="13" t="inlineStr">
        <is>
          <t>Perimeter of Composite Shapes 1 [MF30.04]</t>
        </is>
      </c>
      <c r="D545" s="12" t="inlineStr">
        <is>
          <t>This nugget has learning material and questions covering the topic of the Perimeter of Composite Shapes 1.</t>
        </is>
      </c>
      <c r="E545" s="12" t="inlineStr">
        <is>
          <t>6876f02b-ab8a-4c71-84d3-945620b78dc6</t>
        </is>
      </c>
    </row>
    <row r="546" ht="45" customHeight="1">
      <c r="A546" s="12" t="inlineStr">
        <is>
          <t>Area, Perimeter and Volume</t>
        </is>
      </c>
      <c r="B546" s="12" t="inlineStr">
        <is>
          <t>Area and Perimeter</t>
        </is>
      </c>
      <c r="C546" s="13" t="inlineStr">
        <is>
          <t>Perimeter of Composite Shapes 2: Worded Context [MF30.05]</t>
        </is>
      </c>
      <c r="D546" s="12" t="inlineStr">
        <is>
          <t xml:space="preserve">This nuggets contains question on finding the perimeter of polygons and compound shapes, including where some side lengths are not given. There are also applied money questions, e.g. finding the cost of a fence around the perimeter given the cost per metre of the fencing. </t>
        </is>
      </c>
      <c r="E546" s="12" t="inlineStr">
        <is>
          <t>8e8a2814-b2c5-481d-aaf1-e4e6fe866bcc</t>
        </is>
      </c>
    </row>
    <row r="547" ht="45" customHeight="1">
      <c r="A547" s="12" t="inlineStr">
        <is>
          <t>Area, Perimeter and Volume</t>
        </is>
      </c>
      <c r="B547" s="12" t="inlineStr">
        <is>
          <t>Area and Perimeter</t>
        </is>
      </c>
      <c r="C547" s="13" t="inlineStr">
        <is>
          <t>Perimeter and Algebra [MF30.06]</t>
        </is>
      </c>
      <c r="D547" s="12" t="inlineStr">
        <is>
          <t>This nugget has learning material and questions covering the topic of the Perimeter and Algebra.</t>
        </is>
      </c>
      <c r="E547" s="12" t="inlineStr">
        <is>
          <t>f109fc17-dc38-4d1b-aafe-0ce0f0047ec1</t>
        </is>
      </c>
    </row>
    <row r="548" ht="45" customHeight="1">
      <c r="A548" s="12" t="inlineStr">
        <is>
          <t>Area, Perimeter and Volume</t>
        </is>
      </c>
      <c r="B548" s="12" t="inlineStr">
        <is>
          <t>Area and Perimeter</t>
        </is>
      </c>
      <c r="C548" s="13" t="inlineStr">
        <is>
          <t>Diagnostic: Area [MF00.46]</t>
        </is>
      </c>
      <c r="D548" s="12" t="inlineStr">
        <is>
          <t>This is a short diagnostic with questions on the topic of Area.</t>
        </is>
      </c>
      <c r="E548" s="12" t="inlineStr">
        <is>
          <t>a27ed883-e413-49af-ada6-dad01fa1ce8f</t>
        </is>
      </c>
    </row>
    <row r="549" ht="45" customHeight="1">
      <c r="A549" s="12" t="inlineStr">
        <is>
          <t>Area, Perimeter and Volume</t>
        </is>
      </c>
      <c r="B549" s="12" t="inlineStr">
        <is>
          <t>Area and Perimeter</t>
        </is>
      </c>
      <c r="C549" s="13" t="inlineStr">
        <is>
          <t>Area by Counting Squares [MF31.01]</t>
        </is>
      </c>
      <c r="D549" s="12" t="inlineStr">
        <is>
          <t>This nugget has learning material and questions covering the topic of Areas by Counting Squares.</t>
        </is>
      </c>
      <c r="E549" s="12" t="inlineStr">
        <is>
          <t>3d8b3373-5eba-474f-9af0-40f978588a70</t>
        </is>
      </c>
    </row>
    <row r="550" ht="45" customHeight="1">
      <c r="A550" s="12" t="inlineStr">
        <is>
          <t>Area, Perimeter and Volume</t>
        </is>
      </c>
      <c r="B550" s="12" t="inlineStr">
        <is>
          <t>Area and Perimeter</t>
        </is>
      </c>
      <c r="C550" s="13" t="inlineStr">
        <is>
          <t>Estimating Area [MF31.02]</t>
        </is>
      </c>
      <c r="D550" s="12" t="inlineStr">
        <is>
          <t>This nugget has learning material and questions covering the topic of Estimating Area.</t>
        </is>
      </c>
      <c r="E550" s="12" t="inlineStr">
        <is>
          <t>27dd2dc1-b2fa-4717-b535-508070f8ea1b</t>
        </is>
      </c>
    </row>
    <row r="551" ht="45" customHeight="1">
      <c r="A551" s="12" t="inlineStr">
        <is>
          <t>Area, Perimeter and Volume</t>
        </is>
      </c>
      <c r="B551" s="12" t="inlineStr">
        <is>
          <t>Area and Perimeter</t>
        </is>
      </c>
      <c r="C551" s="13" t="inlineStr">
        <is>
          <t>Area of Squares, Rectangles and Parallelograms [MF31.03]</t>
        </is>
      </c>
      <c r="D551" s="12" t="inlineStr">
        <is>
          <t>This nugget has learning material and questions covering the topic of the Area of Squares, Rectangles and Parallelograms.</t>
        </is>
      </c>
      <c r="E551" s="12" t="inlineStr">
        <is>
          <t>b730043c-6004-43d2-b60d-00ae3e7e70bf</t>
        </is>
      </c>
    </row>
    <row r="552" ht="45" customHeight="1">
      <c r="A552" s="12" t="inlineStr">
        <is>
          <t>Area, Perimeter and Volume</t>
        </is>
      </c>
      <c r="B552" s="12" t="inlineStr">
        <is>
          <t>Area and Perimeter</t>
        </is>
      </c>
      <c r="C552" s="13" t="inlineStr">
        <is>
          <t>Area of Right Angled Triangles [MF31.04]</t>
        </is>
      </c>
      <c r="D552" s="12" t="inlineStr">
        <is>
          <t>This nugget has learning material and questions covering the topic of the Area of Right Angled Triangles.</t>
        </is>
      </c>
      <c r="E552" s="12" t="inlineStr">
        <is>
          <t>1c206425-6f75-4780-9524-da958f6f9acd</t>
        </is>
      </c>
    </row>
    <row r="553" ht="45" customHeight="1">
      <c r="A553" s="12" t="inlineStr">
        <is>
          <t>Area, Perimeter and Volume</t>
        </is>
      </c>
      <c r="B553" s="12" t="inlineStr">
        <is>
          <t>Area and Perimeter</t>
        </is>
      </c>
      <c r="C553" s="13" t="inlineStr">
        <is>
          <t>Area of Triangles [MF31.05]</t>
        </is>
      </c>
      <c r="D553" s="12" t="inlineStr">
        <is>
          <t>This nugget has learning material and questions covering the topic of the Area of Triangles.</t>
        </is>
      </c>
      <c r="E553" s="12" t="inlineStr">
        <is>
          <t>6a1e573c-8343-4d84-88b7-da829a119cd9</t>
        </is>
      </c>
    </row>
    <row r="554" ht="45" customHeight="1">
      <c r="A554" s="12" t="inlineStr">
        <is>
          <t>Area, Perimeter and Volume</t>
        </is>
      </c>
      <c r="B554" s="12" t="inlineStr">
        <is>
          <t>Area and Perimeter</t>
        </is>
      </c>
      <c r="C554" s="13" t="inlineStr">
        <is>
          <t>Area of Composite Shapes 1: Adding [MF31.06]</t>
        </is>
      </c>
      <c r="D554" s="12" t="inlineStr">
        <is>
          <t>This nugget has learning material and questions covering the topic of the Area of Composite Shapes 1.</t>
        </is>
      </c>
      <c r="E554" s="12" t="inlineStr">
        <is>
          <t>7c3e4b1e-2cfa-4260-a339-9bf868a41d30</t>
        </is>
      </c>
    </row>
    <row r="555" ht="45" customHeight="1">
      <c r="A555" s="12" t="inlineStr">
        <is>
          <t>Area, Perimeter and Volume</t>
        </is>
      </c>
      <c r="B555" s="12" t="inlineStr">
        <is>
          <t>Area and Perimeter</t>
        </is>
      </c>
      <c r="C555" s="13" t="inlineStr">
        <is>
          <t>Area of Trapeziums [MF31.07]</t>
        </is>
      </c>
      <c r="D555" s="12" t="inlineStr">
        <is>
          <t>This nugget has learning material and questions covering the topic of the Area of Trapeziums.</t>
        </is>
      </c>
      <c r="E555" s="12" t="inlineStr">
        <is>
          <t>3ad082e0-8ab4-42f4-a141-7856d05a6ef1</t>
        </is>
      </c>
    </row>
    <row r="556" ht="45" customHeight="1">
      <c r="A556" s="12" t="inlineStr">
        <is>
          <t>Area, Perimeter and Volume</t>
        </is>
      </c>
      <c r="B556" s="12" t="inlineStr">
        <is>
          <t>Area and Perimeter</t>
        </is>
      </c>
      <c r="C556" s="13" t="inlineStr">
        <is>
          <t>Area of Composite Shapes 2: Subtracting [MF31.08]</t>
        </is>
      </c>
      <c r="D556" s="12" t="inlineStr">
        <is>
          <t>This nugget has learning material and questions covering the topic of the Area of Composite Shapes 2.</t>
        </is>
      </c>
      <c r="E556" s="12" t="inlineStr">
        <is>
          <t>41eee480-2c78-45b1-ad41-42ee3e316589</t>
        </is>
      </c>
    </row>
    <row r="557" ht="45" customHeight="1">
      <c r="A557" s="12" t="inlineStr">
        <is>
          <t>Area, Perimeter and Volume</t>
        </is>
      </c>
      <c r="B557" s="12" t="inlineStr">
        <is>
          <t>Area and Perimeter</t>
        </is>
      </c>
      <c r="C557" s="13" t="inlineStr">
        <is>
          <t>Area and Algebra [MF31.09]</t>
        </is>
      </c>
      <c r="D557" s="12" t="inlineStr">
        <is>
          <t>This nugget has learning material and questions covering the topic of Area and Algebra.</t>
        </is>
      </c>
      <c r="E557" s="12" t="inlineStr">
        <is>
          <t>42eb911c-7910-4c4f-aaa6-4a9d5cf21d42</t>
        </is>
      </c>
    </row>
    <row r="558" ht="45" customHeight="1">
      <c r="A558" s="12" t="inlineStr">
        <is>
          <t>Area, Perimeter and Volume</t>
        </is>
      </c>
      <c r="B558" s="12" t="inlineStr">
        <is>
          <t>Area and Perimeter</t>
        </is>
      </c>
      <c r="C558" s="13" t="inlineStr">
        <is>
          <t>Area Problem Solving [MF31.10]</t>
        </is>
      </c>
      <c r="D558" s="12" t="inlineStr">
        <is>
          <t>This nugget covers how to approach multi-stage problem solving questions using area for triangles, rectangles, squares, trapeziums and parallelograms.</t>
        </is>
      </c>
      <c r="E558" s="12" t="inlineStr">
        <is>
          <t>7f01b502-160a-4c59-a527-8281979fd464</t>
        </is>
      </c>
    </row>
    <row r="559" ht="45" customHeight="1">
      <c r="A559" s="12" t="inlineStr">
        <is>
          <t>Area, Perimeter and Volume</t>
        </is>
      </c>
      <c r="B559" s="12" t="inlineStr">
        <is>
          <t>Circles</t>
        </is>
      </c>
      <c r="C559" s="13" t="inlineStr">
        <is>
          <t>Diagnostic: Circles (Circumference) [MNI0.14]</t>
        </is>
      </c>
      <c r="D559" s="12" t="inlineStr">
        <is>
          <t>This is a short diagnostic with questions on the topic of Circles: Circumference.</t>
        </is>
      </c>
      <c r="E559" s="12" t="inlineStr">
        <is>
          <t>1b43ae44-9ee7-4b81-8802-deb4c730b368</t>
        </is>
      </c>
    </row>
    <row r="560" ht="45" customHeight="1">
      <c r="A560" s="12" t="inlineStr">
        <is>
          <t>Area, Perimeter and Volume</t>
        </is>
      </c>
      <c r="B560" s="12" t="inlineStr">
        <is>
          <t>Circles</t>
        </is>
      </c>
      <c r="C560" s="13" t="inlineStr">
        <is>
          <t>Circumference: From Diameter [MF32.02]</t>
        </is>
      </c>
      <c r="D560" s="12" t="inlineStr">
        <is>
          <t>This nugget has learning material and questions covering the topic of Circumference: From Diameter.</t>
        </is>
      </c>
      <c r="E560" s="12" t="inlineStr">
        <is>
          <t>d238e444-f413-40b3-8170-821683a42f97</t>
        </is>
      </c>
    </row>
    <row r="561" ht="45" customHeight="1">
      <c r="A561" s="12" t="inlineStr">
        <is>
          <t>Area, Perimeter and Volume</t>
        </is>
      </c>
      <c r="B561" s="12" t="inlineStr">
        <is>
          <t>Circles</t>
        </is>
      </c>
      <c r="C561" s="13" t="inlineStr">
        <is>
          <t>Circumference: From Radius [MF32.01]</t>
        </is>
      </c>
      <c r="D561" s="12" t="inlineStr">
        <is>
          <t>This nugget contains questions on finding the circumference given the radius of a circle. Some questions ask for the exact value in terms of π and some questions require the use of a calculator and the answer to be rounded to one decimal place.</t>
        </is>
      </c>
      <c r="E561" s="12" t="inlineStr">
        <is>
          <t>26dc1114-b3cd-4d71-9b02-ced946b0a972</t>
        </is>
      </c>
    </row>
    <row r="562" ht="45" customHeight="1">
      <c r="A562" s="12" t="inlineStr">
        <is>
          <t>Area, Perimeter and Volume</t>
        </is>
      </c>
      <c r="B562" s="12" t="inlineStr">
        <is>
          <t>Circles</t>
        </is>
      </c>
      <c r="C562" s="13" t="inlineStr">
        <is>
          <t>Circumference [MF32.03]</t>
        </is>
      </c>
      <c r="D562" s="12" t="inlineStr">
        <is>
          <t>This nugget has learning material and questions covering the topic of Circumference.</t>
        </is>
      </c>
      <c r="E562" s="12" t="inlineStr">
        <is>
          <t>b64320e2-7bc8-4411-ab5d-c22b3417d009</t>
        </is>
      </c>
    </row>
    <row r="563" ht="45" customHeight="1">
      <c r="A563" s="12" t="inlineStr">
        <is>
          <t>Area, Perimeter and Volume</t>
        </is>
      </c>
      <c r="B563" s="12" t="inlineStr">
        <is>
          <t>Circles</t>
        </is>
      </c>
      <c r="C563" s="13" t="inlineStr">
        <is>
          <t>Using the Circumference to find the Radius or Diameter [MF32.04]</t>
        </is>
      </c>
      <c r="D563" s="12" t="inlineStr">
        <is>
          <t>This nugget has learning material and questions covering the topic of Using the Circumference to find the Radius or Diameter.</t>
        </is>
      </c>
      <c r="E563" s="12" t="inlineStr">
        <is>
          <t>d4ff50c4-c343-41e0-8070-9c4ca06be97b</t>
        </is>
      </c>
    </row>
    <row r="564" ht="45" customHeight="1">
      <c r="A564" s="12" t="inlineStr">
        <is>
          <t>Area, Perimeter and Volume</t>
        </is>
      </c>
      <c r="B564" s="12" t="inlineStr">
        <is>
          <t>Circles</t>
        </is>
      </c>
      <c r="C564" s="13" t="inlineStr">
        <is>
          <t>Perimeter of Part Circles [MF32.05]</t>
        </is>
      </c>
      <c r="D564" s="12" t="inlineStr">
        <is>
          <t>This nugget has learning material and questions covering the topic of the Perimeter of Part Circles.</t>
        </is>
      </c>
      <c r="E564" s="12" t="inlineStr">
        <is>
          <t>3672821d-32c2-4480-ab28-1e9ecd2d1a29</t>
        </is>
      </c>
    </row>
    <row r="565" ht="45" customHeight="1">
      <c r="A565" s="12" t="inlineStr">
        <is>
          <t>Area, Perimeter and Volume</t>
        </is>
      </c>
      <c r="B565" s="12" t="inlineStr">
        <is>
          <t>Circles</t>
        </is>
      </c>
      <c r="C565" s="13" t="inlineStr">
        <is>
          <t>Perimeter of Composite Shapes with Part Circles [MF32.06]</t>
        </is>
      </c>
      <c r="D565" s="12" t="inlineStr">
        <is>
          <t>This nugget has learning material and questions covering the topic of  the Perimeter of Composite Shapes with Part Circles.</t>
        </is>
      </c>
      <c r="E565" s="12" t="inlineStr">
        <is>
          <t>7d420ea2-f68b-49f2-875f-7d1e451942d7</t>
        </is>
      </c>
    </row>
    <row r="566" ht="45" customHeight="1">
      <c r="A566" s="12" t="inlineStr">
        <is>
          <t>Area, Perimeter and Volume</t>
        </is>
      </c>
      <c r="B566" s="12" t="inlineStr">
        <is>
          <t>Circles</t>
        </is>
      </c>
      <c r="C566" s="13" t="inlineStr">
        <is>
          <t>Diagnostic: Circles (Area) [MF00.48]</t>
        </is>
      </c>
      <c r="D566" s="12" t="inlineStr">
        <is>
          <t>This is a short diagnostic with questions on the topic of Circles: Area.</t>
        </is>
      </c>
      <c r="E566" s="12" t="inlineStr">
        <is>
          <t>eaa124b2-c5ac-4461-aafe-0fa990f0bfcf</t>
        </is>
      </c>
    </row>
    <row r="567" ht="45" customHeight="1">
      <c r="A567" s="12" t="inlineStr">
        <is>
          <t>Area, Perimeter and Volume</t>
        </is>
      </c>
      <c r="B567" s="12" t="inlineStr">
        <is>
          <t>Circles</t>
        </is>
      </c>
      <c r="C567" s="13" t="inlineStr">
        <is>
          <t>Area of a Circle: From Radius [MF32.07]</t>
        </is>
      </c>
      <c r="D567" s="12" t="inlineStr">
        <is>
          <t>This nugget has learning material and questions covering the topic of Area of a Circle: From Radius.</t>
        </is>
      </c>
      <c r="E567" s="12" t="inlineStr">
        <is>
          <t>f686e547-81a7-4793-ba81-d14c3ae963dc</t>
        </is>
      </c>
    </row>
    <row r="568" ht="45" customHeight="1">
      <c r="A568" s="12" t="inlineStr">
        <is>
          <t>Area, Perimeter and Volume</t>
        </is>
      </c>
      <c r="B568" s="12" t="inlineStr">
        <is>
          <t>Circles</t>
        </is>
      </c>
      <c r="C568" s="13" t="inlineStr">
        <is>
          <t>Area of a Circle: From Diameter [MF32.08]</t>
        </is>
      </c>
      <c r="D568" s="12" t="inlineStr">
        <is>
          <t>This nugget has learning material and questions covering the topic of Area of a Circle: From Diameter.</t>
        </is>
      </c>
      <c r="E568" s="12" t="inlineStr">
        <is>
          <t>112233e2-48e3-4821-b52d-9341a113736b</t>
        </is>
      </c>
    </row>
    <row r="569" ht="45" customHeight="1">
      <c r="A569" s="12" t="inlineStr">
        <is>
          <t>Area, Perimeter and Volume</t>
        </is>
      </c>
      <c r="B569" s="12" t="inlineStr">
        <is>
          <t>Circles</t>
        </is>
      </c>
      <c r="C569" s="13" t="inlineStr">
        <is>
          <t>Area of a Circle [MF32.09]</t>
        </is>
      </c>
      <c r="D569" s="12" t="inlineStr">
        <is>
          <t>This nugget has learning material and questions covering the topic of Area of a Circle.</t>
        </is>
      </c>
      <c r="E569" s="12" t="inlineStr">
        <is>
          <t>e2491cbb-155d-4b19-b72c-3029ddc474a6</t>
        </is>
      </c>
    </row>
    <row r="570" ht="45" customHeight="1">
      <c r="A570" s="12" t="inlineStr">
        <is>
          <t>Area, Perimeter and Volume</t>
        </is>
      </c>
      <c r="B570" s="12" t="inlineStr">
        <is>
          <t>Circles</t>
        </is>
      </c>
      <c r="C570" s="13" t="inlineStr">
        <is>
          <t>Using the Area of a Circle to find the Radius or Diameter [MF32.10]</t>
        </is>
      </c>
      <c r="D570" s="12" t="inlineStr">
        <is>
          <t>This nugget has learning material and questions covering the topic of Using the Area of a Circle to find the Radius of Diameter.</t>
        </is>
      </c>
      <c r="E570" s="12" t="inlineStr">
        <is>
          <t>9a2884fd-a59b-4b53-b904-86a8ec63bbe4</t>
        </is>
      </c>
    </row>
    <row r="571" ht="45" customHeight="1">
      <c r="A571" s="12" t="inlineStr">
        <is>
          <t>Area, Perimeter and Volume</t>
        </is>
      </c>
      <c r="B571" s="12" t="inlineStr">
        <is>
          <t>Circles</t>
        </is>
      </c>
      <c r="C571" s="13" t="inlineStr">
        <is>
          <t>Areas of Part Circles [MF32.11]</t>
        </is>
      </c>
      <c r="D571" s="12" t="inlineStr">
        <is>
          <t>This nugget has learning material and questions covering the topic of the Area of Part Circles.</t>
        </is>
      </c>
      <c r="E571" s="12" t="inlineStr">
        <is>
          <t>b8014363-7fc0-440b-b9f8-af4156913f54</t>
        </is>
      </c>
    </row>
    <row r="572" ht="45" customHeight="1">
      <c r="A572" s="12" t="inlineStr">
        <is>
          <t>Area, Perimeter and Volume</t>
        </is>
      </c>
      <c r="B572" s="12" t="inlineStr">
        <is>
          <t>Circles</t>
        </is>
      </c>
      <c r="C572" s="13" t="inlineStr">
        <is>
          <t>Areas of Composite Shapes with Part Circles [MF32.12]</t>
        </is>
      </c>
      <c r="D572" s="12" t="inlineStr">
        <is>
          <t>This nugget contains learning material and questions on finding areas of composite shapes with part circles.</t>
        </is>
      </c>
      <c r="E572" s="12" t="inlineStr">
        <is>
          <t>82bd6c91-c5de-47d7-a46f-685fbd8aa7c1</t>
        </is>
      </c>
    </row>
    <row r="573" ht="45" customHeight="1">
      <c r="A573" s="12" t="inlineStr">
        <is>
          <t>Area, Perimeter and Volume</t>
        </is>
      </c>
      <c r="B573" s="12" t="inlineStr">
        <is>
          <t>Circles</t>
        </is>
      </c>
      <c r="C573" s="13" t="inlineStr">
        <is>
          <t>Area and Perimeter of Composite Shapes with Sectors 1 [MF32.16]</t>
        </is>
      </c>
      <c r="D573" s="12" t="inlineStr">
        <is>
          <t>This nugget has learning material and questions covering the topic of Area and Perimeter of Composite Shapes with Sectors.</t>
        </is>
      </c>
      <c r="E573" s="12" t="inlineStr">
        <is>
          <t>83ef04e7-e5ce-4cb4-9388-e8a960065786</t>
        </is>
      </c>
    </row>
    <row r="574" ht="45" customHeight="1">
      <c r="A574" s="12" t="inlineStr">
        <is>
          <t>Area, Perimeter and Volume</t>
        </is>
      </c>
      <c r="B574" s="12" t="inlineStr">
        <is>
          <t>Circles</t>
        </is>
      </c>
      <c r="C574" s="13" t="inlineStr">
        <is>
          <t>Area and Perimeter of Composite Shapes with Sectors 2: Problem Solving [MH32.19]</t>
        </is>
      </c>
      <c r="D574" s="12" t="inlineStr">
        <is>
          <t>This nugget has learning material and questions covering the topic of Area and Perimeter of Composite Shapes with Sectors 2.</t>
        </is>
      </c>
      <c r="E574" s="12" t="inlineStr">
        <is>
          <t>8ae7462b-571c-4a92-b392-a91136066dad</t>
        </is>
      </c>
    </row>
    <row r="575" ht="45" customHeight="1">
      <c r="A575" s="12" t="inlineStr">
        <is>
          <t>Area, Perimeter and Volume</t>
        </is>
      </c>
      <c r="B575" s="12" t="inlineStr">
        <is>
          <t>Volume and Surface Area</t>
        </is>
      </c>
      <c r="C575" s="13" t="inlineStr">
        <is>
          <t>Diagnostic: Volume and Surface Area [MNI0.19]</t>
        </is>
      </c>
      <c r="D575" s="12" t="inlineStr">
        <is>
          <t>This is a short diagnostic assessment covering the topic of Volume and Surface Area.</t>
        </is>
      </c>
      <c r="E575" s="12" t="inlineStr">
        <is>
          <t>db4d6275-99ef-4c71-91a8-d1eac074fe4e</t>
        </is>
      </c>
    </row>
    <row r="576" ht="45" customHeight="1">
      <c r="A576" s="12" t="inlineStr">
        <is>
          <t>Area, Perimeter and Volume</t>
        </is>
      </c>
      <c r="B576" s="12" t="inlineStr">
        <is>
          <t>Volume and Surface Area</t>
        </is>
      </c>
      <c r="C576" s="13" t="inlineStr">
        <is>
          <t>Counting Cubes [MF34.01]</t>
        </is>
      </c>
      <c r="D576" s="12" t="inlineStr">
        <is>
          <t>This nugget has learning material and questions covering the topic of Counting Cubes.</t>
        </is>
      </c>
      <c r="E576" s="12" t="inlineStr">
        <is>
          <t>cdabbed5-4d39-4d4d-b121-f292f9195208</t>
        </is>
      </c>
    </row>
    <row r="577" ht="45" customHeight="1">
      <c r="A577" s="12" t="inlineStr">
        <is>
          <t>Area, Perimeter and Volume</t>
        </is>
      </c>
      <c r="B577" s="12" t="inlineStr">
        <is>
          <t>Volume and Surface Area</t>
        </is>
      </c>
      <c r="C577" s="13" t="inlineStr">
        <is>
          <t>Volume of Cubes and Cuboids [MF34.02]</t>
        </is>
      </c>
      <c r="D577" s="12" t="inlineStr">
        <is>
          <t>This nugget has learning material and questions covering the topic of the Volume of Cubes and Cuboids.</t>
        </is>
      </c>
      <c r="E577" s="12" t="inlineStr">
        <is>
          <t>620abbcb-221f-4760-9d90-1df267223a20</t>
        </is>
      </c>
    </row>
    <row r="578" ht="45" customHeight="1">
      <c r="A578" s="12" t="inlineStr">
        <is>
          <t>Area, Perimeter and Volume</t>
        </is>
      </c>
      <c r="B578" s="12" t="inlineStr">
        <is>
          <t>Volume and Surface Area</t>
        </is>
      </c>
      <c r="C578" s="13" t="inlineStr">
        <is>
          <t>Volume of Cubes and Cuboids with Missing Side(s) [MF34.03]</t>
        </is>
      </c>
      <c r="D578" s="12" t="inlineStr">
        <is>
          <t>This nugget has learning material and questions covering the topic of the Volume of Cubes and Cuboids with Missing Side(s).</t>
        </is>
      </c>
      <c r="E578" s="12" t="inlineStr">
        <is>
          <t>76261676-fbcb-40e9-846c-a7161d7cdd4c</t>
        </is>
      </c>
    </row>
    <row r="579" ht="45" customHeight="1">
      <c r="A579" s="12" t="inlineStr">
        <is>
          <t>Area, Perimeter and Volume</t>
        </is>
      </c>
      <c r="B579" s="12" t="inlineStr">
        <is>
          <t>Volume and Surface Area</t>
        </is>
      </c>
      <c r="C579" s="13" t="inlineStr">
        <is>
          <t>Volume of Prisms 1: Given Area [MF34.04]</t>
        </is>
      </c>
      <c r="D579" s="12" t="inlineStr">
        <is>
          <t>This nugget has learning material and questions covering the topic of the Volume of Prisms 1.</t>
        </is>
      </c>
      <c r="E579" s="12" t="inlineStr">
        <is>
          <t>324c3310-d24d-48df-ae2d-b9f01cefb0d2</t>
        </is>
      </c>
    </row>
    <row r="580" ht="45" customHeight="1">
      <c r="A580" s="12" t="inlineStr">
        <is>
          <t>Area, Perimeter and Volume</t>
        </is>
      </c>
      <c r="B580" s="12" t="inlineStr">
        <is>
          <t>Volume and Surface Area</t>
        </is>
      </c>
      <c r="C580" s="13" t="inlineStr">
        <is>
          <t>Volume of Prisms 2: Triangular Prisms [MF34.05]</t>
        </is>
      </c>
      <c r="D580" s="12" t="inlineStr">
        <is>
          <t>This nugget has learning material and questions covering the topic of the Volume of Prisms 2.</t>
        </is>
      </c>
      <c r="E580" s="12" t="inlineStr">
        <is>
          <t>87bfca45-ca6e-410d-8cea-1038aac08509</t>
        </is>
      </c>
    </row>
    <row r="581" ht="45" customHeight="1">
      <c r="A581" s="12" t="inlineStr">
        <is>
          <t>Area, Perimeter and Volume</t>
        </is>
      </c>
      <c r="B581" s="12" t="inlineStr">
        <is>
          <t>Volume and Surface Area</t>
        </is>
      </c>
      <c r="C581" s="13" t="inlineStr">
        <is>
          <t>Volume of Prisms 3: Mixed Exercise [MF34.06]</t>
        </is>
      </c>
      <c r="D581" s="12" t="inlineStr">
        <is>
          <t>This nugget has learning material and questions covering the topic of the Volume of Prisms 3.</t>
        </is>
      </c>
      <c r="E581" s="12" t="inlineStr">
        <is>
          <t>0cb1e700-a918-4c52-af0d-f47897431a6c</t>
        </is>
      </c>
    </row>
    <row r="582" ht="45" customHeight="1">
      <c r="A582" s="12" t="inlineStr">
        <is>
          <t>Area, Perimeter and Volume</t>
        </is>
      </c>
      <c r="B582" s="12" t="inlineStr">
        <is>
          <t>Volume and Surface Area</t>
        </is>
      </c>
      <c r="C582" s="13" t="inlineStr">
        <is>
          <t>Volume of Cylinders [MF34.07]</t>
        </is>
      </c>
      <c r="D582" s="12" t="inlineStr">
        <is>
          <t>This nugget has learning material and questions covering the topic of the Volume of Cylinders.</t>
        </is>
      </c>
      <c r="E582" s="12" t="inlineStr">
        <is>
          <t>b020e9c2-9e79-4185-b6a9-75f5857b71d6</t>
        </is>
      </c>
    </row>
    <row r="583" ht="45" customHeight="1">
      <c r="A583" s="12" t="inlineStr">
        <is>
          <t>Area, Perimeter and Volume</t>
        </is>
      </c>
      <c r="B583" s="12" t="inlineStr">
        <is>
          <t>Volume and Surface Area</t>
        </is>
      </c>
      <c r="C583" s="13" t="inlineStr">
        <is>
          <t>Volume of Cylinders with a Missing Value [MF34.08]</t>
        </is>
      </c>
      <c r="D583" s="12" t="inlineStr">
        <is>
          <t>This nugget has learning material and questions covering the topic of the Volume of Cylinders with a Missing Value.</t>
        </is>
      </c>
      <c r="E583" s="12" t="inlineStr">
        <is>
          <t>9b1d1973-c3d5-443e-9a61-076636cd42cc</t>
        </is>
      </c>
    </row>
    <row r="584" ht="45" customHeight="1">
      <c r="A584" s="12" t="inlineStr">
        <is>
          <t>Area, Perimeter and Volume</t>
        </is>
      </c>
      <c r="B584" s="12" t="inlineStr">
        <is>
          <t>Volume and Surface Area</t>
        </is>
      </c>
      <c r="C584" s="13" t="inlineStr">
        <is>
          <t>Volume of Part Cylinders [MF34.09]</t>
        </is>
      </c>
      <c r="D584" s="12" t="inlineStr">
        <is>
          <t>This nugget has learning material and questions covering the topic of the Volume of Part Cylinders.</t>
        </is>
      </c>
      <c r="E584" s="12" t="inlineStr">
        <is>
          <t>aab39a97-fb65-4aed-aa3e-b78fb65835b2</t>
        </is>
      </c>
    </row>
    <row r="585" ht="45" customHeight="1">
      <c r="A585" s="12" t="inlineStr">
        <is>
          <t>Area, Perimeter and Volume</t>
        </is>
      </c>
      <c r="B585" s="12" t="inlineStr">
        <is>
          <t>Volume and Surface Area</t>
        </is>
      </c>
      <c r="C585" s="13" t="inlineStr">
        <is>
          <t>Surface Area of Cuboids [MF35.01]</t>
        </is>
      </c>
      <c r="D585" s="12" t="inlineStr">
        <is>
          <t>This nugget has learning material and questions covering the topic of the Surface Area of Cuboids.</t>
        </is>
      </c>
      <c r="E585" s="12" t="inlineStr">
        <is>
          <t>a59e44c2-9829-48bc-98d9-32b9ff49968e</t>
        </is>
      </c>
    </row>
    <row r="586" ht="45" customHeight="1">
      <c r="A586" s="12" t="inlineStr">
        <is>
          <t>Pythagoras and Trigonometry</t>
        </is>
      </c>
      <c r="B586" s="12" t="inlineStr">
        <is>
          <t>Pythagoras' Theorem</t>
        </is>
      </c>
      <c r="C586" s="13" t="inlineStr">
        <is>
          <t>Diagnostic: Pythagoras' Theorem [MF00.56]</t>
        </is>
      </c>
      <c r="D586" s="12" t="inlineStr">
        <is>
          <t>This is a short diagnostic with questions on the topic of Pythagoras' Theorem.</t>
        </is>
      </c>
      <c r="E586" s="12" t="inlineStr">
        <is>
          <t>7584b66f-8b4d-428b-8b4e-6b5eb469edfe</t>
        </is>
      </c>
    </row>
    <row r="587" ht="45" customHeight="1">
      <c r="A587" s="12" t="inlineStr">
        <is>
          <t>Pythagoras and Trigonometry</t>
        </is>
      </c>
      <c r="B587" s="12" t="inlineStr">
        <is>
          <t>Pythagoras' Theorem</t>
        </is>
      </c>
      <c r="C587" s="13" t="inlineStr">
        <is>
          <t>Pythagoras' Theorem [MF44.01]</t>
        </is>
      </c>
      <c r="D587" s="12" t="inlineStr">
        <is>
          <t>This nugget has learning material and questions covering the topic of Pythagoras' Theorem.</t>
        </is>
      </c>
      <c r="E587" s="12" t="inlineStr">
        <is>
          <t>0bb6869a-7a46-44e8-8bb8-e38029185c0d</t>
        </is>
      </c>
    </row>
    <row r="588" ht="45" customHeight="1">
      <c r="A588" s="12" t="inlineStr">
        <is>
          <t>Pythagoras and Trigonometry</t>
        </is>
      </c>
      <c r="B588" s="12" t="inlineStr">
        <is>
          <t>Pythagoras' Theorem</t>
        </is>
      </c>
      <c r="C588" s="13" t="inlineStr">
        <is>
          <t>Pythagoras: Finding the Hypotenuse [MF44.02]</t>
        </is>
      </c>
      <c r="D588" s="12" t="inlineStr">
        <is>
          <t>This nugget has learning material and questions covering the topic of Pythagoras: Finding the Hypotenuse.</t>
        </is>
      </c>
      <c r="E588" s="12" t="inlineStr">
        <is>
          <t>6f11bb1a-8535-473a-ae16-391fe5fd06d3</t>
        </is>
      </c>
    </row>
    <row r="589" ht="45" customHeight="1">
      <c r="A589" s="12" t="inlineStr">
        <is>
          <t>Pythagoras and Trigonometry</t>
        </is>
      </c>
      <c r="B589" s="12" t="inlineStr">
        <is>
          <t>Pythagoras' Theorem</t>
        </is>
      </c>
      <c r="C589" s="13" t="inlineStr">
        <is>
          <t>Pythagoras: Finding a Short Side [MF44.03]</t>
        </is>
      </c>
      <c r="D589" s="12" t="inlineStr">
        <is>
          <t>This nugget has learning material and questions covering the topic of Pythagoras: Finding a Short Side.</t>
        </is>
      </c>
      <c r="E589" s="12" t="inlineStr">
        <is>
          <t>55874016-6115-4147-8138-4ba06c38e511</t>
        </is>
      </c>
    </row>
    <row r="590" ht="45" customHeight="1">
      <c r="A590" s="12" t="inlineStr">
        <is>
          <t>Pythagoras and Trigonometry</t>
        </is>
      </c>
      <c r="B590" s="12" t="inlineStr">
        <is>
          <t>Pythagoras' Theorem</t>
        </is>
      </c>
      <c r="C590" s="13" t="inlineStr">
        <is>
          <t>Pythagoras: Mixed Sides [MF44.04]</t>
        </is>
      </c>
      <c r="D590" s="12" t="inlineStr">
        <is>
          <t>This nugget has learning material and questions covering the topic of Pythagoras: Mixed Sides.</t>
        </is>
      </c>
      <c r="E590" s="12" t="inlineStr">
        <is>
          <t>67e54b50-54fb-4bb3-9d64-ec5f12a3a35f</t>
        </is>
      </c>
    </row>
    <row r="591" ht="45" customHeight="1">
      <c r="A591" s="12" t="inlineStr">
        <is>
          <t>Pythagoras and Trigonometry</t>
        </is>
      </c>
      <c r="B591" s="12" t="inlineStr">
        <is>
          <t>Pythagoras' Theorem</t>
        </is>
      </c>
      <c r="C591" s="13" t="inlineStr">
        <is>
          <t>Pythagoras: Using Coordinates [MF44.05]</t>
        </is>
      </c>
      <c r="D591" s="12" t="inlineStr">
        <is>
          <t>This nugget has learning material and questions covering the topic of Pythagoras: Using Coordinates.</t>
        </is>
      </c>
      <c r="E591" s="12" t="inlineStr">
        <is>
          <t>de2872c4-dd07-495d-b51a-9cdf5b67b99b</t>
        </is>
      </c>
    </row>
    <row r="592" ht="45" customHeight="1">
      <c r="A592" s="12" t="inlineStr">
        <is>
          <t>Pythagoras and Trigonometry</t>
        </is>
      </c>
      <c r="B592" s="12" t="inlineStr">
        <is>
          <t>Pythagoras' Theorem</t>
        </is>
      </c>
      <c r="C592" s="13" t="inlineStr">
        <is>
          <t>Pythagoras: Worded Questions [MF44.06]</t>
        </is>
      </c>
      <c r="D592" s="12" t="inlineStr">
        <is>
          <t>This nugget has learning material and questions covering the topic of Pythagoras: Worded Questions.</t>
        </is>
      </c>
      <c r="E592" s="12" t="inlineStr">
        <is>
          <t>e089e10d-2037-44c9-aee6-c23ec6e913ff</t>
        </is>
      </c>
    </row>
    <row r="593" ht="45" customHeight="1">
      <c r="A593" s="12" t="inlineStr">
        <is>
          <t>Pythagoras and Trigonometry</t>
        </is>
      </c>
      <c r="B593" s="12" t="inlineStr">
        <is>
          <t>Pythagoras' Theorem</t>
        </is>
      </c>
      <c r="C593" s="13" t="inlineStr">
        <is>
          <t>Pythagoras: Applied Questions [MF44.07]</t>
        </is>
      </c>
      <c r="D593" s="12" t="inlineStr">
        <is>
          <t>This nugget has learning material and questions covering the topic of Pythagoras: Applied Questions.</t>
        </is>
      </c>
      <c r="E593" s="12" t="inlineStr">
        <is>
          <t>e98bbfc1-dc5a-4cae-ba24-cffc59a2a500</t>
        </is>
      </c>
    </row>
    <row r="594" ht="45" customHeight="1">
      <c r="A594" s="12" t="inlineStr">
        <is>
          <t>Probability</t>
        </is>
      </c>
      <c r="B594" s="12" t="inlineStr">
        <is>
          <t>Calculating Probability</t>
        </is>
      </c>
      <c r="C594" s="13" t="inlineStr">
        <is>
          <t>Diagnostic: Calculating Probability [MNI0.20]</t>
        </is>
      </c>
      <c r="D594" s="12" t="inlineStr">
        <is>
          <t>This is a short diagnostic assessment covering the topic of Calculating Probability.</t>
        </is>
      </c>
      <c r="E594" s="12" t="inlineStr">
        <is>
          <t>471a36ed-0fbe-4999-b619-6da0a7fef2ec</t>
        </is>
      </c>
    </row>
    <row r="595" ht="45" customHeight="1">
      <c r="A595" s="12" t="inlineStr">
        <is>
          <t>Probability</t>
        </is>
      </c>
      <c r="B595" s="12" t="inlineStr">
        <is>
          <t>Calculating Probability</t>
        </is>
      </c>
      <c r="C595" s="13" t="inlineStr">
        <is>
          <t>Probability Scale in Words [MF46.01]</t>
        </is>
      </c>
      <c r="D595" s="12" t="inlineStr">
        <is>
          <t>This nugget has learning material and questions covering the topic of Probability Scale in Words.</t>
        </is>
      </c>
      <c r="E595" s="12" t="inlineStr">
        <is>
          <t>0e35af1f-b210-448c-9ae9-b3c365ebbe92</t>
        </is>
      </c>
    </row>
    <row r="596" ht="45" customHeight="1">
      <c r="A596" s="12" t="inlineStr">
        <is>
          <t>Probability</t>
        </is>
      </c>
      <c r="B596" s="12" t="inlineStr">
        <is>
          <t>Calculating Probability</t>
        </is>
      </c>
      <c r="C596" s="13" t="inlineStr">
        <is>
          <t>Probability Scale in Numbers [MF46.02]</t>
        </is>
      </c>
      <c r="D596" s="12" t="inlineStr">
        <is>
          <t>This nugget has learning material and questions covering the topic of Probability Scale in Numbers.</t>
        </is>
      </c>
      <c r="E596" s="12" t="inlineStr">
        <is>
          <t>0b3d3a0b-790a-4727-b0e3-d3880ab17393</t>
        </is>
      </c>
    </row>
    <row r="597" ht="45" customHeight="1">
      <c r="A597" s="12" t="inlineStr">
        <is>
          <t>Probability</t>
        </is>
      </c>
      <c r="B597" s="12" t="inlineStr">
        <is>
          <t>Calculating Probability</t>
        </is>
      </c>
      <c r="C597" s="13" t="inlineStr">
        <is>
          <t>Calculating Probability [MF46.03]</t>
        </is>
      </c>
      <c r="D597" s="12" t="inlineStr">
        <is>
          <t>This nugget has learning material and questions covering the topic of Calculating Probability.</t>
        </is>
      </c>
      <c r="E597" s="12" t="inlineStr">
        <is>
          <t>481c0879-9d89-4966-b79c-a70e8f602e5e</t>
        </is>
      </c>
    </row>
    <row r="598" ht="45" customHeight="1">
      <c r="A598" s="12" t="inlineStr">
        <is>
          <t>Probability</t>
        </is>
      </c>
      <c r="B598" s="12" t="inlineStr">
        <is>
          <t>Calculating Probability</t>
        </is>
      </c>
      <c r="C598" s="13" t="inlineStr">
        <is>
          <t>Mutually Exclusive Events [MF46.04]</t>
        </is>
      </c>
      <c r="D598" s="12" t="inlineStr">
        <is>
          <t>This nugget has learning material and questions covering the topic of Mutually Exclusive Events.</t>
        </is>
      </c>
      <c r="E598" s="12" t="inlineStr">
        <is>
          <t>9f089909-7216-477e-be92-d371dfadfa4f</t>
        </is>
      </c>
    </row>
    <row r="599" ht="45" customHeight="1">
      <c r="A599" s="12" t="inlineStr">
        <is>
          <t>Probability</t>
        </is>
      </c>
      <c r="B599" s="12" t="inlineStr">
        <is>
          <t>Calculating Probability</t>
        </is>
      </c>
      <c r="C599" s="13" t="inlineStr">
        <is>
          <t>Two Way Tables: Probability [MF46.05]</t>
        </is>
      </c>
      <c r="D599" s="12" t="inlineStr">
        <is>
          <t>This nugget has learning material and questions covering the topic of Two Way Tables: Probability.</t>
        </is>
      </c>
      <c r="E599" s="12" t="inlineStr">
        <is>
          <t>eaeb040e-1f99-4d14-af15-f52e91632f0b</t>
        </is>
      </c>
    </row>
    <row r="600" ht="45" customHeight="1">
      <c r="A600" s="12" t="inlineStr">
        <is>
          <t>Probability</t>
        </is>
      </c>
      <c r="B600" s="12" t="inlineStr">
        <is>
          <t>Calculating Probability</t>
        </is>
      </c>
      <c r="C600" s="13" t="inlineStr">
        <is>
          <t>Listing Outcomes [MF46.06]</t>
        </is>
      </c>
      <c r="D600" s="12" t="inlineStr">
        <is>
          <t>This nugget has learning material and questions covering the topic of Listing Outcomes.</t>
        </is>
      </c>
      <c r="E600" s="12" t="inlineStr">
        <is>
          <t>b8d97ce9-060d-4036-b6ee-4fa4cb831d36</t>
        </is>
      </c>
    </row>
    <row r="601" ht="45" customHeight="1">
      <c r="A601" s="12" t="inlineStr">
        <is>
          <t>Probability</t>
        </is>
      </c>
      <c r="B601" s="12" t="inlineStr">
        <is>
          <t>Calculating Probability</t>
        </is>
      </c>
      <c r="C601" s="13" t="inlineStr">
        <is>
          <t>Sample Spaces [MF46.07]</t>
        </is>
      </c>
      <c r="D601" s="12" t="inlineStr">
        <is>
          <t>This nugget has learning material and questions covering the topic of Sample Spaces.</t>
        </is>
      </c>
      <c r="E601" s="12" t="inlineStr">
        <is>
          <t>3e1cec37-9b16-4fe1-8e52-79e7a352a760</t>
        </is>
      </c>
    </row>
    <row r="602" ht="45" customHeight="1">
      <c r="A602" s="12" t="inlineStr">
        <is>
          <t>Probability</t>
        </is>
      </c>
      <c r="B602" s="12" t="inlineStr">
        <is>
          <t>Calculating Probability</t>
        </is>
      </c>
      <c r="C602" s="13" t="inlineStr">
        <is>
          <t>Relative Frequency [MF46.08]</t>
        </is>
      </c>
      <c r="D602" s="12" t="inlineStr">
        <is>
          <t>This nugget has learning material and questions covering the topic of Relative Frequency.</t>
        </is>
      </c>
      <c r="E602" s="12" t="inlineStr">
        <is>
          <t>28dfc1d7-2558-4bcc-a963-855dbb3c2a6d</t>
        </is>
      </c>
    </row>
    <row r="603" ht="45" customHeight="1">
      <c r="A603" s="12" t="inlineStr">
        <is>
          <t>Probability</t>
        </is>
      </c>
      <c r="B603" s="12" t="inlineStr">
        <is>
          <t>Calculating Probability</t>
        </is>
      </c>
      <c r="C603" s="13" t="inlineStr">
        <is>
          <t>Graphical Representation of Relative Frequency [MF46.30]</t>
        </is>
      </c>
      <c r="D603" s="12" t="inlineStr">
        <is>
          <t xml:space="preserve">This nugget is about using relative frequency as an estimate for probability when performing experiments. There are questions on calculating relative frequency, plotting relative frequency graphs, and reading from relative frequency graphs.  </t>
        </is>
      </c>
      <c r="E603" s="12" t="inlineStr">
        <is>
          <t>cef5e621-0793-4140-849d-7262437e3cd3</t>
        </is>
      </c>
    </row>
    <row r="604" ht="45" customHeight="1">
      <c r="A604" s="12" t="inlineStr">
        <is>
          <t>Probability</t>
        </is>
      </c>
      <c r="B604" s="12" t="inlineStr">
        <is>
          <t>Calculating Probability</t>
        </is>
      </c>
      <c r="C604" s="13" t="inlineStr">
        <is>
          <t>Expected Frequency [MF46.09]</t>
        </is>
      </c>
      <c r="D604" s="12" t="inlineStr">
        <is>
          <t>This nugget has learning material and questions covering the topic of Expected Frequency.</t>
        </is>
      </c>
      <c r="E604" s="12" t="inlineStr">
        <is>
          <t>e7553905-e8d6-4eed-807b-8727e0f154cf</t>
        </is>
      </c>
    </row>
    <row r="605" ht="45" customHeight="1">
      <c r="A605" s="12" t="inlineStr">
        <is>
          <t>Probability</t>
        </is>
      </c>
      <c r="B605" s="12" t="inlineStr">
        <is>
          <t>Calculating Probability</t>
        </is>
      </c>
      <c r="C605" s="13" t="inlineStr">
        <is>
          <t>Frequency Trees [MF46.10]</t>
        </is>
      </c>
      <c r="D605" s="12" t="inlineStr">
        <is>
          <t>This nugget has learning material and questions covering the topic of Frequency Trees.</t>
        </is>
      </c>
      <c r="E605" s="12" t="inlineStr">
        <is>
          <t>dfac4ee5-38c8-43d7-b6b0-c8a68142b3b7</t>
        </is>
      </c>
    </row>
    <row r="606" ht="45" customHeight="1">
      <c r="A606" s="12" t="inlineStr">
        <is>
          <t>Probability</t>
        </is>
      </c>
      <c r="B606" s="12" t="inlineStr">
        <is>
          <t>Calculating Probability</t>
        </is>
      </c>
      <c r="C606" s="13" t="inlineStr">
        <is>
          <t>Interpreting Frequency Trees [MF46.11]</t>
        </is>
      </c>
      <c r="D606" s="12" t="inlineStr">
        <is>
          <t>This nugget has learning material and questions covering the topic of Interpreting Frequency Trees.</t>
        </is>
      </c>
      <c r="E606" s="12" t="inlineStr">
        <is>
          <t>ab2aaf76-fd6f-44f9-ad56-ed92c4a9f646</t>
        </is>
      </c>
    </row>
    <row r="607" ht="45" customHeight="1">
      <c r="A607" s="12" t="inlineStr">
        <is>
          <t>Probability</t>
        </is>
      </c>
      <c r="B607" s="12" t="inlineStr">
        <is>
          <t>Sets and Venn Diagrams</t>
        </is>
      </c>
      <c r="C607" s="13" t="inlineStr">
        <is>
          <t>Diagnostic: Sets and Venn Diagrams [MNI0.21]</t>
        </is>
      </c>
      <c r="D607" s="12" t="inlineStr">
        <is>
          <t>This is a short diagnostic assessment covering the topic of Sets and Venn Diagrams.</t>
        </is>
      </c>
      <c r="E607" s="12" t="inlineStr">
        <is>
          <t>1b7262e3-875f-45cf-a344-d5b8b920d599</t>
        </is>
      </c>
    </row>
    <row r="608" ht="45" customHeight="1">
      <c r="A608" s="12" t="inlineStr">
        <is>
          <t>Probability</t>
        </is>
      </c>
      <c r="B608" s="12" t="inlineStr">
        <is>
          <t>Sets and Venn Diagrams</t>
        </is>
      </c>
      <c r="C608" s="13" t="inlineStr">
        <is>
          <t>Introduction to Venn Diagrams [MF47.05]</t>
        </is>
      </c>
      <c r="D608" s="12" t="inlineStr">
        <is>
          <t>This nugget has learning material and questions covering the topic of Introduction to Venn Diagrams.</t>
        </is>
      </c>
      <c r="E608" s="12" t="inlineStr">
        <is>
          <t>85e37470-1d8a-4b99-a83c-f10ccb699277</t>
        </is>
      </c>
    </row>
    <row r="609" ht="45" customHeight="1">
      <c r="A609" s="12" t="inlineStr">
        <is>
          <t>Probability</t>
        </is>
      </c>
      <c r="B609" s="12" t="inlineStr">
        <is>
          <t>Sets and Venn Diagrams</t>
        </is>
      </c>
      <c r="C609" s="13" t="inlineStr">
        <is>
          <t>Constructing Venn Diagrams 1: Listing Elements [MF47.06]</t>
        </is>
      </c>
      <c r="D609" s="12" t="inlineStr">
        <is>
          <t>This nugget has learning material and questions covering the topic of Constructing Venn Diagrams 1.</t>
        </is>
      </c>
      <c r="E609" s="12" t="inlineStr">
        <is>
          <t>abc7c7a9-fadb-4692-8dbd-06aea241d299</t>
        </is>
      </c>
    </row>
    <row r="610" ht="45" customHeight="1">
      <c r="A610" s="12" t="inlineStr">
        <is>
          <t>Probability</t>
        </is>
      </c>
      <c r="B610" s="12" t="inlineStr">
        <is>
          <t>Sets and Venn Diagrams</t>
        </is>
      </c>
      <c r="C610" s="13" t="inlineStr">
        <is>
          <t>Constructing Venn Diagrams 2: Writing Values [MF47.07]</t>
        </is>
      </c>
      <c r="D610" s="12" t="inlineStr">
        <is>
          <t>This nugget has learning material and questions covering the topic of Constructing Venn Diagrams 2.</t>
        </is>
      </c>
      <c r="E610" s="12" t="inlineStr">
        <is>
          <t>285efa0f-511d-4b4e-9037-9ba6b21bfb59</t>
        </is>
      </c>
    </row>
    <row r="611" ht="45" customHeight="1">
      <c r="A611" s="12" t="inlineStr">
        <is>
          <t>Probability</t>
        </is>
      </c>
      <c r="B611" s="12" t="inlineStr">
        <is>
          <t>Sets and Venn Diagrams</t>
        </is>
      </c>
      <c r="C611" s="13" t="inlineStr">
        <is>
          <t>Constructing Venn Diagrams 3: 3-Set Diagrams [MH47.12]</t>
        </is>
      </c>
      <c r="D611" s="12" t="inlineStr">
        <is>
          <t>This nugget has learning material and questions covering the topic of Constructing Venn Diagrams 3.</t>
        </is>
      </c>
      <c r="E611" s="12" t="inlineStr">
        <is>
          <t>2f2e5df2-5f32-4841-af0b-782c5abeff0d</t>
        </is>
      </c>
    </row>
    <row r="612" ht="45" customHeight="1">
      <c r="A612" s="12" t="inlineStr">
        <is>
          <t>Probability</t>
        </is>
      </c>
      <c r="B612" s="12" t="inlineStr">
        <is>
          <t>Sets and Venn Diagrams</t>
        </is>
      </c>
      <c r="C612" s="13" t="inlineStr">
        <is>
          <t>Interpreting Venn Diagrams 1: 2-Set Diagrams [MF47.09]</t>
        </is>
      </c>
      <c r="D612" s="12" t="inlineStr">
        <is>
          <t>This nugget has learning material and questions covering the topic of Interpreting Venn Diagrams.</t>
        </is>
      </c>
      <c r="E612" s="12" t="inlineStr">
        <is>
          <t>8efd9200-bfe6-4c14-8376-2bfcef03c296</t>
        </is>
      </c>
    </row>
    <row r="613" ht="45" customHeight="1">
      <c r="A613" s="12" t="inlineStr">
        <is>
          <t>Probability</t>
        </is>
      </c>
      <c r="B613" s="12" t="inlineStr">
        <is>
          <t>Sets and Venn Diagrams</t>
        </is>
      </c>
      <c r="C613" s="13" t="inlineStr">
        <is>
          <t>Interpreting Venn Diagrams 2: 3-Set Diagrams (From Set Notation) [MH47.13]</t>
        </is>
      </c>
      <c r="D613" s="12" t="inlineStr">
        <is>
          <t>This nugget has learning material and questions covering the topic of interpreting venn diagrams using set notation where diagrams contain 3 sets.</t>
        </is>
      </c>
      <c r="E613" s="12" t="inlineStr">
        <is>
          <t>538409cb-14d8-405c-bd9f-15313eb107bf</t>
        </is>
      </c>
    </row>
    <row r="614" ht="45" customHeight="1">
      <c r="A614" s="12" t="inlineStr">
        <is>
          <t>Statistics</t>
        </is>
      </c>
      <c r="B614" s="12" t="inlineStr">
        <is>
          <t>Collecting Data</t>
        </is>
      </c>
      <c r="C614" s="13" t="inlineStr">
        <is>
          <t>Diagnostic: Collecting Data [MF00.68]</t>
        </is>
      </c>
      <c r="D614" s="12" t="inlineStr">
        <is>
          <t>This is a short diagnostic with questions on the topic of Collecting Data.</t>
        </is>
      </c>
      <c r="E614" s="12" t="inlineStr">
        <is>
          <t>c0940f81-9b0b-4eac-8cf3-e6bf4b1f95dd</t>
        </is>
      </c>
    </row>
    <row r="615" ht="45" customHeight="1">
      <c r="A615" s="12" t="inlineStr">
        <is>
          <t>Statistics</t>
        </is>
      </c>
      <c r="B615" s="12" t="inlineStr">
        <is>
          <t>Collecting Data</t>
        </is>
      </c>
      <c r="C615" s="13" t="inlineStr">
        <is>
          <t>Hypotheses, Primary Data and Secondary Data [MF48.01]</t>
        </is>
      </c>
      <c r="D615" s="12" t="inlineStr">
        <is>
          <t>This nugget has learning material and questions covering the topic of Primary and Secondary Data.</t>
        </is>
      </c>
      <c r="E615" s="12" t="inlineStr">
        <is>
          <t>f6ede61c-d392-4984-933a-9790620aaaa5</t>
        </is>
      </c>
    </row>
    <row r="616" ht="45" customHeight="1">
      <c r="A616" s="12" t="inlineStr">
        <is>
          <t>Statistics</t>
        </is>
      </c>
      <c r="B616" s="12" t="inlineStr">
        <is>
          <t>Collecting Data</t>
        </is>
      </c>
      <c r="C616" s="13" t="inlineStr">
        <is>
          <t>Discrete and Continuous Data [MF48.02]</t>
        </is>
      </c>
      <c r="D616" s="12" t="inlineStr">
        <is>
          <t>This nugget has learning material and questions covering the topic of Discrete and Continuous Data.</t>
        </is>
      </c>
      <c r="E616" s="12" t="inlineStr">
        <is>
          <t>e1de590b-460b-419f-9238-2242017e74b4</t>
        </is>
      </c>
    </row>
    <row r="617" ht="45" customHeight="1">
      <c r="A617" s="12" t="inlineStr">
        <is>
          <t>Statistics</t>
        </is>
      </c>
      <c r="B617" s="12" t="inlineStr">
        <is>
          <t>Collecting Data</t>
        </is>
      </c>
      <c r="C617" s="13" t="inlineStr">
        <is>
          <t>Qualitative and Quantitative Data [MS1.07]</t>
        </is>
      </c>
      <c r="D617" s="12" t="inlineStr">
        <is>
          <t>This nugget contains information on the definitions of qualitative and quantitative data, with examples.</t>
        </is>
      </c>
      <c r="E617" s="12" t="inlineStr">
        <is>
          <t>1a0dd932-55bb-41e7-a50f-590de89dfecd</t>
        </is>
      </c>
    </row>
    <row r="618" ht="45" customHeight="1">
      <c r="A618" s="12" t="inlineStr">
        <is>
          <t>Statistics</t>
        </is>
      </c>
      <c r="B618" s="12" t="inlineStr">
        <is>
          <t>Collecting Data</t>
        </is>
      </c>
      <c r="C618" s="13" t="inlineStr">
        <is>
          <t>Tally Chart [MF48.03]</t>
        </is>
      </c>
      <c r="D618" s="12" t="inlineStr">
        <is>
          <t>This nugget has learning material and questions covering the topic of Tally Chart.</t>
        </is>
      </c>
      <c r="E618" s="12" t="inlineStr">
        <is>
          <t>3d56370e-de4e-42fe-b6ac-d8e3e8492612</t>
        </is>
      </c>
    </row>
    <row r="619" ht="45" customHeight="1">
      <c r="A619" s="12" t="inlineStr">
        <is>
          <t>Statistics</t>
        </is>
      </c>
      <c r="B619" s="12" t="inlineStr">
        <is>
          <t>Collecting Data</t>
        </is>
      </c>
      <c r="C619" s="13" t="inlineStr">
        <is>
          <t>Questionnaires [MF48.04]</t>
        </is>
      </c>
      <c r="D619" s="12" t="inlineStr">
        <is>
          <t>This nugget has learning material and questions covering the topic of Questionnaires: Creating.</t>
        </is>
      </c>
      <c r="E619" s="12" t="inlineStr">
        <is>
          <t>f255a183-553d-46e3-846b-64407ddd30e3</t>
        </is>
      </c>
    </row>
    <row r="620" ht="45" customHeight="1">
      <c r="A620" s="12" t="inlineStr">
        <is>
          <t>Statistics</t>
        </is>
      </c>
      <c r="B620" s="12" t="inlineStr">
        <is>
          <t>Collecting Data</t>
        </is>
      </c>
      <c r="C620" s="13" t="inlineStr">
        <is>
          <t>Types of Random Sampling [MF48.05]</t>
        </is>
      </c>
      <c r="D620" s="12" t="inlineStr">
        <is>
          <t>This nugget has learning material and questions covering the topic of Types of Random Sampling .</t>
        </is>
      </c>
      <c r="E620" s="12" t="inlineStr">
        <is>
          <t>e7209077-2784-4594-86c9-84dc03d942ef</t>
        </is>
      </c>
    </row>
    <row r="621" ht="45" customHeight="1">
      <c r="A621" s="12" t="inlineStr">
        <is>
          <t>Statistics</t>
        </is>
      </c>
      <c r="B621" s="12" t="inlineStr">
        <is>
          <t>Collecting Data</t>
        </is>
      </c>
      <c r="C621" s="13" t="inlineStr">
        <is>
          <t>Fair Samples [MF48.06]</t>
        </is>
      </c>
      <c r="D621" s="12" t="inlineStr">
        <is>
          <t>This nugget has learning material and questions covering the topic of Fair Samples.</t>
        </is>
      </c>
      <c r="E621" s="12" t="inlineStr">
        <is>
          <t>8630f496-506f-4120-89fe-460f3dffa4d3</t>
        </is>
      </c>
    </row>
    <row r="622" ht="45" customHeight="1">
      <c r="A622" s="12" t="inlineStr">
        <is>
          <t>Statistics</t>
        </is>
      </c>
      <c r="B622" s="12" t="inlineStr">
        <is>
          <t>Collecting Data</t>
        </is>
      </c>
      <c r="C622" s="13" t="inlineStr">
        <is>
          <t>Representative Samples [MF48.09]</t>
        </is>
      </c>
      <c r="D622" s="12" t="inlineStr">
        <is>
          <t xml:space="preserve">This nugget covers the topic of representative samples and how they can be used to make generalisations for a population. </t>
        </is>
      </c>
      <c r="E622" s="12" t="inlineStr">
        <is>
          <t>b2c79546-2a39-4264-b8e3-d48de8d2dc6a</t>
        </is>
      </c>
    </row>
    <row r="623" ht="45" customHeight="1">
      <c r="A623" s="12" t="inlineStr">
        <is>
          <t>Statistics</t>
        </is>
      </c>
      <c r="B623" s="12" t="inlineStr">
        <is>
          <t>Collecting Data</t>
        </is>
      </c>
      <c r="C623" s="13" t="inlineStr">
        <is>
          <t>Grouped Tally Charts: Discrete and Continuous [MF48.07]</t>
        </is>
      </c>
      <c r="D623" s="12" t="inlineStr">
        <is>
          <t>This nugget has learning material and questions covering the topic of Grouped Tally Charts: Discrete and Continuous .</t>
        </is>
      </c>
      <c r="E623" s="12" t="inlineStr">
        <is>
          <t>c3a5054f-a7d4-4477-b140-bebf8f1062d6</t>
        </is>
      </c>
    </row>
    <row r="624" ht="45" customHeight="1">
      <c r="A624" s="12" t="inlineStr">
        <is>
          <t>Statistics</t>
        </is>
      </c>
      <c r="B624" s="12" t="inlineStr">
        <is>
          <t>Collecting Data</t>
        </is>
      </c>
      <c r="C624" s="13" t="inlineStr">
        <is>
          <t>Frequency Tables [MF48.11]</t>
        </is>
      </c>
      <c r="D624" s="12" t="inlineStr">
        <is>
          <t>This nugget covers how to read values from a frequency table based on given criteria, as well as how to calculate totals and find missing values based on a given total.</t>
        </is>
      </c>
      <c r="E624" s="12" t="inlineStr">
        <is>
          <t>9a9113a1-afeb-4ae4-ad37-5208029f1aec</t>
        </is>
      </c>
    </row>
    <row r="625" ht="45" customHeight="1">
      <c r="A625" s="12" t="inlineStr">
        <is>
          <t>Statistics</t>
        </is>
      </c>
      <c r="B625" s="12" t="inlineStr">
        <is>
          <t>Collecting Data</t>
        </is>
      </c>
      <c r="C625" s="13" t="inlineStr">
        <is>
          <t>Grouping Data (Equal Class Widths) [MF48.10]</t>
        </is>
      </c>
      <c r="D625" s="12" t="inlineStr">
        <is>
          <t xml:space="preserve">This nugget contains information on choosing appropriate size class widths, and the use of inequality symbols for continuous data. </t>
        </is>
      </c>
      <c r="E625" s="12" t="inlineStr">
        <is>
          <t>5fec2e18-8447-4dff-bc05-d79ea9689bb3</t>
        </is>
      </c>
    </row>
    <row r="626" ht="45" customHeight="1">
      <c r="A626" s="12" t="inlineStr">
        <is>
          <t>Statistics</t>
        </is>
      </c>
      <c r="B626" s="12" t="inlineStr">
        <is>
          <t>Displaying Data</t>
        </is>
      </c>
      <c r="C626" s="13" t="inlineStr">
        <is>
          <t>Diagnostic: Displaying Data [MNI0.12]</t>
        </is>
      </c>
      <c r="D626" s="12" t="inlineStr">
        <is>
          <t>This is a short diagnostic with questions on the topic of Displaying Data.</t>
        </is>
      </c>
      <c r="E626" s="12" t="inlineStr">
        <is>
          <t>ca34ead6-f0ca-418f-9cb6-3172de0abb45</t>
        </is>
      </c>
    </row>
    <row r="627" ht="45" customHeight="1">
      <c r="A627" s="12" t="inlineStr">
        <is>
          <t>Statistics</t>
        </is>
      </c>
      <c r="B627" s="12" t="inlineStr">
        <is>
          <t>Displaying Data</t>
        </is>
      </c>
      <c r="C627" s="13" t="inlineStr">
        <is>
          <t>Lists 1: Least and Greatest [MC3.02]</t>
        </is>
      </c>
      <c r="D627" s="12" t="inlineStr">
        <is>
          <t>This nugget has questions on finding the least or greatest amount from a list, in the context of time or money.</t>
        </is>
      </c>
      <c r="E627" s="12" t="inlineStr">
        <is>
          <t>8a1e0a43-9c59-43bb-b57e-2e0e15a4d6f3</t>
        </is>
      </c>
    </row>
    <row r="628" ht="45" customHeight="1">
      <c r="A628" s="12" t="inlineStr">
        <is>
          <t>Statistics</t>
        </is>
      </c>
      <c r="B628" s="12" t="inlineStr">
        <is>
          <t>Displaying Data</t>
        </is>
      </c>
      <c r="C628" s="13" t="inlineStr">
        <is>
          <t>Lists 2: Finding Certain Values in Given Groups [MC3.03]</t>
        </is>
      </c>
      <c r="D628" s="12" t="inlineStr">
        <is>
          <t>This nugget has questions on finding information from lists given in real life contexts.</t>
        </is>
      </c>
      <c r="E628" s="12" t="inlineStr">
        <is>
          <t>bfa6be8b-3bf6-4336-af99-a362dbc31549</t>
        </is>
      </c>
    </row>
    <row r="629" ht="45" customHeight="1">
      <c r="A629" s="12" t="inlineStr">
        <is>
          <t>Statistics</t>
        </is>
      </c>
      <c r="B629" s="12" t="inlineStr">
        <is>
          <t>Displaying Data</t>
        </is>
      </c>
      <c r="C629" s="13" t="inlineStr">
        <is>
          <t>Completing Two Way Tables [MF50.01]</t>
        </is>
      </c>
      <c r="D629" s="12" t="inlineStr">
        <is>
          <t>This nugget has learning material and questions covering the topic of Completing Two Way Tables.</t>
        </is>
      </c>
      <c r="E629" s="12" t="inlineStr">
        <is>
          <t>46391b20-817c-4b5d-b757-977fa9d299ea</t>
        </is>
      </c>
    </row>
    <row r="630" ht="45" customHeight="1">
      <c r="A630" s="12" t="inlineStr">
        <is>
          <t>Statistics</t>
        </is>
      </c>
      <c r="B630" s="12" t="inlineStr">
        <is>
          <t>Displaying Data</t>
        </is>
      </c>
      <c r="C630" s="13" t="inlineStr">
        <is>
          <t>Interpreting Two Way Tables [MF50.02]</t>
        </is>
      </c>
      <c r="D630" s="12" t="inlineStr">
        <is>
          <t>This nugget has learning material and questions covering the topic of Interpreting Two Way Tables.</t>
        </is>
      </c>
      <c r="E630" s="12" t="inlineStr">
        <is>
          <t>6bbc09bc-a257-4930-afee-38254b1bf5cc</t>
        </is>
      </c>
    </row>
    <row r="631" ht="45" customHeight="1">
      <c r="A631" s="12" t="inlineStr">
        <is>
          <t>Statistics</t>
        </is>
      </c>
      <c r="B631" s="12" t="inlineStr">
        <is>
          <t>Displaying Data</t>
        </is>
      </c>
      <c r="C631" s="13" t="inlineStr">
        <is>
          <t>Pictograms [MF50.03]</t>
        </is>
      </c>
      <c r="D631" s="12" t="inlineStr">
        <is>
          <t>This nugget has learning material and questions covering the topic of Pictograms.</t>
        </is>
      </c>
      <c r="E631" s="12" t="inlineStr">
        <is>
          <t>b0094a0b-e0e3-47b8-b40b-1388a747a539</t>
        </is>
      </c>
    </row>
    <row r="632" ht="45" customHeight="1">
      <c r="A632" s="12" t="inlineStr">
        <is>
          <t>Statistics</t>
        </is>
      </c>
      <c r="B632" s="12" t="inlineStr">
        <is>
          <t>Displaying Data</t>
        </is>
      </c>
      <c r="C632" s="13" t="inlineStr">
        <is>
          <t>Bar Charts [MF50.04]</t>
        </is>
      </c>
      <c r="D632" s="12" t="inlineStr">
        <is>
          <t>This nugget has learning material and questions covering the topic of Bar Charts.</t>
        </is>
      </c>
      <c r="E632" s="12" t="inlineStr">
        <is>
          <t>b6c397fc-5a9f-4025-bf48-63a780bce147</t>
        </is>
      </c>
    </row>
    <row r="633" ht="45" customHeight="1">
      <c r="A633" s="12" t="inlineStr">
        <is>
          <t>Statistics</t>
        </is>
      </c>
      <c r="B633" s="12" t="inlineStr">
        <is>
          <t>Displaying Data</t>
        </is>
      </c>
      <c r="C633" s="13" t="inlineStr">
        <is>
          <t>Multiple and Composite Bar Charts [MF50.05]</t>
        </is>
      </c>
      <c r="D633" s="12" t="inlineStr">
        <is>
          <t>This nugget has learning material and questions covering the topic of Multiple and Composite Bar Charts.</t>
        </is>
      </c>
      <c r="E633" s="12" t="inlineStr">
        <is>
          <t>65696649-a9bd-49df-a175-324ae53918a4</t>
        </is>
      </c>
    </row>
    <row r="634" ht="45" customHeight="1">
      <c r="A634" s="12" t="inlineStr">
        <is>
          <t>Statistics</t>
        </is>
      </c>
      <c r="B634" s="12" t="inlineStr">
        <is>
          <t>Displaying Data</t>
        </is>
      </c>
      <c r="C634" s="13" t="inlineStr">
        <is>
          <t>Vertical Line Graphs [MF50.06]</t>
        </is>
      </c>
      <c r="D634" s="12" t="inlineStr">
        <is>
          <t>This nugget has learning material and questions covering the topic of Vertical Line Graphs.</t>
        </is>
      </c>
      <c r="E634" s="12" t="inlineStr">
        <is>
          <t>14417ce4-7ddb-4dde-99b1-2ec73a2b6909</t>
        </is>
      </c>
    </row>
    <row r="635" ht="45" customHeight="1">
      <c r="A635" s="12" t="inlineStr">
        <is>
          <t>Statistics</t>
        </is>
      </c>
      <c r="B635" s="12" t="inlineStr">
        <is>
          <t>Displaying Data</t>
        </is>
      </c>
      <c r="C635" s="13" t="inlineStr">
        <is>
          <t>Creating Stem and Leaf Diagrams [MF50.07]</t>
        </is>
      </c>
      <c r="D635" s="12" t="inlineStr">
        <is>
          <t>This nugget has learning material and questions covering the topic of Creating Stem and Leaf Diagrams.</t>
        </is>
      </c>
      <c r="E635" s="12" t="inlineStr">
        <is>
          <t>4a3ea7d2-dc4b-4b95-ad16-b7e617f4ff81</t>
        </is>
      </c>
    </row>
    <row r="636" ht="45" customHeight="1">
      <c r="A636" s="12" t="inlineStr">
        <is>
          <t>Statistics</t>
        </is>
      </c>
      <c r="B636" s="12" t="inlineStr">
        <is>
          <t>Displaying Data</t>
        </is>
      </c>
      <c r="C636" s="13" t="inlineStr">
        <is>
          <t>Interpreting Stem and Leaf Diagrams [MF50.08]</t>
        </is>
      </c>
      <c r="D636" s="12" t="inlineStr">
        <is>
          <t>This nugget has learning material and questions covering the topic of Interpreting Stem and Leaf Diagrams.</t>
        </is>
      </c>
      <c r="E636" s="12" t="inlineStr">
        <is>
          <t>9163e075-fcbc-4f9a-ada2-a7d9f28e45a5</t>
        </is>
      </c>
    </row>
    <row r="637" ht="45" customHeight="1">
      <c r="A637" s="12" t="inlineStr">
        <is>
          <t>Statistics</t>
        </is>
      </c>
      <c r="B637" s="12" t="inlineStr">
        <is>
          <t>Displaying Data</t>
        </is>
      </c>
      <c r="C637" s="13" t="inlineStr">
        <is>
          <t>Creating Pie Charts (No Calculator) [MF50.09]</t>
        </is>
      </c>
      <c r="D637" s="12" t="inlineStr">
        <is>
          <t>This nugget has learning material and questions covering the topic of Creating Pie Charts (No Calculator).</t>
        </is>
      </c>
      <c r="E637" s="12" t="inlineStr">
        <is>
          <t>24d58ba1-7038-4ea6-ad08-afb6dfa7d816</t>
        </is>
      </c>
    </row>
    <row r="638" ht="45" customHeight="1">
      <c r="A638" s="12" t="inlineStr">
        <is>
          <t>Statistics</t>
        </is>
      </c>
      <c r="B638" s="12" t="inlineStr">
        <is>
          <t>Displaying Data</t>
        </is>
      </c>
      <c r="C638" s="13" t="inlineStr">
        <is>
          <t>Creating Pie Charts (Calculator) [MF50.10]</t>
        </is>
      </c>
      <c r="D638" s="12" t="inlineStr">
        <is>
          <t>This nugget has learning material and questions covering the topic of Creating Pie Charts (Calculator).</t>
        </is>
      </c>
      <c r="E638" s="12" t="inlineStr">
        <is>
          <t>b216caf5-1d95-4a20-89ed-a28ea223ecb8</t>
        </is>
      </c>
    </row>
    <row r="639" ht="45" customHeight="1">
      <c r="A639" s="12" t="inlineStr">
        <is>
          <t>Statistics</t>
        </is>
      </c>
      <c r="B639" s="12" t="inlineStr">
        <is>
          <t>Displaying Data</t>
        </is>
      </c>
      <c r="C639" s="13" t="inlineStr">
        <is>
          <t>Interpreting Pie Charts [MF50.11]</t>
        </is>
      </c>
      <c r="D639" s="12" t="inlineStr">
        <is>
          <t>This nugget has learning material and questions covering the topic of Interpreting Pie Charts.</t>
        </is>
      </c>
      <c r="E639" s="12" t="inlineStr">
        <is>
          <t>a5eb6701-0424-4f33-a243-37c62ea28c58</t>
        </is>
      </c>
    </row>
    <row r="640" ht="45" customHeight="1">
      <c r="A640" s="12" t="inlineStr">
        <is>
          <t>Statistics</t>
        </is>
      </c>
      <c r="B640" s="12" t="inlineStr">
        <is>
          <t>Displaying Data</t>
        </is>
      </c>
      <c r="C640" s="13" t="inlineStr">
        <is>
          <t>Time Series Graphs [MF50.12]</t>
        </is>
      </c>
      <c r="D640" s="12" t="inlineStr">
        <is>
          <t>This nugget has learning material and questions covering the topic of Time Series Graphs.</t>
        </is>
      </c>
      <c r="E640" s="12" t="inlineStr">
        <is>
          <t>aa94a668-374f-40dc-b2e0-fae5bb0f82c1</t>
        </is>
      </c>
    </row>
    <row r="641" ht="45" customHeight="1">
      <c r="A641" s="12" t="inlineStr">
        <is>
          <t>Statistics</t>
        </is>
      </c>
      <c r="B641" s="12" t="inlineStr">
        <is>
          <t>Displaying Data</t>
        </is>
      </c>
      <c r="C641" s="13" t="inlineStr">
        <is>
          <t>Line Graphs [MF50.20]</t>
        </is>
      </c>
      <c r="D641" s="12" t="inlineStr">
        <is>
          <t xml:space="preserve">This nugget goes through some of the key features of line graphs including reading from the graph, completing calculations, and comparing two data sets. </t>
        </is>
      </c>
      <c r="E641" s="12" t="inlineStr">
        <is>
          <t>738a54fd-e21e-4ef8-83bc-e8fc4a4fb05e</t>
        </is>
      </c>
    </row>
    <row r="642" ht="45" customHeight="1">
      <c r="A642" s="12" t="inlineStr">
        <is>
          <t>Statistics</t>
        </is>
      </c>
      <c r="B642" s="12" t="inlineStr">
        <is>
          <t>Displaying Data</t>
        </is>
      </c>
      <c r="C642" s="13" t="inlineStr">
        <is>
          <t>Scatter Graphs: Plotting [MF50.13]</t>
        </is>
      </c>
      <c r="D642" s="12" t="inlineStr">
        <is>
          <t>This nugget covers how to correctly draw axes for a scatter graph, including choosing an appropriate scale, using axes breaks and identifying the explanatory (independent) and response (dependent) variables.</t>
        </is>
      </c>
      <c r="E642" s="12" t="inlineStr">
        <is>
          <t>2fb49245-3505-4e92-ad46-436189b97a88</t>
        </is>
      </c>
    </row>
    <row r="643" ht="45" customHeight="1">
      <c r="A643" s="12" t="inlineStr">
        <is>
          <t>Statistics</t>
        </is>
      </c>
      <c r="B643" s="12" t="inlineStr">
        <is>
          <t>Displaying Data</t>
        </is>
      </c>
      <c r="C643" s="13" t="inlineStr">
        <is>
          <t>Scatter Graphs: Interpreting [MF50.14]</t>
        </is>
      </c>
      <c r="D643" s="12" t="inlineStr">
        <is>
          <t>This nugget covers identifying types of correlation from a scatter graph, and correlation and causality. It also covers drawing a line of best fit by eye, and using it to interpolate and extrapolate.</t>
        </is>
      </c>
      <c r="E643" s="12" t="inlineStr">
        <is>
          <t>8e065b06-2f3e-49d4-9061-3c05629fe38f</t>
        </is>
      </c>
    </row>
    <row r="644" ht="45" customHeight="1">
      <c r="A644" s="12" t="inlineStr">
        <is>
          <t>Statistics</t>
        </is>
      </c>
      <c r="B644" s="12" t="inlineStr">
        <is>
          <t>Displaying Data</t>
        </is>
      </c>
      <c r="C644" s="13" t="inlineStr">
        <is>
          <t>Scatter Graphs: Outliers [MF50.15]</t>
        </is>
      </c>
      <c r="D644" s="12" t="inlineStr">
        <is>
          <t>This nugget covers identifying outliers and the possible causes of an outlier on a scatter graph. It also covers what the effect of including an outlier has on the interpretation of correlation and drawing the line of best fit.</t>
        </is>
      </c>
      <c r="E644" s="12" t="inlineStr">
        <is>
          <t>0241e7a7-b962-4ac9-ac61-cd5906fcafa1</t>
        </is>
      </c>
    </row>
    <row r="645" ht="45" customHeight="1">
      <c r="A645" s="12" t="inlineStr">
        <is>
          <t>Statistics</t>
        </is>
      </c>
      <c r="B645" s="12" t="inlineStr">
        <is>
          <t>Displaying Data</t>
        </is>
      </c>
      <c r="C645" s="13" t="inlineStr">
        <is>
          <t>Interpreting Misleading Data Representations [MF50.18]</t>
        </is>
      </c>
      <c r="D645" s="12" t="inlineStr">
        <is>
          <t>This nugget has learning material and questions covering the topic of Interpreting Data: Misleading Statements and common misconceptions when interpreting graphs.</t>
        </is>
      </c>
      <c r="E645" s="12" t="inlineStr">
        <is>
          <t>d823d943-e953-48bb-b3c6-fe4a42d01ca2</t>
        </is>
      </c>
    </row>
    <row r="646" ht="45" customHeight="1">
      <c r="A646" s="12" t="inlineStr">
        <is>
          <t>Statistics</t>
        </is>
      </c>
      <c r="B646" s="12" t="inlineStr">
        <is>
          <t>Displaying Data</t>
        </is>
      </c>
      <c r="C646" s="13" t="inlineStr">
        <is>
          <t>Choosing the Correct Graph [MF50.22]</t>
        </is>
      </c>
      <c r="D646" s="12" t="inlineStr">
        <is>
          <t xml:space="preserve">This nugget covers which type of graph is the best one to choose to display various types of data. It includes, bar charts, pie charts, line graphs and scatter graphs. </t>
        </is>
      </c>
      <c r="E646" s="12" t="inlineStr">
        <is>
          <t>fcdae9ca-e29d-4b4c-ae0e-1e5195784aff</t>
        </is>
      </c>
    </row>
    <row r="647" ht="45" customHeight="1">
      <c r="A647" s="12" t="inlineStr">
        <is>
          <t>Statistics</t>
        </is>
      </c>
      <c r="B647" s="12" t="inlineStr">
        <is>
          <t>Averages and the Range</t>
        </is>
      </c>
      <c r="C647" s="13" t="inlineStr">
        <is>
          <t>Diagnostic: Averages and the Range [MF00.70]</t>
        </is>
      </c>
      <c r="D647" s="12" t="inlineStr">
        <is>
          <t>This is a short diagnostic with questions on the topic of Averages and the Range.</t>
        </is>
      </c>
      <c r="E647" s="12" t="inlineStr">
        <is>
          <t>413e555d-dca7-44d3-ab82-c004c3f4aabe</t>
        </is>
      </c>
    </row>
    <row r="648" ht="45" customHeight="1">
      <c r="A648" s="12" t="inlineStr">
        <is>
          <t>Statistics</t>
        </is>
      </c>
      <c r="B648" s="12" t="inlineStr">
        <is>
          <t>Averages and the Range</t>
        </is>
      </c>
      <c r="C648" s="13" t="inlineStr">
        <is>
          <t>Mode [MF49.01]</t>
        </is>
      </c>
      <c r="D648" s="12" t="inlineStr">
        <is>
          <t>This nugget has learning material and questions covering the topic of Mode.</t>
        </is>
      </c>
      <c r="E648" s="12" t="inlineStr">
        <is>
          <t>31eaa5b8-8126-439a-86de-aff05e1d515f</t>
        </is>
      </c>
    </row>
    <row r="649" ht="45" customHeight="1">
      <c r="A649" s="12" t="inlineStr">
        <is>
          <t>Statistics</t>
        </is>
      </c>
      <c r="B649" s="12" t="inlineStr">
        <is>
          <t>Averages and the Range</t>
        </is>
      </c>
      <c r="C649" s="13" t="inlineStr">
        <is>
          <t>Median [MF49.02]</t>
        </is>
      </c>
      <c r="D649" s="12" t="inlineStr">
        <is>
          <t xml:space="preserve">This nugget contains finding the median of a set of numbers, either ordered or unordered. Some questions have an even amount of values, so the answer is found by adding the two middle values together and dividing by two. Answer can be decimals. </t>
        </is>
      </c>
      <c r="E649" s="12" t="inlineStr">
        <is>
          <t>d2d30438-773a-4e5c-ba44-d6ec4d36a624</t>
        </is>
      </c>
    </row>
    <row r="650" ht="45" customHeight="1">
      <c r="A650" s="12" t="inlineStr">
        <is>
          <t>Statistics</t>
        </is>
      </c>
      <c r="B650" s="12" t="inlineStr">
        <is>
          <t>Averages and the Range</t>
        </is>
      </c>
      <c r="C650" s="13" t="inlineStr">
        <is>
          <t>Mean 1: Positive Integers [MF49.03]</t>
        </is>
      </c>
      <c r="D650" s="12" t="inlineStr">
        <is>
          <t>This nugget has learning material and questions covering the topic of Mean 1.</t>
        </is>
      </c>
      <c r="E650" s="12" t="inlineStr">
        <is>
          <t>407bfa05-f281-4ede-ba95-edecac8d9825</t>
        </is>
      </c>
    </row>
    <row r="651" ht="45" customHeight="1">
      <c r="A651" s="12" t="inlineStr">
        <is>
          <t>Statistics</t>
        </is>
      </c>
      <c r="B651" s="12" t="inlineStr">
        <is>
          <t>Averages and the Range</t>
        </is>
      </c>
      <c r="C651" s="13" t="inlineStr">
        <is>
          <t>Mean 2: Decimals and Negatives [MF49.04]</t>
        </is>
      </c>
      <c r="D651" s="12" t="inlineStr">
        <is>
          <t>This nugget has learning material and questions covering the topic of Mean 2.</t>
        </is>
      </c>
      <c r="E651" s="12" t="inlineStr">
        <is>
          <t>3562309c-7c47-466f-b2cb-69607479baa4</t>
        </is>
      </c>
    </row>
    <row r="652" ht="45" customHeight="1">
      <c r="A652" s="12" t="inlineStr">
        <is>
          <t>Statistics</t>
        </is>
      </c>
      <c r="B652" s="12" t="inlineStr">
        <is>
          <t>Averages and the Range</t>
        </is>
      </c>
      <c r="C652" s="13" t="inlineStr">
        <is>
          <t>Mean 3: Finding Missing Values [MF49.05]</t>
        </is>
      </c>
      <c r="D652" s="12" t="inlineStr">
        <is>
          <t>This nugget has learning material and questions covering the topic of Mean 3.</t>
        </is>
      </c>
      <c r="E652" s="12" t="inlineStr">
        <is>
          <t>9d8c2557-a888-4a6b-bf79-06f96eab6df7</t>
        </is>
      </c>
    </row>
    <row r="653" ht="45" customHeight="1">
      <c r="A653" s="12" t="inlineStr">
        <is>
          <t>Statistics</t>
        </is>
      </c>
      <c r="B653" s="12" t="inlineStr">
        <is>
          <t>Averages and the Range</t>
        </is>
      </c>
      <c r="C653" s="13" t="inlineStr">
        <is>
          <t>Range 1: Positive Integers [MF49.07]</t>
        </is>
      </c>
      <c r="D653" s="12" t="inlineStr">
        <is>
          <t>This nugget has learning material and questions covering the topic of Range 1.</t>
        </is>
      </c>
      <c r="E653" s="12" t="inlineStr">
        <is>
          <t>c06ff0a7-34d3-4d8e-8534-c0761c520acc</t>
        </is>
      </c>
    </row>
    <row r="654" ht="45" customHeight="1">
      <c r="A654" s="12" t="inlineStr">
        <is>
          <t>Statistics</t>
        </is>
      </c>
      <c r="B654" s="12" t="inlineStr">
        <is>
          <t>Averages and the Range</t>
        </is>
      </c>
      <c r="C654" s="13" t="inlineStr">
        <is>
          <t>Range 2: Decimals and Negatives [MF49.08]</t>
        </is>
      </c>
      <c r="D654" s="12" t="inlineStr">
        <is>
          <t>This nugget has learning material and questions covering the topic of Range 2.</t>
        </is>
      </c>
      <c r="E654" s="12" t="inlineStr">
        <is>
          <t>6b95fc61-2683-49d8-902c-c5bdb628ad7b</t>
        </is>
      </c>
    </row>
    <row r="655" ht="45" customHeight="1">
      <c r="A655" s="12" t="inlineStr">
        <is>
          <t>Statistics</t>
        </is>
      </c>
      <c r="B655" s="12" t="inlineStr">
        <is>
          <t>Averages and the Range</t>
        </is>
      </c>
      <c r="C655" s="13" t="inlineStr">
        <is>
          <t>Applying Averages and the Range 1: Raw Data [MF49.09]</t>
        </is>
      </c>
      <c r="D655" s="12" t="inlineStr">
        <is>
          <t>This nugget has learning material and questions covering the topic of Applying Averages and the Range 1.</t>
        </is>
      </c>
      <c r="E655" s="12" t="inlineStr">
        <is>
          <t>39c86c54-c616-4dfe-b466-53273c00888e</t>
        </is>
      </c>
    </row>
    <row r="656" ht="45" customHeight="1">
      <c r="A656" s="12" t="inlineStr">
        <is>
          <t>Statistics</t>
        </is>
      </c>
      <c r="B656" s="12" t="inlineStr">
        <is>
          <t>Averages and the Range</t>
        </is>
      </c>
      <c r="C656" s="13" t="inlineStr">
        <is>
          <t>Using Averages and Range [MF49.20]</t>
        </is>
      </c>
      <c r="D656" s="12" t="inlineStr">
        <is>
          <t>This nugget has learning material and questions covering the topic of Averages and Range: Understanding.</t>
        </is>
      </c>
      <c r="E656" s="12" t="inlineStr">
        <is>
          <t>91df0222-2e81-4f0b-80bc-d9e098d54693</t>
        </is>
      </c>
    </row>
    <row r="657" ht="45" customHeight="1">
      <c r="A657" s="12" t="inlineStr">
        <is>
          <t>Statistics</t>
        </is>
      </c>
      <c r="B657" s="12" t="inlineStr">
        <is>
          <t>Averages and the Range</t>
        </is>
      </c>
      <c r="C657" s="13" t="inlineStr">
        <is>
          <t>Using Averages and Range: Comparing Two Data Sets [MF49.21]</t>
        </is>
      </c>
      <c r="D657" s="12" t="inlineStr">
        <is>
          <t>This nugget has learning material and questions covering the topic of Comparing 2 Data Sets Using Averages and Range.</t>
        </is>
      </c>
      <c r="E657" s="12" t="inlineStr">
        <is>
          <t>26bc7d2f-dbc6-457c-a88a-b572cb8a36ca</t>
        </is>
      </c>
    </row>
    <row r="658" ht="45" customHeight="1">
      <c r="A658" s="12" t="inlineStr">
        <is>
          <t>Statistics</t>
        </is>
      </c>
      <c r="B658" s="12" t="inlineStr">
        <is>
          <t>Averages and the Range</t>
        </is>
      </c>
      <c r="C658" s="13" t="inlineStr">
        <is>
          <t>Diagnostic: Averages and the Range from a Frequency Table [MF00.71]</t>
        </is>
      </c>
      <c r="D658" s="12" t="inlineStr">
        <is>
          <t>This is a short diagnostic with questions on the topic of Averages and the Range from a Frequency Table.</t>
        </is>
      </c>
      <c r="E658" s="12" t="inlineStr">
        <is>
          <t>8e2ca5ee-dc5e-4a4a-88de-f99521590b7f</t>
        </is>
      </c>
    </row>
    <row r="659" ht="45" customHeight="1">
      <c r="A659" s="12" t="inlineStr">
        <is>
          <t>Statistics</t>
        </is>
      </c>
      <c r="B659" s="12" t="inlineStr">
        <is>
          <t>Averages and the Range</t>
        </is>
      </c>
      <c r="C659" s="13" t="inlineStr">
        <is>
          <t>Mode from Frequency Table [MF49.10]</t>
        </is>
      </c>
      <c r="D659" s="12" t="inlineStr">
        <is>
          <t>This nugget has learning material and questions covering the topic of Mode from Frequency Table.</t>
        </is>
      </c>
      <c r="E659" s="12" t="inlineStr">
        <is>
          <t>62784caa-f070-498c-8784-89d894cbdac4</t>
        </is>
      </c>
    </row>
    <row r="660" ht="45" customHeight="1">
      <c r="A660" s="12" t="inlineStr">
        <is>
          <t>Statistics</t>
        </is>
      </c>
      <c r="B660" s="12" t="inlineStr">
        <is>
          <t>Averages and the Range</t>
        </is>
      </c>
      <c r="C660" s="13" t="inlineStr">
        <is>
          <t>Median from Frequency Table [MF49.11]</t>
        </is>
      </c>
      <c r="D660" s="12" t="inlineStr">
        <is>
          <t>This nugget has learning material and questions covering the topic of Median from Frequency Table.</t>
        </is>
      </c>
      <c r="E660" s="12" t="inlineStr">
        <is>
          <t>33c32bbf-d2cd-4f85-b249-3a1615b200c8</t>
        </is>
      </c>
    </row>
    <row r="661" ht="45" customHeight="1">
      <c r="A661" s="12" t="inlineStr">
        <is>
          <t>Statistics</t>
        </is>
      </c>
      <c r="B661" s="12" t="inlineStr">
        <is>
          <t>Averages and the Range</t>
        </is>
      </c>
      <c r="C661" s="13" t="inlineStr">
        <is>
          <t>Mean from Frequency Table [MF49.12]</t>
        </is>
      </c>
      <c r="D661" s="12" t="inlineStr">
        <is>
          <t>This nugget has learning material and questions covering the topic of Mean from Frequency Table.</t>
        </is>
      </c>
      <c r="E661" s="12" t="inlineStr">
        <is>
          <t>1949a57b-3256-4109-b00c-880acd7c69c7</t>
        </is>
      </c>
    </row>
    <row r="662" ht="45" customHeight="1">
      <c r="A662" s="12" t="inlineStr">
        <is>
          <t>Statistics</t>
        </is>
      </c>
      <c r="B662" s="12" t="inlineStr">
        <is>
          <t>Averages and the Range</t>
        </is>
      </c>
      <c r="C662" s="13" t="inlineStr">
        <is>
          <t>Range from Frequency Table [MF49.13]</t>
        </is>
      </c>
      <c r="D662" s="12" t="inlineStr">
        <is>
          <t>This nugget has learning material and questions covering the topic of Range from Frequency Table.</t>
        </is>
      </c>
      <c r="E662" s="12" t="inlineStr">
        <is>
          <t>d08ea0b1-7d68-4a92-8f84-83864eb79437</t>
        </is>
      </c>
    </row>
    <row r="663" ht="45" customHeight="1">
      <c r="A663" s="12" t="inlineStr">
        <is>
          <t>Statistics</t>
        </is>
      </c>
      <c r="B663" s="12" t="inlineStr">
        <is>
          <t>Averages and the Range</t>
        </is>
      </c>
      <c r="C663" s="13" t="inlineStr">
        <is>
          <t>Modal Class from Grouped Frequency Table [MF49.14]</t>
        </is>
      </c>
      <c r="D663" s="12" t="inlineStr">
        <is>
          <t>This nugget has learning material and questions covering the topic of Modal Class from Grouped Frequency Table.</t>
        </is>
      </c>
      <c r="E663" s="12" t="inlineStr">
        <is>
          <t>5c26cefd-98c6-42fe-ab7c-90f47418a87e</t>
        </is>
      </c>
    </row>
    <row r="664" ht="45" customHeight="1">
      <c r="A664" s="12" t="inlineStr">
        <is>
          <t>Statistics</t>
        </is>
      </c>
      <c r="B664" s="12" t="inlineStr">
        <is>
          <t>Averages and the Range</t>
        </is>
      </c>
      <c r="C664" s="13" t="inlineStr">
        <is>
          <t>Median Class from Grouped Frequency Table [MF49.15]</t>
        </is>
      </c>
      <c r="D664" s="12" t="inlineStr">
        <is>
          <t>This nugget has learning material and questions covering the topic of Median from Grouped Frequency Table.</t>
        </is>
      </c>
      <c r="E664" s="12" t="inlineStr">
        <is>
          <t>2a39e4c9-854f-4092-8e2e-baeebc72a57b</t>
        </is>
      </c>
    </row>
    <row r="665" ht="45" customHeight="1">
      <c r="A665" s="12" t="inlineStr">
        <is>
          <t>Statistics</t>
        </is>
      </c>
      <c r="B665" s="12" t="inlineStr">
        <is>
          <t>Averages and the Range</t>
        </is>
      </c>
      <c r="C665" s="13" t="inlineStr">
        <is>
          <t>Mean from Grouped Frequency Table 1: Discrete and Continuous Data [MF49.16]</t>
        </is>
      </c>
      <c r="D665" s="12" t="inlineStr">
        <is>
          <t>This nugget has learning material and questions covering the topic of Mean from Grouped Frequency Table 1.</t>
        </is>
      </c>
      <c r="E665" s="12" t="inlineStr">
        <is>
          <t>18d59836-3084-4341-b58a-a669fc307011</t>
        </is>
      </c>
    </row>
    <row r="666" ht="45" customHeight="1">
      <c r="A666" s="12" t="inlineStr">
        <is>
          <t>Statistics</t>
        </is>
      </c>
      <c r="B666" s="12" t="inlineStr">
        <is>
          <t>Averages and the Range</t>
        </is>
      </c>
      <c r="C666" s="13" t="inlineStr">
        <is>
          <t>Mean from Grouped Frequency Table 2: Continuous Data [MF49.17]</t>
        </is>
      </c>
      <c r="D666" s="12" t="inlineStr">
        <is>
          <t>This nugget has learning material and questions covering the topic of Mean from Grouped Frequency Table 2.</t>
        </is>
      </c>
      <c r="E666" s="12" t="inlineStr">
        <is>
          <t>c3e6f666-9cfb-4401-b535-b9a6d569bc61</t>
        </is>
      </c>
    </row>
    <row r="667" ht="45" customHeight="1">
      <c r="A667" s="12" t="inlineStr">
        <is>
          <t>Statistics</t>
        </is>
      </c>
      <c r="B667" s="12" t="inlineStr">
        <is>
          <t>Averages and the Range</t>
        </is>
      </c>
      <c r="C667" s="13" t="inlineStr">
        <is>
          <t>Range from Grouped Frequency Table [MF49.18]</t>
        </is>
      </c>
      <c r="D667" s="12" t="inlineStr">
        <is>
          <t>This nugget has learning material and questions covering the topic of Range from Grouped Frequency Table.</t>
        </is>
      </c>
      <c r="E667" s="12" t="inlineStr">
        <is>
          <t>2ca86005-b605-4c23-93d0-a11412a31f6e</t>
        </is>
      </c>
    </row>
    <row r="668" ht="45" customHeight="1">
      <c r="A668" s="12" t="inlineStr">
        <is>
          <t>Statistics</t>
        </is>
      </c>
      <c r="B668" s="12" t="inlineStr">
        <is>
          <t>Averages and the Range</t>
        </is>
      </c>
      <c r="C668" s="13" t="inlineStr">
        <is>
          <t>Applying Averages and the Range 2: Tables [MF49.19]</t>
        </is>
      </c>
      <c r="D668" s="12" t="inlineStr">
        <is>
          <t>This nugget has learning material and questions covering the topic of Applying Averages and the Range 2.</t>
        </is>
      </c>
      <c r="E668" s="12" t="inlineStr">
        <is>
          <t>1fe0a39f-74fb-4c26-8022-6ae53613da79</t>
        </is>
      </c>
    </row>
    <row r="669" ht="45" customHeight="1">
      <c r="A669" s="12" t="inlineStr">
        <is>
          <t>Diagnostic</t>
        </is>
      </c>
      <c r="B669" s="12" t="inlineStr">
        <is>
          <t>Quickstart Diagnostic</t>
        </is>
      </c>
      <c r="C669" s="13" t="inlineStr">
        <is>
          <t>Quickstart Diagnostic: GCSE (F) [MFE0.15]</t>
        </is>
      </c>
      <c r="D669" s="12" t="inlineStr">
        <is>
          <t>This is a diagnostic with calculator and non-calculator questions from across the GCSE foundation tier course.</t>
        </is>
      </c>
      <c r="E669" s="12" t="inlineStr">
        <is>
          <t>3447edea-9dc6-430e-8dfd-70a72c437e42</t>
        </is>
      </c>
    </row>
  </sheetData>
  <mergeCells count="1">
    <mergeCell ref="A6:E6"/>
  </mergeCells>
  <pageMargins left="0.75" right="0.75" top="1" bottom="1" header="0.5" footer="0.5"/>
</worksheet>
</file>

<file path=xl/worksheets/sheet27.xml><?xml version="1.0" encoding="utf-8"?>
<worksheet xmlns="http://schemas.openxmlformats.org/spreadsheetml/2006/main">
  <sheetPr>
    <outlinePr summaryBelow="1" summaryRight="1"/>
    <pageSetUpPr/>
  </sheetPr>
  <dimension ref="A1:E999"/>
  <sheetViews>
    <sheetView showGridLines="0" workbookViewId="0">
      <selection activeCell="A1" sqref="A1"/>
    </sheetView>
  </sheetViews>
  <sheetFormatPr baseColWidth="8" defaultRowHeight="15"/>
  <cols>
    <col width="39" customWidth="1" min="1" max="1"/>
    <col width="48" customWidth="1" min="2" max="2"/>
    <col width="60" customWidth="1" min="3" max="3"/>
    <col width="60" customWidth="1" min="4" max="4"/>
    <col hidden="1" width="40" customWidth="1" min="5" max="5"/>
  </cols>
  <sheetData>
    <row r="1">
      <c r="A1" s="10">
        <f>HYPERLINK("#'Overview'!A1","← Back to overview")</f>
        <v/>
      </c>
    </row>
    <row r="2">
      <c r="A2" s="1" t="inlineStr">
        <is>
          <t>Course content</t>
        </is>
      </c>
      <c r="D2" s="3" t="inlineStr">
        <is>
          <t>05616a5e-1e0f-4176-a79a-24b174891532</t>
        </is>
      </c>
    </row>
    <row r="3">
      <c r="A3" s="2" t="inlineStr">
        <is>
          <t>Mathematics GCSE: CCEA (H)</t>
        </is>
      </c>
      <c r="D3" s="3" t="inlineStr">
        <is>
          <t>Last updated: 13 August 2026</t>
        </is>
      </c>
    </row>
    <row r="4">
      <c r="A4" s="4" t="inlineStr">
        <is>
          <t>13 Topics   ·   67 Subtopics   ·   992 Nuggets   ·   98 Diagnostics</t>
        </is>
      </c>
    </row>
    <row r="6" ht="30" customHeight="1">
      <c r="A6" s="11" t="inlineStr">
        <is>
          <t>CENTURY Data</t>
        </is>
      </c>
    </row>
    <row r="7" ht="22" customHeight="1">
      <c r="A7" s="6" t="inlineStr">
        <is>
          <t>Topic</t>
        </is>
      </c>
      <c r="B7" s="6" t="inlineStr">
        <is>
          <t>Subtopic</t>
        </is>
      </c>
      <c r="C7" s="6" t="inlineStr">
        <is>
          <t>Nugget</t>
        </is>
      </c>
      <c r="D7" s="6" t="inlineStr">
        <is>
          <t>Nugget Description</t>
        </is>
      </c>
      <c r="E7" s="6" t="inlineStr">
        <is>
          <t>Nugget ID</t>
        </is>
      </c>
    </row>
    <row r="8" ht="45" customHeight="1">
      <c r="A8" s="12" t="inlineStr">
        <is>
          <t>Diagnostics</t>
        </is>
      </c>
      <c r="B8" s="12" t="inlineStr">
        <is>
          <t>Diagnostics</t>
        </is>
      </c>
      <c r="C8" s="13" t="inlineStr">
        <is>
          <t>Diagnostic: Unit M3 [MNI0.03]</t>
        </is>
      </c>
      <c r="D8" s="12" t="inlineStr">
        <is>
          <t>This diagnostic contains questions covering skills in the M3 unit of the CCEA Mathematics GCSE.</t>
        </is>
      </c>
      <c r="E8" s="12" t="inlineStr">
        <is>
          <t>aa143e6b-3ba4-4436-9806-2a7d0bd02f8b</t>
        </is>
      </c>
    </row>
    <row r="9" ht="45" customHeight="1">
      <c r="A9" s="12" t="inlineStr">
        <is>
          <t>Diagnostics</t>
        </is>
      </c>
      <c r="B9" s="12" t="inlineStr">
        <is>
          <t>Diagnostics</t>
        </is>
      </c>
      <c r="C9" s="13" t="inlineStr">
        <is>
          <t>Diagnostic: Unit M4 [MNI0.04]</t>
        </is>
      </c>
      <c r="D9" s="12" t="inlineStr">
        <is>
          <t>This diagnostic contains questions covering skills in the M4 unit of the CCEA Mathematics GCSE.</t>
        </is>
      </c>
      <c r="E9" s="12" t="inlineStr">
        <is>
          <t>0dc4f693-6654-404b-969e-8a530da4cc39</t>
        </is>
      </c>
    </row>
    <row r="10" ht="45" customHeight="1">
      <c r="A10" s="12" t="inlineStr">
        <is>
          <t>Diagnostics</t>
        </is>
      </c>
      <c r="B10" s="12" t="inlineStr">
        <is>
          <t>Diagnostics</t>
        </is>
      </c>
      <c r="C10" s="13" t="inlineStr">
        <is>
          <t>Diagnostic: Unit M7 [MNI0.07]</t>
        </is>
      </c>
      <c r="D10" s="12" t="inlineStr">
        <is>
          <t>This diagnostic contains questions covering skills in the M7 unit of the CCEA Mathematics GCSE.</t>
        </is>
      </c>
      <c r="E10" s="12" t="inlineStr">
        <is>
          <t>5a485393-c5d8-4064-a4df-c5f2ec32f81b</t>
        </is>
      </c>
    </row>
    <row r="11" ht="45" customHeight="1">
      <c r="A11" s="12" t="inlineStr">
        <is>
          <t>Diagnostics</t>
        </is>
      </c>
      <c r="B11" s="12" t="inlineStr">
        <is>
          <t>Diagnostics</t>
        </is>
      </c>
      <c r="C11" s="13" t="inlineStr">
        <is>
          <t>Diagnostic: Unit M8 [MNI0.08]</t>
        </is>
      </c>
      <c r="D11" s="12" t="inlineStr">
        <is>
          <t>This diagnostic contains questions covering skills in the M8 unit of the CCEA Mathematics GCSE.</t>
        </is>
      </c>
      <c r="E11" s="12" t="inlineStr">
        <is>
          <t>cf6df4bc-30ce-4645-9a80-3340ba0b72d5</t>
        </is>
      </c>
    </row>
    <row r="12" ht="45" customHeight="1">
      <c r="A12" s="12" t="inlineStr">
        <is>
          <t>Number</t>
        </is>
      </c>
      <c r="B12" s="12" t="inlineStr">
        <is>
          <t>Basic Arithmetic</t>
        </is>
      </c>
      <c r="C12" s="13" t="inlineStr">
        <is>
          <t>Diagnostic: Basic Arithmetic [MF00.73]</t>
        </is>
      </c>
      <c r="D12" s="12" t="inlineStr">
        <is>
          <t>This is a short diagnostic assessment covering the topic of Basic Arithmetic.</t>
        </is>
      </c>
      <c r="E12" s="12" t="inlineStr">
        <is>
          <t>ec043117-f8bb-468d-9681-84a4420cb881</t>
        </is>
      </c>
    </row>
    <row r="13" ht="45" customHeight="1">
      <c r="A13" s="12" t="inlineStr">
        <is>
          <t>Number</t>
        </is>
      </c>
      <c r="B13" s="12" t="inlineStr">
        <is>
          <t>Basic Arithmetic</t>
        </is>
      </c>
      <c r="C13" s="13" t="inlineStr">
        <is>
          <t>Addition [MF1.01]</t>
        </is>
      </c>
      <c r="D13" s="12" t="inlineStr">
        <is>
          <t>This nugget contains questions on adding single digit numbers, with the use of a number line, including some worded problems.</t>
        </is>
      </c>
      <c r="E13" s="12" t="inlineStr">
        <is>
          <t>23b740b4-8a2b-4fd7-9554-e86f026908c2</t>
        </is>
      </c>
    </row>
    <row r="14" ht="45" customHeight="1">
      <c r="A14" s="12" t="inlineStr">
        <is>
          <t>Number</t>
        </is>
      </c>
      <c r="B14" s="12" t="inlineStr">
        <is>
          <t>Basic Arithmetic</t>
        </is>
      </c>
      <c r="C14" s="13" t="inlineStr">
        <is>
          <t>Subtraction [MF1.02]</t>
        </is>
      </c>
      <c r="D14" s="12" t="inlineStr">
        <is>
          <t>This nugget contains questions on subtracting single digit numbers with the use of a number line, including some worded problems.</t>
        </is>
      </c>
      <c r="E14" s="12" t="inlineStr">
        <is>
          <t>79e103e0-d670-4c1d-b18f-b0492dc3513b</t>
        </is>
      </c>
    </row>
    <row r="15" ht="45" customHeight="1">
      <c r="A15" s="12" t="inlineStr">
        <is>
          <t>Number</t>
        </is>
      </c>
      <c r="B15" s="12" t="inlineStr">
        <is>
          <t>Basic Arithmetic</t>
        </is>
      </c>
      <c r="C15" s="13" t="inlineStr">
        <is>
          <t>Addition and Subtraction [MF1.03]</t>
        </is>
      </c>
      <c r="D15" s="12" t="inlineStr">
        <is>
          <t>This nugget contains questions on adding and subtracting single digit numbers, including some worded problems.</t>
        </is>
      </c>
      <c r="E15" s="12" t="inlineStr">
        <is>
          <t>18199166-1f4c-4a2e-b43f-001d67ecfe0a</t>
        </is>
      </c>
    </row>
    <row r="16" ht="45" customHeight="1">
      <c r="A16" s="12" t="inlineStr">
        <is>
          <t>Number</t>
        </is>
      </c>
      <c r="B16" s="12" t="inlineStr">
        <is>
          <t>Basic Arithmetic</t>
        </is>
      </c>
      <c r="C16" s="13" t="inlineStr">
        <is>
          <t>Times Tables: 2, 5 and 10 [MF1.04]</t>
        </is>
      </c>
      <c r="D16" s="12" t="inlineStr">
        <is>
          <t>This nugget contains questions on working in the 2, 5 and 10 times tables, including some worded problems.</t>
        </is>
      </c>
      <c r="E16" s="12" t="inlineStr">
        <is>
          <t>922728f6-2617-4c16-951f-256202544651</t>
        </is>
      </c>
    </row>
    <row r="17" ht="45" customHeight="1">
      <c r="A17" s="12" t="inlineStr">
        <is>
          <t>Number</t>
        </is>
      </c>
      <c r="B17" s="12" t="inlineStr">
        <is>
          <t>Basic Arithmetic</t>
        </is>
      </c>
      <c r="C17" s="13" t="inlineStr">
        <is>
          <t>Times Tables: 3 and 4 [MF1.05]</t>
        </is>
      </c>
      <c r="D17" s="12" t="inlineStr">
        <is>
          <t>This nugget contains questions on working in the 3 and 4 times tables, including some worded problems.</t>
        </is>
      </c>
      <c r="E17" s="12" t="inlineStr">
        <is>
          <t>6ec187a0-2e78-45d0-8d4e-7c2a8368e0aa</t>
        </is>
      </c>
    </row>
    <row r="18" ht="45" customHeight="1">
      <c r="A18" s="12" t="inlineStr">
        <is>
          <t>Number</t>
        </is>
      </c>
      <c r="B18" s="12" t="inlineStr">
        <is>
          <t>Basic Arithmetic</t>
        </is>
      </c>
      <c r="C18" s="13" t="inlineStr">
        <is>
          <t>Times Tables: 6 and 7 [MF1.06]</t>
        </is>
      </c>
      <c r="D18" s="12" t="inlineStr">
        <is>
          <t>This nugget contains questions on working in the 6 and 7 times tables, including some worded problems.</t>
        </is>
      </c>
      <c r="E18" s="12" t="inlineStr">
        <is>
          <t>0195ee1e-cfde-49d7-9c31-c51ed134c546</t>
        </is>
      </c>
    </row>
    <row r="19" ht="45" customHeight="1">
      <c r="A19" s="12" t="inlineStr">
        <is>
          <t>Number</t>
        </is>
      </c>
      <c r="B19" s="12" t="inlineStr">
        <is>
          <t>Basic Arithmetic</t>
        </is>
      </c>
      <c r="C19" s="13" t="inlineStr">
        <is>
          <t>Times Tables: 8 and 9 [MF1.07]</t>
        </is>
      </c>
      <c r="D19" s="12" t="inlineStr">
        <is>
          <t>This nugget contains questions on working in the 8 and 9 times tables, including some worded problems.</t>
        </is>
      </c>
      <c r="E19" s="12" t="inlineStr">
        <is>
          <t>0b489534-4778-4650-8b79-a5363375ca83</t>
        </is>
      </c>
    </row>
    <row r="20" ht="45" customHeight="1">
      <c r="A20" s="12" t="inlineStr">
        <is>
          <t>Number</t>
        </is>
      </c>
      <c r="B20" s="12" t="inlineStr">
        <is>
          <t>Basic Arithmetic</t>
        </is>
      </c>
      <c r="C20" s="13" t="inlineStr">
        <is>
          <t>Times Tables: 11 and 12 [MF1.08]</t>
        </is>
      </c>
      <c r="D20" s="12" t="inlineStr">
        <is>
          <t>This nugget contains questions on working in the 11 and 12 times tables, including some worded problems.</t>
        </is>
      </c>
      <c r="E20" s="12" t="inlineStr">
        <is>
          <t>5256c241-9ba2-49d8-bbda-ca01333d9fef</t>
        </is>
      </c>
    </row>
    <row r="21" ht="45" customHeight="1">
      <c r="A21" s="12" t="inlineStr">
        <is>
          <t>Number</t>
        </is>
      </c>
      <c r="B21" s="12" t="inlineStr">
        <is>
          <t>Basic Arithmetic</t>
        </is>
      </c>
      <c r="C21" s="13" t="inlineStr">
        <is>
          <t>Division: 1, 2, 3, 4, 5 and 10 [MF1.11]</t>
        </is>
      </c>
      <c r="D21" s="12" t="inlineStr">
        <is>
          <t>This nugget contains questions covering division with 1, 2, 3, 4, 5 and 10, including worded problems.</t>
        </is>
      </c>
      <c r="E21" s="12" t="inlineStr">
        <is>
          <t>f57c985b-4dbe-4cb4-95b2-544e05ed6a9e</t>
        </is>
      </c>
    </row>
    <row r="22" ht="45" customHeight="1">
      <c r="A22" s="12" t="inlineStr">
        <is>
          <t>Number</t>
        </is>
      </c>
      <c r="B22" s="12" t="inlineStr">
        <is>
          <t>Basic Arithmetic</t>
        </is>
      </c>
      <c r="C22" s="13" t="inlineStr">
        <is>
          <t>Division: 6, 7, 8, 9, 11 and 12 [MF1.12]</t>
        </is>
      </c>
      <c r="D22" s="12" t="inlineStr">
        <is>
          <t>This nugget contains questions covering division with 6, 7, 8, 9, 11 and 12, including worded problems.</t>
        </is>
      </c>
      <c r="E22" s="12" t="inlineStr">
        <is>
          <t>01b7b747-b8d3-4423-ac60-d96722b29121</t>
        </is>
      </c>
    </row>
    <row r="23" ht="45" customHeight="1">
      <c r="A23" s="12" t="inlineStr">
        <is>
          <t>Number</t>
        </is>
      </c>
      <c r="B23" s="12" t="inlineStr">
        <is>
          <t>Basic Arithmetic</t>
        </is>
      </c>
      <c r="C23" s="13" t="inlineStr">
        <is>
          <t>Division: Mixed [MF1.13]</t>
        </is>
      </c>
      <c r="D23" s="12" t="inlineStr">
        <is>
          <t>This nugget contains questions covering mixed division problems, including worded problems.</t>
        </is>
      </c>
      <c r="E23" s="12" t="inlineStr">
        <is>
          <t>e0b2914d-b262-44f2-80dd-6cea1345aef2</t>
        </is>
      </c>
    </row>
    <row r="24" ht="45" customHeight="1">
      <c r="A24" s="12" t="inlineStr">
        <is>
          <t>Number</t>
        </is>
      </c>
      <c r="B24" s="12" t="inlineStr">
        <is>
          <t>Number and Place Value</t>
        </is>
      </c>
      <c r="C24" s="13" t="inlineStr">
        <is>
          <t>Diagnostic: Number and Place Value [MF00.74]</t>
        </is>
      </c>
      <c r="D24" s="12" t="inlineStr">
        <is>
          <t>This is a short diagnostic assessment covering the topic of Number and Place Value.</t>
        </is>
      </c>
      <c r="E24" s="12" t="inlineStr">
        <is>
          <t>5cec8960-e005-44cb-9d8c-77182dd0cadf</t>
        </is>
      </c>
    </row>
    <row r="25" ht="45" customHeight="1">
      <c r="A25" s="12" t="inlineStr">
        <is>
          <t>Number</t>
        </is>
      </c>
      <c r="B25" s="12" t="inlineStr">
        <is>
          <t>Number and Place Value</t>
        </is>
      </c>
      <c r="C25" s="13" t="inlineStr">
        <is>
          <t>Integer Place Value [MF2.01]</t>
        </is>
      </c>
      <c r="D25" s="12" t="inlineStr">
        <is>
          <t xml:space="preserve">A nugget on understanding and using place value. </t>
        </is>
      </c>
      <c r="E25" s="12" t="inlineStr">
        <is>
          <t>07d27f57-89ba-4646-a66d-d74134132016</t>
        </is>
      </c>
    </row>
    <row r="26" ht="45" customHeight="1">
      <c r="A26" s="12" t="inlineStr">
        <is>
          <t>Number</t>
        </is>
      </c>
      <c r="B26" s="12" t="inlineStr">
        <is>
          <t>Number and Place Value</t>
        </is>
      </c>
      <c r="C26" s="13" t="inlineStr">
        <is>
          <t>Mathematical Symbols [MF2.02]</t>
        </is>
      </c>
      <c r="D26" s="12" t="inlineStr">
        <is>
          <t xml:space="preserve">A nugget on using these symbols, =, ≠, &lt;, &gt;, ≤, ≥. </t>
        </is>
      </c>
      <c r="E26" s="12" t="inlineStr">
        <is>
          <t>5745a70c-42a7-4fac-850a-23514c552b23</t>
        </is>
      </c>
    </row>
    <row r="27" ht="45" customHeight="1">
      <c r="A27" s="12" t="inlineStr">
        <is>
          <t>Number</t>
        </is>
      </c>
      <c r="B27" s="12" t="inlineStr">
        <is>
          <t>Number and Place Value</t>
        </is>
      </c>
      <c r="C27" s="13" t="inlineStr">
        <is>
          <t>Inverse Operations [MF2.18]</t>
        </is>
      </c>
      <c r="D27" s="12" t="inlineStr">
        <is>
          <t xml:space="preserve">This nugget covers the pairs of inverse operations: add and subtract, multiply and divide, and square and square root. </t>
        </is>
      </c>
      <c r="E27" s="12" t="inlineStr">
        <is>
          <t>f3d7022c-5ea8-4c78-a78f-8e2d014a5df2</t>
        </is>
      </c>
    </row>
    <row r="28" ht="45" customHeight="1">
      <c r="A28" s="12" t="inlineStr">
        <is>
          <t>Number</t>
        </is>
      </c>
      <c r="B28" s="12" t="inlineStr">
        <is>
          <t>Number and Place Value</t>
        </is>
      </c>
      <c r="C28" s="13" t="inlineStr">
        <is>
          <t>Ordering Integers [MF2.08]</t>
        </is>
      </c>
      <c r="D28" s="12" t="inlineStr">
        <is>
          <t>A nugget on ordering integers.</t>
        </is>
      </c>
      <c r="E28" s="12" t="inlineStr">
        <is>
          <t>6dd2eb0e-e5e9-4f85-8036-b80b2ea18608</t>
        </is>
      </c>
    </row>
    <row r="29" ht="45" customHeight="1">
      <c r="A29" s="12" t="inlineStr">
        <is>
          <t>Number</t>
        </is>
      </c>
      <c r="B29" s="12" t="inlineStr">
        <is>
          <t>Number and Place Value</t>
        </is>
      </c>
      <c r="C29" s="13" t="inlineStr">
        <is>
          <t>Multiplying by Powers of Ten [MF2.11]</t>
        </is>
      </c>
      <c r="D29" s="12" t="inlineStr">
        <is>
          <t>This nugget contains questions on multiplying by powers of ten with varying digit numbers and decimal numbers.</t>
        </is>
      </c>
      <c r="E29" s="12" t="inlineStr">
        <is>
          <t>af4ad8fa-7eee-4f83-b4e5-8ed3b37f5cff</t>
        </is>
      </c>
    </row>
    <row r="30" ht="45" customHeight="1">
      <c r="A30" s="12" t="inlineStr">
        <is>
          <t>Number</t>
        </is>
      </c>
      <c r="B30" s="12" t="inlineStr">
        <is>
          <t>Number and Place Value</t>
        </is>
      </c>
      <c r="C30" s="13" t="inlineStr">
        <is>
          <t>Dividing by Powers of Ten [MF2.12]</t>
        </is>
      </c>
      <c r="D30" s="12" t="inlineStr">
        <is>
          <t>This nugget contains questions on dividing by powers of ten with varying digit numbers and decimal numbers.</t>
        </is>
      </c>
      <c r="E30" s="12" t="inlineStr">
        <is>
          <t>67633657-12b1-407e-853b-26f81ca42ef0</t>
        </is>
      </c>
    </row>
    <row r="31" ht="45" customHeight="1">
      <c r="A31" s="12" t="inlineStr">
        <is>
          <t>Number</t>
        </is>
      </c>
      <c r="B31" s="12" t="inlineStr">
        <is>
          <t>Number and Place Value</t>
        </is>
      </c>
      <c r="C31" s="13" t="inlineStr">
        <is>
          <t>Binary Numbers [MF2.17]</t>
        </is>
      </c>
      <c r="D31" s="12" t="inlineStr">
        <is>
          <t xml:space="preserve">This nugget covers how to convert between decimal and binary numbers, and how to perform calculations involving binary numbers by first converting them to decimal form. </t>
        </is>
      </c>
      <c r="E31" s="12" t="inlineStr">
        <is>
          <t>1a1b1304-04a7-41fe-a399-c0f1c50c3928</t>
        </is>
      </c>
    </row>
    <row r="32" ht="45" customHeight="1">
      <c r="A32" s="12" t="inlineStr">
        <is>
          <t>Number</t>
        </is>
      </c>
      <c r="B32" s="12" t="inlineStr">
        <is>
          <t>Four Operations</t>
        </is>
      </c>
      <c r="C32" s="13" t="inlineStr">
        <is>
          <t>Diagnostic: Four Operations [MF00.75]</t>
        </is>
      </c>
      <c r="D32" s="12" t="inlineStr">
        <is>
          <t>This is a short diagnostic assessment covering the topic of Four Operations.</t>
        </is>
      </c>
      <c r="E32" s="12" t="inlineStr">
        <is>
          <t>d801f192-632d-47b2-aaad-a941bb58a535</t>
        </is>
      </c>
    </row>
    <row r="33" ht="45" customHeight="1">
      <c r="A33" s="12" t="inlineStr">
        <is>
          <t>Number</t>
        </is>
      </c>
      <c r="B33" s="12" t="inlineStr">
        <is>
          <t>Four Operations</t>
        </is>
      </c>
      <c r="C33" s="13" t="inlineStr">
        <is>
          <t>Column Addition [MF3.01]</t>
        </is>
      </c>
      <c r="D33" s="12" t="inlineStr">
        <is>
          <t>A nugget on using column addition.</t>
        </is>
      </c>
      <c r="E33" s="12" t="inlineStr">
        <is>
          <t>964030a6-cc6d-49dc-8eb7-f7cd790dbb86</t>
        </is>
      </c>
    </row>
    <row r="34" ht="45" customHeight="1">
      <c r="A34" s="12" t="inlineStr">
        <is>
          <t>Number</t>
        </is>
      </c>
      <c r="B34" s="12" t="inlineStr">
        <is>
          <t>Four Operations</t>
        </is>
      </c>
      <c r="C34" s="13" t="inlineStr">
        <is>
          <t>Column Subtraction [MF3.02]</t>
        </is>
      </c>
      <c r="D34" s="12" t="inlineStr">
        <is>
          <t>A nugget on using column subtraction.</t>
        </is>
      </c>
      <c r="E34" s="12" t="inlineStr">
        <is>
          <t>81e2c517-a781-441a-89d9-e00f1c939167</t>
        </is>
      </c>
    </row>
    <row r="35" ht="45" customHeight="1">
      <c r="A35" s="12" t="inlineStr">
        <is>
          <t>Number</t>
        </is>
      </c>
      <c r="B35" s="12" t="inlineStr">
        <is>
          <t>Four Operations</t>
        </is>
      </c>
      <c r="C35" s="13" t="inlineStr">
        <is>
          <t>Addition and Subtraction: Worded Questions [MF3.03]</t>
        </is>
      </c>
      <c r="D35" s="12" t="inlineStr">
        <is>
          <t>This nugget contains worded questions on addition and subtraction that vary in levels of difficulty, including some harder interpretation questions.</t>
        </is>
      </c>
      <c r="E35" s="12" t="inlineStr">
        <is>
          <t>6e785c6f-86c2-4375-ba08-2e18d8efb1c2</t>
        </is>
      </c>
    </row>
    <row r="36" ht="45" customHeight="1">
      <c r="A36" s="12" t="inlineStr">
        <is>
          <t>Number</t>
        </is>
      </c>
      <c r="B36" s="12" t="inlineStr">
        <is>
          <t>Four Operations</t>
        </is>
      </c>
      <c r="C36" s="13" t="inlineStr">
        <is>
          <t>Column Multiplication [MF3.07]</t>
        </is>
      </c>
      <c r="D36" s="12" t="inlineStr">
        <is>
          <t>A nugget on using column multiplication.</t>
        </is>
      </c>
      <c r="E36" s="12" t="inlineStr">
        <is>
          <t>dedf697d-0dce-44e2-8d7f-5952c96f8509</t>
        </is>
      </c>
    </row>
    <row r="37" ht="45" customHeight="1">
      <c r="A37" s="12" t="inlineStr">
        <is>
          <t>Number</t>
        </is>
      </c>
      <c r="B37" s="12" t="inlineStr">
        <is>
          <t>Four Operations</t>
        </is>
      </c>
      <c r="C37" s="13" t="inlineStr">
        <is>
          <t>Grid Multiplication [MF3.08]</t>
        </is>
      </c>
      <c r="D37" s="12" t="inlineStr">
        <is>
          <t>This nugget contains questions using grid multiplication with a mixture of one and two digit numbers.</t>
        </is>
      </c>
      <c r="E37" s="12" t="inlineStr">
        <is>
          <t>e5569fa3-adf2-4001-919a-ae5eb6c45fba</t>
        </is>
      </c>
    </row>
    <row r="38" ht="45" customHeight="1">
      <c r="A38" s="12" t="inlineStr">
        <is>
          <t>Number</t>
        </is>
      </c>
      <c r="B38" s="12" t="inlineStr">
        <is>
          <t>Four Operations</t>
        </is>
      </c>
      <c r="C38" s="13" t="inlineStr">
        <is>
          <t>Multiplication with Napier's Bones [MF3.09]</t>
        </is>
      </c>
      <c r="D38" s="12" t="inlineStr">
        <is>
          <t>A nugget on using Napier's Bones to solve multiplication problems.</t>
        </is>
      </c>
      <c r="E38" s="12" t="inlineStr">
        <is>
          <t>dc3b5e97-1082-45b5-8c73-654c0440827b</t>
        </is>
      </c>
    </row>
    <row r="39" ht="45" customHeight="1">
      <c r="A39" s="12" t="inlineStr">
        <is>
          <t>Number</t>
        </is>
      </c>
      <c r="B39" s="12" t="inlineStr">
        <is>
          <t>Four Operations</t>
        </is>
      </c>
      <c r="C39" s="13" t="inlineStr">
        <is>
          <t>Testing for Divisibility [MF3.10]</t>
        </is>
      </c>
      <c r="D39" s="12" t="inlineStr">
        <is>
          <t>This nugget contains questions on testing for divisibility with a focus on the 2, 3, 5 and 10 timestable.</t>
        </is>
      </c>
      <c r="E39" s="12" t="inlineStr">
        <is>
          <t>bde0bdd9-53d4-4519-9269-e64bb7cd742b</t>
        </is>
      </c>
    </row>
    <row r="40" ht="45" customHeight="1">
      <c r="A40" s="12" t="inlineStr">
        <is>
          <t>Number</t>
        </is>
      </c>
      <c r="B40" s="12" t="inlineStr">
        <is>
          <t>Four Operations</t>
        </is>
      </c>
      <c r="C40" s="13" t="inlineStr">
        <is>
          <t>Short Division [MF3.11]</t>
        </is>
      </c>
      <c r="D40" s="12" t="inlineStr">
        <is>
          <t>A nugget on how to use short division.</t>
        </is>
      </c>
      <c r="E40" s="12" t="inlineStr">
        <is>
          <t>1af54528-1a5c-4b6f-b08c-5a1c0cff4e5a</t>
        </is>
      </c>
    </row>
    <row r="41" ht="45" customHeight="1">
      <c r="A41" s="12" t="inlineStr">
        <is>
          <t>Number</t>
        </is>
      </c>
      <c r="B41" s="12" t="inlineStr">
        <is>
          <t>Four Operations</t>
        </is>
      </c>
      <c r="C41" s="13" t="inlineStr">
        <is>
          <t>Dividing by Multi-Digit Numbers [MF3.12]</t>
        </is>
      </c>
      <c r="D41" s="12" t="inlineStr">
        <is>
          <t>This nugget contains questions on dividing by multi-digit numbers (3 and 4) where there are no remainders.</t>
        </is>
      </c>
      <c r="E41" s="12" t="inlineStr">
        <is>
          <t>5772d8bc-c004-464d-a210-0e2c1b9f9a3d</t>
        </is>
      </c>
    </row>
    <row r="42" ht="45" customHeight="1">
      <c r="A42" s="12" t="inlineStr">
        <is>
          <t>Number</t>
        </is>
      </c>
      <c r="B42" s="12" t="inlineStr">
        <is>
          <t>Four Operations</t>
        </is>
      </c>
      <c r="C42" s="13" t="inlineStr">
        <is>
          <t>Multiplication and Division: Worded Questions [MF3.13]</t>
        </is>
      </c>
      <c r="D42" s="12" t="inlineStr">
        <is>
          <t>This nugget contains worded questions on multiplication and division that vary in levels of difficulty, including some harder questions with more digits.</t>
        </is>
      </c>
      <c r="E42" s="12" t="inlineStr">
        <is>
          <t>b3ea5e31-85fc-4e79-9ba7-522bdfe98d92</t>
        </is>
      </c>
    </row>
    <row r="43" ht="45" customHeight="1">
      <c r="A43" s="12" t="inlineStr">
        <is>
          <t>Number</t>
        </is>
      </c>
      <c r="B43" s="12" t="inlineStr">
        <is>
          <t>Four Operations</t>
        </is>
      </c>
      <c r="C43" s="13" t="inlineStr">
        <is>
          <t>Mixed Operations: Worded Questions [MF3.20]</t>
        </is>
      </c>
      <c r="D43" s="12" t="inlineStr">
        <is>
          <t>This nugget covers questions using a combination of the four operations to answer worded questions.</t>
        </is>
      </c>
      <c r="E43" s="12" t="inlineStr">
        <is>
          <t>28db196c-a81d-4fe3-a25c-ab1a9fe010c8</t>
        </is>
      </c>
    </row>
    <row r="44" ht="45" customHeight="1">
      <c r="A44" s="12" t="inlineStr">
        <is>
          <t>Number</t>
        </is>
      </c>
      <c r="B44" s="12" t="inlineStr">
        <is>
          <t>Four Operations</t>
        </is>
      </c>
      <c r="C44" s="13" t="inlineStr">
        <is>
          <t>Long Division [MF3.19]</t>
        </is>
      </c>
      <c r="D44" s="12" t="inlineStr">
        <is>
          <t xml:space="preserve">This nugget contains questions on long division where there are answers given in varying forms such as integer, fraction, remainder and decimal. </t>
        </is>
      </c>
      <c r="E44" s="12" t="inlineStr">
        <is>
          <t>dc794e52-8d87-43cb-bdef-ecdef9f4ea06</t>
        </is>
      </c>
    </row>
    <row r="45" ht="45" customHeight="1">
      <c r="A45" s="12" t="inlineStr">
        <is>
          <t>Number</t>
        </is>
      </c>
      <c r="B45" s="12" t="inlineStr">
        <is>
          <t>Negative Numbers</t>
        </is>
      </c>
      <c r="C45" s="13" t="inlineStr">
        <is>
          <t>Diagnostic: Negative Numbers [MF00.04]</t>
        </is>
      </c>
      <c r="D45" s="12" t="inlineStr">
        <is>
          <t>This is a short diagnostic with questions on the topic of Negative Numbers.</t>
        </is>
      </c>
      <c r="E45" s="12" t="inlineStr">
        <is>
          <t>e4c136c2-ab97-4186-a729-373101bf9bdc</t>
        </is>
      </c>
    </row>
    <row r="46" ht="45" customHeight="1">
      <c r="A46" s="12" t="inlineStr">
        <is>
          <t>Number</t>
        </is>
      </c>
      <c r="B46" s="12" t="inlineStr">
        <is>
          <t>Negative Numbers</t>
        </is>
      </c>
      <c r="C46" s="13" t="inlineStr">
        <is>
          <t>Negative Numbers [MH2.03]</t>
        </is>
      </c>
      <c r="D46" s="12" t="inlineStr">
        <is>
          <t>A nugget on negative numbers and subtraction.</t>
        </is>
      </c>
      <c r="E46" s="12" t="inlineStr">
        <is>
          <t>ee2dc36d-a2c7-4a52-89b5-a5c117957073</t>
        </is>
      </c>
    </row>
    <row r="47" ht="45" customHeight="1">
      <c r="A47" s="12" t="inlineStr">
        <is>
          <t>Number</t>
        </is>
      </c>
      <c r="B47" s="12" t="inlineStr">
        <is>
          <t>Negative Numbers</t>
        </is>
      </c>
      <c r="C47" s="13" t="inlineStr">
        <is>
          <t>Symmetrical Subtraction [MF2.04]</t>
        </is>
      </c>
      <c r="D47" s="12" t="inlineStr">
        <is>
          <t>This nugget contains questions on the symmetry of subtraction with 1 digit and 2 digit calculations.</t>
        </is>
      </c>
      <c r="E47" s="12" t="inlineStr">
        <is>
          <t>314ebf2b-1cce-4cb7-a2d8-ee8000b6770e</t>
        </is>
      </c>
    </row>
    <row r="48" ht="45" customHeight="1">
      <c r="A48" s="12" t="inlineStr">
        <is>
          <t>Number</t>
        </is>
      </c>
      <c r="B48" s="12" t="inlineStr">
        <is>
          <t>Negative Numbers</t>
        </is>
      </c>
      <c r="C48" s="13" t="inlineStr">
        <is>
          <t>Zero Pairs [MF2.16]</t>
        </is>
      </c>
      <c r="D48" s="12" t="inlineStr">
        <is>
          <t>This nugget covers using +1 and -1 counters to form zero pairs to aid addition and subtraction calculations with negatives.</t>
        </is>
      </c>
      <c r="E48" s="12" t="inlineStr">
        <is>
          <t>fab110bd-fec8-489b-bb55-5cc293f6aca7</t>
        </is>
      </c>
    </row>
    <row r="49" ht="45" customHeight="1">
      <c r="A49" s="12" t="inlineStr">
        <is>
          <t>Number</t>
        </is>
      </c>
      <c r="B49" s="12" t="inlineStr">
        <is>
          <t>Negative Numbers</t>
        </is>
      </c>
      <c r="C49" s="13" t="inlineStr">
        <is>
          <t>Adding Negatives [MF2.05]</t>
        </is>
      </c>
      <c r="D49" s="12" t="inlineStr">
        <is>
          <t>This nugget contains questions on adding negative numbers where there are multi-step calculations and worded questions.</t>
        </is>
      </c>
      <c r="E49" s="12" t="inlineStr">
        <is>
          <t>72186798-8bcd-4272-b8af-5ceadebe8e45</t>
        </is>
      </c>
    </row>
    <row r="50" ht="45" customHeight="1">
      <c r="A50" s="12" t="inlineStr">
        <is>
          <t>Number</t>
        </is>
      </c>
      <c r="B50" s="12" t="inlineStr">
        <is>
          <t>Negative Numbers</t>
        </is>
      </c>
      <c r="C50" s="13" t="inlineStr">
        <is>
          <t>Subtracting Negatives [MF2.06]</t>
        </is>
      </c>
      <c r="D50" s="12" t="inlineStr">
        <is>
          <t>This nugget contains questions on subtracting negative numbers where there are multi-step calculations and worded questions.</t>
        </is>
      </c>
      <c r="E50" s="12" t="inlineStr">
        <is>
          <t>d65e647d-e4d5-4806-82df-f1462fc87181</t>
        </is>
      </c>
    </row>
    <row r="51" ht="45" customHeight="1">
      <c r="A51" s="12" t="inlineStr">
        <is>
          <t>Number</t>
        </is>
      </c>
      <c r="B51" s="12" t="inlineStr">
        <is>
          <t>Negative Numbers</t>
        </is>
      </c>
      <c r="C51" s="13" t="inlineStr">
        <is>
          <t>Negatives and Positives [MH2.07]</t>
        </is>
      </c>
      <c r="D51" s="12" t="inlineStr">
        <is>
          <t>A nugget on applying the four operations to positive and negative numbers.</t>
        </is>
      </c>
      <c r="E51" s="12" t="inlineStr">
        <is>
          <t>edefb0c2-4686-48e9-adc6-d5da31d2fabe</t>
        </is>
      </c>
    </row>
    <row r="52" ht="45" customHeight="1">
      <c r="A52" s="12" t="inlineStr">
        <is>
          <t>Number</t>
        </is>
      </c>
      <c r="B52" s="12" t="inlineStr">
        <is>
          <t>Negative Numbers</t>
        </is>
      </c>
      <c r="C52" s="13" t="inlineStr">
        <is>
          <t>Ordering Negatives [MF2.10]</t>
        </is>
      </c>
      <c r="D52" s="12" t="inlineStr">
        <is>
          <t>A nugget on ordering negative integers</t>
        </is>
      </c>
      <c r="E52" s="12" t="inlineStr">
        <is>
          <t>23f65c13-2e56-4c12-8f26-9d28a6b4982d</t>
        </is>
      </c>
    </row>
    <row r="53" ht="45" customHeight="1">
      <c r="A53" s="12" t="inlineStr">
        <is>
          <t>Number</t>
        </is>
      </c>
      <c r="B53" s="12" t="inlineStr">
        <is>
          <t>Negative Numbers</t>
        </is>
      </c>
      <c r="C53" s="13" t="inlineStr">
        <is>
          <t>Multiplying Negatives [MF3.04]</t>
        </is>
      </c>
      <c r="D53" s="12" t="inlineStr">
        <is>
          <t>This nugget contains questions on multiplying negative numbers with both positive and negative numbers. It includes caclulations multiplying 3 numbers together.</t>
        </is>
      </c>
      <c r="E53" s="12" t="inlineStr">
        <is>
          <t>21266966-e19c-4372-a095-6c213d439533</t>
        </is>
      </c>
    </row>
    <row r="54" ht="45" customHeight="1">
      <c r="A54" s="12" t="inlineStr">
        <is>
          <t>Number</t>
        </is>
      </c>
      <c r="B54" s="12" t="inlineStr">
        <is>
          <t>Negative Numbers</t>
        </is>
      </c>
      <c r="C54" s="13" t="inlineStr">
        <is>
          <t>Dividing Negatives [MF3.05]</t>
        </is>
      </c>
      <c r="D54" s="12" t="inlineStr">
        <is>
          <t>This nugget contains questions on dividing negative numbers with both positive and negative numbers. It includes caclulations on dividing 3 numbers.</t>
        </is>
      </c>
      <c r="E54" s="12" t="inlineStr">
        <is>
          <t>f53ef1db-8fe7-4f2c-b2b9-5634f64739cc</t>
        </is>
      </c>
    </row>
    <row r="55" ht="45" customHeight="1">
      <c r="A55" s="12" t="inlineStr">
        <is>
          <t>Number</t>
        </is>
      </c>
      <c r="B55" s="12" t="inlineStr">
        <is>
          <t>Negative Numbers</t>
        </is>
      </c>
      <c r="C55" s="13" t="inlineStr">
        <is>
          <t>Multiplying and Dividing with Negatives [MF3.06]</t>
        </is>
      </c>
      <c r="D55" s="12" t="inlineStr">
        <is>
          <t>A nugget on how to multiply and divide with negatives.</t>
        </is>
      </c>
      <c r="E55" s="12" t="inlineStr">
        <is>
          <t>5a25dcfb-d9b3-4497-9866-3ea0e781722e</t>
        </is>
      </c>
    </row>
    <row r="56" ht="45" customHeight="1">
      <c r="A56" s="12" t="inlineStr">
        <is>
          <t>Number</t>
        </is>
      </c>
      <c r="B56" s="12" t="inlineStr">
        <is>
          <t>BIDMAS and Using a Calculator</t>
        </is>
      </c>
      <c r="C56" s="13" t="inlineStr">
        <is>
          <t>Diagnostic: BIDMAS and Using a Calculator [MF00.06]</t>
        </is>
      </c>
      <c r="D56" s="12" t="inlineStr">
        <is>
          <t>This is a short diagnostic with questions on the topic of BIDMAS and Using a Calculator.</t>
        </is>
      </c>
      <c r="E56" s="12" t="inlineStr">
        <is>
          <t>454e1d51-7e1c-41bf-aa29-ed876525a0be</t>
        </is>
      </c>
    </row>
    <row r="57" ht="45" customHeight="1">
      <c r="A57" s="12" t="inlineStr">
        <is>
          <t>Number</t>
        </is>
      </c>
      <c r="B57" s="12" t="inlineStr">
        <is>
          <t>BIDMAS and Using a Calculator</t>
        </is>
      </c>
      <c r="C57" s="13" t="inlineStr">
        <is>
          <t>BIDMAS Introduction [MF3.14]</t>
        </is>
      </c>
      <c r="D57" s="12" t="inlineStr">
        <is>
          <t>A nugget introducing the basics of BIDMAS.</t>
        </is>
      </c>
      <c r="E57" s="12" t="inlineStr">
        <is>
          <t>f78e1525-aac5-4a59-bb89-a89c2ca29bca</t>
        </is>
      </c>
    </row>
    <row r="58" ht="45" customHeight="1">
      <c r="A58" s="12" t="inlineStr">
        <is>
          <t>Number</t>
        </is>
      </c>
      <c r="B58" s="12" t="inlineStr">
        <is>
          <t>BIDMAS and Using a Calculator</t>
        </is>
      </c>
      <c r="C58" s="13" t="inlineStr">
        <is>
          <t>BIDMAS Intermediate [MF3.15]</t>
        </is>
      </c>
      <c r="D58" s="12" t="inlineStr">
        <is>
          <t>A nugget on how to answer more difficult BIDMAS questions.</t>
        </is>
      </c>
      <c r="E58" s="12" t="inlineStr">
        <is>
          <t>a4eb818a-c8e8-4a20-8e64-1e22319e042d</t>
        </is>
      </c>
    </row>
    <row r="59" ht="45" customHeight="1">
      <c r="A59" s="12" t="inlineStr">
        <is>
          <t>Number</t>
        </is>
      </c>
      <c r="B59" s="12" t="inlineStr">
        <is>
          <t>BIDMAS and Using a Calculator</t>
        </is>
      </c>
      <c r="C59" s="13" t="inlineStr">
        <is>
          <t>BIDMAS Advanced [MF3.16]</t>
        </is>
      </c>
      <c r="D59" s="12" t="inlineStr">
        <is>
          <t>A nugget on the most difficult concepts in BIDMAS.</t>
        </is>
      </c>
      <c r="E59" s="12" t="inlineStr">
        <is>
          <t>85fd3a0c-5e25-4d3e-9c96-37b52917f0fc</t>
        </is>
      </c>
    </row>
    <row r="60" ht="45" customHeight="1">
      <c r="A60" s="12" t="inlineStr">
        <is>
          <t>Number</t>
        </is>
      </c>
      <c r="B60" s="12" t="inlineStr">
        <is>
          <t>BIDMAS and Using a Calculator</t>
        </is>
      </c>
      <c r="C60" s="13" t="inlineStr">
        <is>
          <t>Using a Scientific Calculator 1: Powers and Roots of a Single Number [MF3.17]</t>
        </is>
      </c>
      <c r="D60" s="12" t="inlineStr">
        <is>
          <t>This nugget contains questions on using a scientific calculator, working with different operations such as powers, roots and fractions. It is based on the Casio calculator fx-83 PLUS.</t>
        </is>
      </c>
      <c r="E60" s="12" t="inlineStr">
        <is>
          <t>b2e98397-2e78-4f11-a73d-8d2c13677f8c</t>
        </is>
      </c>
    </row>
    <row r="61" ht="45" customHeight="1">
      <c r="A61" s="12" t="inlineStr">
        <is>
          <t>Number</t>
        </is>
      </c>
      <c r="B61" s="12" t="inlineStr">
        <is>
          <t>BIDMAS and Using a Calculator</t>
        </is>
      </c>
      <c r="C61" s="13" t="inlineStr">
        <is>
          <t>Using a Calculator 2: Multiple Numbers [MF3.18]</t>
        </is>
      </c>
      <c r="D61" s="12" t="inlineStr">
        <is>
          <t>This nugget contains questions on using a scientific calculator, working with different calculations that have brackets, powers, roots and fractions. It is based on the Casio calculator fx-83 PLUS.</t>
        </is>
      </c>
      <c r="E61" s="12" t="inlineStr">
        <is>
          <t>a768bd32-b74a-4391-9be2-8f711b214912</t>
        </is>
      </c>
    </row>
    <row r="62" ht="45" customHeight="1">
      <c r="A62" s="12" t="inlineStr">
        <is>
          <t>Number</t>
        </is>
      </c>
      <c r="B62" s="12" t="inlineStr">
        <is>
          <t>Rounding and Estimating</t>
        </is>
      </c>
      <c r="C62" s="13" t="inlineStr">
        <is>
          <t>Diagnostic: Rounding and Estimating [MF00.72]</t>
        </is>
      </c>
      <c r="D62" s="12" t="inlineStr">
        <is>
          <t>This is a short diagnostic with questions on the topic of Rounding and Estimating.</t>
        </is>
      </c>
      <c r="E62" s="12" t="inlineStr">
        <is>
          <t>bd1b75c3-2539-4c2c-99cf-89439b0465a8</t>
        </is>
      </c>
    </row>
    <row r="63" ht="45" customHeight="1">
      <c r="A63" s="12" t="inlineStr">
        <is>
          <t>Number</t>
        </is>
      </c>
      <c r="B63" s="12" t="inlineStr">
        <is>
          <t>Rounding and Estimating</t>
        </is>
      </c>
      <c r="C63" s="13" t="inlineStr">
        <is>
          <t>Rounding to the nearest 10, 100 and 1000 [MF2.13]</t>
        </is>
      </c>
      <c r="D63" s="12" t="inlineStr">
        <is>
          <t>This nugget contains questions on rounding numbers to the nearest 10, 100 and 1000. The numbers increase in digits and include questions on rounding with 4, 5 and 6 digits.</t>
        </is>
      </c>
      <c r="E63" s="12" t="inlineStr">
        <is>
          <t>12e060a1-978c-416d-b2d0-a77a57b51f2a</t>
        </is>
      </c>
    </row>
    <row r="64" ht="45" customHeight="1">
      <c r="A64" s="12" t="inlineStr">
        <is>
          <t>Number</t>
        </is>
      </c>
      <c r="B64" s="12" t="inlineStr">
        <is>
          <t>Rounding and Estimating</t>
        </is>
      </c>
      <c r="C64" s="13" t="inlineStr">
        <is>
          <t>Estimating and Checking Results [MD6.07]</t>
        </is>
      </c>
      <c r="D64" s="12" t="inlineStr">
        <is>
          <t>This nugget covers skills that can be used to check answers, including using inverse operations, checking the final digit, estimation and checking that the answer makes sense in context.</t>
        </is>
      </c>
      <c r="E64" s="12" t="inlineStr">
        <is>
          <t>d0127acd-b994-4d53-90ab-a3e61561734e</t>
        </is>
      </c>
    </row>
    <row r="65" ht="45" customHeight="1">
      <c r="A65" s="12" t="inlineStr">
        <is>
          <t>Number</t>
        </is>
      </c>
      <c r="B65" s="12" t="inlineStr">
        <is>
          <t>Rounding and Estimating</t>
        </is>
      </c>
      <c r="C65" s="13" t="inlineStr">
        <is>
          <t>Rounding to the Nearest Whole Number [MF9.01]</t>
        </is>
      </c>
      <c r="D65" s="12" t="inlineStr">
        <is>
          <t>This nugget contains questions on rounding numbers to the nearest whole numbers. It also includes basic calculations where the answer is rounded to the nearest whole number.</t>
        </is>
      </c>
      <c r="E65" s="12" t="inlineStr">
        <is>
          <t>30556b27-b89e-4550-b751-1b91ab465e07</t>
        </is>
      </c>
    </row>
    <row r="66" ht="45" customHeight="1">
      <c r="A66" s="12" t="inlineStr">
        <is>
          <t>Number</t>
        </is>
      </c>
      <c r="B66" s="12" t="inlineStr">
        <is>
          <t>Rounding and Estimating</t>
        </is>
      </c>
      <c r="C66" s="13" t="inlineStr">
        <is>
          <t>Rounding to 1 Decimal Place [MF9.02]</t>
        </is>
      </c>
      <c r="D66" s="12" t="inlineStr">
        <is>
          <t>This nugget contains questions on rounding numbers to one decimal place. It also includes basic calculations where the answer is rounded to one decimal place.</t>
        </is>
      </c>
      <c r="E66" s="12" t="inlineStr">
        <is>
          <t>5702321e-200b-42fa-be1d-f9ba43c4869a</t>
        </is>
      </c>
    </row>
    <row r="67" ht="45" customHeight="1">
      <c r="A67" s="12" t="inlineStr">
        <is>
          <t>Number</t>
        </is>
      </c>
      <c r="B67" s="12" t="inlineStr">
        <is>
          <t>Rounding and Estimating</t>
        </is>
      </c>
      <c r="C67" s="13" t="inlineStr">
        <is>
          <t>Rounding to 2 Decimal Places [MF9.03]</t>
        </is>
      </c>
      <c r="D67" s="12" t="inlineStr">
        <is>
          <t>This nugget contains questions on rounding numbers to two decimal places. It also includes basic calculations where the answer is rounded to two decimal places.</t>
        </is>
      </c>
      <c r="E67" s="12" t="inlineStr">
        <is>
          <t>619e1e76-e06b-444f-a416-692888495116</t>
        </is>
      </c>
    </row>
    <row r="68" ht="45" customHeight="1">
      <c r="A68" s="12" t="inlineStr">
        <is>
          <t>Number</t>
        </is>
      </c>
      <c r="B68" s="12" t="inlineStr">
        <is>
          <t>Rounding and Estimating</t>
        </is>
      </c>
      <c r="C68" s="13" t="inlineStr">
        <is>
          <t>Rounding to Mixed Decimal Places [MF9.04]</t>
        </is>
      </c>
      <c r="D68" s="12" t="inlineStr">
        <is>
          <t>This nugget contains questions on rounding numbers to a different number of decimal places, including 1, 2, 3 and 4. It also includes basic calculations where the answer is rounded to a different number of decimal places.</t>
        </is>
      </c>
      <c r="E68" s="12" t="inlineStr">
        <is>
          <t>e0054af6-70c1-44d5-936b-badba2269c30</t>
        </is>
      </c>
    </row>
    <row r="69" ht="45" customHeight="1">
      <c r="A69" s="12" t="inlineStr">
        <is>
          <t>Number</t>
        </is>
      </c>
      <c r="B69" s="12" t="inlineStr">
        <is>
          <t>Rounding and Estimating</t>
        </is>
      </c>
      <c r="C69" s="13" t="inlineStr">
        <is>
          <t>Rounding to 1 Significant Figure [MF9.05]</t>
        </is>
      </c>
      <c r="D69" s="12" t="inlineStr">
        <is>
          <t>This nugget contains questions on rounding numbers to one significant figure. It also includes basic calculations where the answer is rounded to one significant figure.</t>
        </is>
      </c>
      <c r="E69" s="12" t="inlineStr">
        <is>
          <t>c9cb2f08-3ea2-43cc-a2db-697e46eddc87</t>
        </is>
      </c>
    </row>
    <row r="70" ht="45" customHeight="1">
      <c r="A70" s="12" t="inlineStr">
        <is>
          <t>Number</t>
        </is>
      </c>
      <c r="B70" s="12" t="inlineStr">
        <is>
          <t>Rounding and Estimating</t>
        </is>
      </c>
      <c r="C70" s="13" t="inlineStr">
        <is>
          <t>Rounding to 2 Significant Figures [MF9.06]</t>
        </is>
      </c>
      <c r="D70" s="12" t="inlineStr">
        <is>
          <t>This nugget contains questions on rounding numbers to two significant figures. It also includes basic calculations where the answer is rounded to two significant figures.</t>
        </is>
      </c>
      <c r="E70" s="12" t="inlineStr">
        <is>
          <t>6d520538-99bf-4816-a3c8-b045ff605fe5</t>
        </is>
      </c>
    </row>
    <row r="71" ht="45" customHeight="1">
      <c r="A71" s="12" t="inlineStr">
        <is>
          <t>Number</t>
        </is>
      </c>
      <c r="B71" s="12" t="inlineStr">
        <is>
          <t>Rounding and Estimating</t>
        </is>
      </c>
      <c r="C71" s="13" t="inlineStr">
        <is>
          <t>Rounding to 3 Significant Figures [MF9.07]</t>
        </is>
      </c>
      <c r="D71" s="12" t="inlineStr">
        <is>
          <t>This nugget contains questions on rounding numbers to three significant figures. It also includes basic calculations where the answer is rounded to three significant figures.</t>
        </is>
      </c>
      <c r="E71" s="12" t="inlineStr">
        <is>
          <t>e3c7d160-9504-4ec2-bdc3-eb87dca09f12</t>
        </is>
      </c>
    </row>
    <row r="72" ht="45" customHeight="1">
      <c r="A72" s="12" t="inlineStr">
        <is>
          <t>Number</t>
        </is>
      </c>
      <c r="B72" s="12" t="inlineStr">
        <is>
          <t>Rounding and Estimating</t>
        </is>
      </c>
      <c r="C72" s="13" t="inlineStr">
        <is>
          <t>Rounding to Mixed Significant Figures [MF9.08]</t>
        </is>
      </c>
      <c r="D72" s="12" t="inlineStr">
        <is>
          <t>This nugget contains questions on rounding numbers to a different number of significant figures, including 1, 2, 3 and 4. It also includes basic calculations where the answer is rounded to a different number of significant figures.</t>
        </is>
      </c>
      <c r="E72" s="12" t="inlineStr">
        <is>
          <t>90e46c57-90f1-43ab-bd24-03224cc687c0</t>
        </is>
      </c>
    </row>
    <row r="73" ht="45" customHeight="1">
      <c r="A73" s="12" t="inlineStr">
        <is>
          <t>Number</t>
        </is>
      </c>
      <c r="B73" s="12" t="inlineStr">
        <is>
          <t>Rounding and Estimating</t>
        </is>
      </c>
      <c r="C73" s="13" t="inlineStr">
        <is>
          <t>Mixed Rounding [MF9.09]</t>
        </is>
      </c>
      <c r="D73" s="12" t="inlineStr">
        <is>
          <t xml:space="preserve">This nugget contains questions on mixed rounding problems with decimal places and significant figures. It also contains calculator questions that include fractions, powers and roots. </t>
        </is>
      </c>
      <c r="E73" s="12" t="inlineStr">
        <is>
          <t>0ac916f6-da30-4156-a32e-b31b03d1392d</t>
        </is>
      </c>
    </row>
    <row r="74" ht="45" customHeight="1">
      <c r="A74" s="12" t="inlineStr">
        <is>
          <t>Number</t>
        </is>
      </c>
      <c r="B74" s="12" t="inlineStr">
        <is>
          <t>Rounding and Estimating</t>
        </is>
      </c>
      <c r="C74" s="13" t="inlineStr">
        <is>
          <t>Rounding to Appropriate Degrees of Accuracy [MF9.10]</t>
        </is>
      </c>
      <c r="D74" s="12" t="inlineStr">
        <is>
          <t xml:space="preserve">This nugget contains questions on rounding to an appropriate degree of accuracy based on the question and answer. It also contains calculator questions that include fractions, powers and roots. </t>
        </is>
      </c>
      <c r="E74" s="12" t="inlineStr">
        <is>
          <t>636a39f0-03b2-4f9d-8163-ea55d78a1030</t>
        </is>
      </c>
    </row>
    <row r="75" ht="45" customHeight="1">
      <c r="A75" s="12" t="inlineStr">
        <is>
          <t>Number</t>
        </is>
      </c>
      <c r="B75" s="12" t="inlineStr">
        <is>
          <t>Rounding and Estimating</t>
        </is>
      </c>
      <c r="C75" s="13" t="inlineStr">
        <is>
          <t>Introduction to Estimation [MF9.11]</t>
        </is>
      </c>
      <c r="D75" s="12" t="inlineStr">
        <is>
          <t>This nugget is an introduction to estimation that includes rounding to one significant figure. The questions are basic non-calculator questions.</t>
        </is>
      </c>
      <c r="E75" s="12" t="inlineStr">
        <is>
          <t>ad7a664e-44b2-47ea-9b2d-1159922b5eac</t>
        </is>
      </c>
    </row>
    <row r="76" ht="45" customHeight="1">
      <c r="A76" s="12" t="inlineStr">
        <is>
          <t>Number</t>
        </is>
      </c>
      <c r="B76" s="12" t="inlineStr">
        <is>
          <t>Rounding and Estimating</t>
        </is>
      </c>
      <c r="C76" s="13" t="inlineStr">
        <is>
          <t>Estimation [MF9.12]</t>
        </is>
      </c>
      <c r="D76" s="12" t="inlineStr">
        <is>
          <t xml:space="preserve">This nugget contains questions on estimation where values are rounded to one significant figure. The questions are non-calculator and include powers, fractions and roots with some worded problems as well. </t>
        </is>
      </c>
      <c r="E76" s="12" t="inlineStr">
        <is>
          <t>a0e44be5-8eb7-4244-9697-e6bcb5d28e63</t>
        </is>
      </c>
    </row>
    <row r="77" ht="45" customHeight="1">
      <c r="A77" s="12" t="inlineStr">
        <is>
          <t>Number</t>
        </is>
      </c>
      <c r="B77" s="12" t="inlineStr">
        <is>
          <t>Bounds</t>
        </is>
      </c>
      <c r="C77" s="13" t="inlineStr">
        <is>
          <t>Diagnostic: Bounds [MF00.15]</t>
        </is>
      </c>
      <c r="D77" s="12" t="inlineStr">
        <is>
          <t>This is a short diagnostic with questions on the topic of Bounds 1.</t>
        </is>
      </c>
      <c r="E77" s="12" t="inlineStr">
        <is>
          <t>962350d7-0e5a-4ae0-aa00-b95a8ace2402</t>
        </is>
      </c>
    </row>
    <row r="78" ht="45" customHeight="1">
      <c r="A78" s="12" t="inlineStr">
        <is>
          <t>Number</t>
        </is>
      </c>
      <c r="B78" s="12" t="inlineStr">
        <is>
          <t>Bounds</t>
        </is>
      </c>
      <c r="C78" s="13" t="inlineStr">
        <is>
          <t>Bounds 1: Introduction [MF9.13]</t>
        </is>
      </c>
      <c r="D78" s="12" t="inlineStr">
        <is>
          <t xml:space="preserve">This nugget is an introduction to bounds where numbers are rounded to the nearest whole, 10s, 100s and 1000s. </t>
        </is>
      </c>
      <c r="E78" s="12" t="inlineStr">
        <is>
          <t>4b0abbed-a35a-42df-9f4e-ee299a43d777</t>
        </is>
      </c>
    </row>
    <row r="79" ht="45" customHeight="1">
      <c r="A79" s="12" t="inlineStr">
        <is>
          <t>Number</t>
        </is>
      </c>
      <c r="B79" s="12" t="inlineStr">
        <is>
          <t>Bounds</t>
        </is>
      </c>
      <c r="C79" s="13" t="inlineStr">
        <is>
          <t>Bounds 2: Simple Calculation [MF9.14]</t>
        </is>
      </c>
      <c r="D79" s="12" t="inlineStr">
        <is>
          <t>This nugget contains bounds of numbers that are rounded to various degrees. There is a particular focus on decimal places and significant figures.</t>
        </is>
      </c>
      <c r="E79" s="12" t="inlineStr">
        <is>
          <t>43a562f3-8137-4d5d-9b60-171f39d484d7</t>
        </is>
      </c>
    </row>
    <row r="80" ht="45" customHeight="1">
      <c r="A80" s="12" t="inlineStr">
        <is>
          <t>Number</t>
        </is>
      </c>
      <c r="B80" s="12" t="inlineStr">
        <is>
          <t>Bounds</t>
        </is>
      </c>
      <c r="C80" s="13" t="inlineStr">
        <is>
          <t>Bounds 3: Intervals [MF9.15]</t>
        </is>
      </c>
      <c r="D80" s="12" t="inlineStr">
        <is>
          <t>This nugget contains bounds of numbers that are rounded to various degrees. The questions focus on using an error interval to display the answer.</t>
        </is>
      </c>
      <c r="E80" s="12" t="inlineStr">
        <is>
          <t>9fc93c0f-ed26-437a-aa0d-b49f37b30a1e</t>
        </is>
      </c>
    </row>
    <row r="81" ht="45" customHeight="1">
      <c r="A81" s="12" t="inlineStr">
        <is>
          <t>Number</t>
        </is>
      </c>
      <c r="B81" s="12" t="inlineStr">
        <is>
          <t>Bounds</t>
        </is>
      </c>
      <c r="C81" s="13" t="inlineStr">
        <is>
          <t>Diagnostic: Calculations with Bounds [MNI0.09]</t>
        </is>
      </c>
      <c r="D81" s="12" t="inlineStr">
        <is>
          <t>This is a short diagnostic with questions on the topic of Bounds.</t>
        </is>
      </c>
      <c r="E81" s="12" t="inlineStr">
        <is>
          <t>82b69a00-fa28-42f4-bc28-72d44e16dab4</t>
        </is>
      </c>
    </row>
    <row r="82" ht="45" customHeight="1">
      <c r="A82" s="12" t="inlineStr">
        <is>
          <t>Number</t>
        </is>
      </c>
      <c r="B82" s="12" t="inlineStr">
        <is>
          <t>Bounds</t>
        </is>
      </c>
      <c r="C82" s="13" t="inlineStr">
        <is>
          <t>Bounds 4: Addition [MH9.16]</t>
        </is>
      </c>
      <c r="D82" s="12" t="inlineStr">
        <is>
          <t>This nugget contains bounds of numbers that are rounded to various degrees. The questions focus on finding the lower and upper bound of values that are added together.</t>
        </is>
      </c>
      <c r="E82" s="12" t="inlineStr">
        <is>
          <t>b3c1c55e-aa17-4458-b86d-704157c55e6c</t>
        </is>
      </c>
    </row>
    <row r="83" ht="45" customHeight="1">
      <c r="A83" s="12" t="inlineStr">
        <is>
          <t>Number</t>
        </is>
      </c>
      <c r="B83" s="12" t="inlineStr">
        <is>
          <t>Bounds</t>
        </is>
      </c>
      <c r="C83" s="13" t="inlineStr">
        <is>
          <t>Bounds 5: Subtraction [MH9.17]</t>
        </is>
      </c>
      <c r="D83" s="12" t="inlineStr">
        <is>
          <t>This nugget contains bounds of numbers that are rounded to various degrees. The questions focus on finding the lower and upper bound of values that are subtracted from each other.</t>
        </is>
      </c>
      <c r="E83" s="12" t="inlineStr">
        <is>
          <t>adffebad-23a9-4bc3-a003-511156c3527e</t>
        </is>
      </c>
    </row>
    <row r="84" ht="45" customHeight="1">
      <c r="A84" s="12" t="inlineStr">
        <is>
          <t>Number</t>
        </is>
      </c>
      <c r="B84" s="12" t="inlineStr">
        <is>
          <t>Bounds</t>
        </is>
      </c>
      <c r="C84" s="13" t="inlineStr">
        <is>
          <t>Bounds 6: Multiplication [MH9.18]</t>
        </is>
      </c>
      <c r="D84" s="12" t="inlineStr">
        <is>
          <t>This nugget contains bounds of numbers that are rounded to various degrees. The questions focus on finding the lower and upper bound of values that are multiplied together.</t>
        </is>
      </c>
      <c r="E84" s="12" t="inlineStr">
        <is>
          <t>c1d75b7b-f2e6-4b03-8296-4dfd67bcb28c</t>
        </is>
      </c>
    </row>
    <row r="85" ht="45" customHeight="1">
      <c r="A85" s="12" t="inlineStr">
        <is>
          <t>Number</t>
        </is>
      </c>
      <c r="B85" s="12" t="inlineStr">
        <is>
          <t>Bounds</t>
        </is>
      </c>
      <c r="C85" s="13" t="inlineStr">
        <is>
          <t>Bounds 7: Division [MH9.19]</t>
        </is>
      </c>
      <c r="D85" s="12" t="inlineStr">
        <is>
          <t>This nugget contains bounds of numbers that are rounded to various degrees. The questions focus on finding the lower and upper bound of values that are divided by each other.</t>
        </is>
      </c>
      <c r="E85" s="12" t="inlineStr">
        <is>
          <t>56338e47-e6e2-49ac-9c8a-74b1d088bd16</t>
        </is>
      </c>
    </row>
    <row r="86" ht="45" customHeight="1">
      <c r="A86" s="12" t="inlineStr">
        <is>
          <t>Number</t>
        </is>
      </c>
      <c r="B86" s="12" t="inlineStr">
        <is>
          <t>Bounds</t>
        </is>
      </c>
      <c r="C86" s="13" t="inlineStr">
        <is>
          <t>Bounds 8: Mixed Operations [MH9.20]</t>
        </is>
      </c>
      <c r="D86" s="12" t="inlineStr">
        <is>
          <t>This nugget contains bounds of numbers that are rounded to various degrees. The questions focus on finding the lower and upper bound where different operations are carried out.</t>
        </is>
      </c>
      <c r="E86" s="12" t="inlineStr">
        <is>
          <t>5a9d358a-6176-455a-88d1-8c187da75312</t>
        </is>
      </c>
    </row>
    <row r="87" ht="45" customHeight="1">
      <c r="A87" s="12" t="inlineStr">
        <is>
          <t>Number</t>
        </is>
      </c>
      <c r="B87" s="12" t="inlineStr">
        <is>
          <t>Factors, Multiples and Primes</t>
        </is>
      </c>
      <c r="C87" s="13" t="inlineStr">
        <is>
          <t>Diagnostic: Factors, Multiples and Primes [MF00.11]</t>
        </is>
      </c>
      <c r="D87" s="12" t="inlineStr">
        <is>
          <t>This is a short diagnostic with questions on the topic of Factors, Multiples and Primes.</t>
        </is>
      </c>
      <c r="E87" s="12" t="inlineStr">
        <is>
          <t>8d4838a1-d777-4ad4-8a31-42ee46a8bcc4</t>
        </is>
      </c>
    </row>
    <row r="88" ht="45" customHeight="1">
      <c r="A88" s="12" t="inlineStr">
        <is>
          <t>Number</t>
        </is>
      </c>
      <c r="B88" s="12" t="inlineStr">
        <is>
          <t>Factors, Multiples and Primes</t>
        </is>
      </c>
      <c r="C88" s="13" t="inlineStr">
        <is>
          <t>Primes [MF5.03]</t>
        </is>
      </c>
      <c r="D88" s="12" t="inlineStr">
        <is>
          <t>This nugget contains defining and remembering prime numbers - the prime numbers up until 100 are mentioned. It also investigates conjectures with prime numbers.</t>
        </is>
      </c>
      <c r="E88" s="12" t="inlineStr">
        <is>
          <t>2e051d90-ed3e-421e-ba37-cdf035c7cbaf</t>
        </is>
      </c>
    </row>
    <row r="89" ht="45" customHeight="1">
      <c r="A89" s="12" t="inlineStr">
        <is>
          <t>Number</t>
        </is>
      </c>
      <c r="B89" s="12" t="inlineStr">
        <is>
          <t>Factors, Multiples and Primes</t>
        </is>
      </c>
      <c r="C89" s="13" t="inlineStr">
        <is>
          <t>Multiples [MF5.04]</t>
        </is>
      </c>
      <c r="D89" s="12" t="inlineStr">
        <is>
          <t xml:space="preserve">This nugget contains defining multiples and common multiples. The questions focus on what makes a multiple and what doesn't, also common multiples between different times tables. </t>
        </is>
      </c>
      <c r="E89" s="12" t="inlineStr">
        <is>
          <t>16eeedcf-08c1-44dd-93e5-66b9d6084c47</t>
        </is>
      </c>
    </row>
    <row r="90" ht="45" customHeight="1">
      <c r="A90" s="12" t="inlineStr">
        <is>
          <t>Number</t>
        </is>
      </c>
      <c r="B90" s="12" t="inlineStr">
        <is>
          <t>Factors, Multiples and Primes</t>
        </is>
      </c>
      <c r="C90" s="13" t="inlineStr">
        <is>
          <t>Factors [MF5.05]</t>
        </is>
      </c>
      <c r="D90" s="12" t="inlineStr">
        <is>
          <t xml:space="preserve">This nugget contains defining factors and common factors. The questions focus on what makes a factor and what doesn't, also common factors between different numbers. </t>
        </is>
      </c>
      <c r="E90" s="12" t="inlineStr">
        <is>
          <t>e24ea50f-bdb4-4d3a-a7e1-34922ca6b04a</t>
        </is>
      </c>
    </row>
    <row r="91" ht="45" customHeight="1">
      <c r="A91" s="12" t="inlineStr">
        <is>
          <t>Number</t>
        </is>
      </c>
      <c r="B91" s="12" t="inlineStr">
        <is>
          <t>Factors, Multiples and Primes</t>
        </is>
      </c>
      <c r="C91" s="13" t="inlineStr">
        <is>
          <t>Multiples and Factors [MF5.06]</t>
        </is>
      </c>
      <c r="D91" s="12" t="inlineStr">
        <is>
          <t>This nugget contains questions on the difference between multiples and factors. It also includes common multiples and common factors.</t>
        </is>
      </c>
      <c r="E91" s="12" t="inlineStr">
        <is>
          <t>00839acd-30ae-4ac1-b103-d92d20587a22</t>
        </is>
      </c>
    </row>
    <row r="92" ht="45" customHeight="1">
      <c r="A92" s="12" t="inlineStr">
        <is>
          <t>Number</t>
        </is>
      </c>
      <c r="B92" s="12" t="inlineStr">
        <is>
          <t>Factors, Multiples and Primes</t>
        </is>
      </c>
      <c r="C92" s="13" t="inlineStr">
        <is>
          <t>Diagnostic: LCM and HCF [MF00.12]</t>
        </is>
      </c>
      <c r="D92" s="12" t="inlineStr">
        <is>
          <t>This is a short diagnostic with questions on the topic of LCM and HCF 1.</t>
        </is>
      </c>
      <c r="E92" s="12" t="inlineStr">
        <is>
          <t>c4806e2e-2742-401b-b651-3d59862835e0</t>
        </is>
      </c>
    </row>
    <row r="93" ht="45" customHeight="1">
      <c r="A93" s="12" t="inlineStr">
        <is>
          <t>Number</t>
        </is>
      </c>
      <c r="B93" s="12" t="inlineStr">
        <is>
          <t>Factors, Multiples and Primes</t>
        </is>
      </c>
      <c r="C93" s="13" t="inlineStr">
        <is>
          <t>Common Factors [MF5.21]</t>
        </is>
      </c>
      <c r="D93" s="12" t="inlineStr">
        <is>
          <t xml:space="preserve">This nugget shows how to find the common factors of two numbers by writing out the factor pairs of each number and then identifying any numbers common to both lists. </t>
        </is>
      </c>
      <c r="E93" s="12" t="inlineStr">
        <is>
          <t>010b036f-50ae-41d3-8bdd-8ca1e7972268</t>
        </is>
      </c>
    </row>
    <row r="94" ht="45" customHeight="1">
      <c r="A94" s="12" t="inlineStr">
        <is>
          <t>Number</t>
        </is>
      </c>
      <c r="B94" s="12" t="inlineStr">
        <is>
          <t>Factors, Multiples and Primes</t>
        </is>
      </c>
      <c r="C94" s="13" t="inlineStr">
        <is>
          <t>Common Multiples [MF5.22]</t>
        </is>
      </c>
      <c r="D94" s="12" t="inlineStr">
        <is>
          <t xml:space="preserve">This nugget shows how to find common multiples of two numbers by writing out the multiples (times tables) of each number and then identifying any numbers common to both lists. </t>
        </is>
      </c>
      <c r="E94" s="12" t="inlineStr">
        <is>
          <t>f4e270a4-3eeb-4431-afe0-ea00d572ec6c</t>
        </is>
      </c>
    </row>
    <row r="95" ht="45" customHeight="1">
      <c r="A95" s="12" t="inlineStr">
        <is>
          <t>Number</t>
        </is>
      </c>
      <c r="B95" s="12" t="inlineStr">
        <is>
          <t>Factors, Multiples and Primes</t>
        </is>
      </c>
      <c r="C95" s="13" t="inlineStr">
        <is>
          <t>Lowest Common Multiple - Listing Technique [MF5.07]</t>
        </is>
      </c>
      <c r="D95" s="12" t="inlineStr">
        <is>
          <t>This nugget contains finding the Lowest Common Multiple (LCM) by listing multiples. The questions include finding the lowest common multiples with up to three different numbers.</t>
        </is>
      </c>
      <c r="E95" s="12" t="inlineStr">
        <is>
          <t>cba45775-17ab-47f4-9bc7-c61f36fdb212</t>
        </is>
      </c>
    </row>
    <row r="96" ht="45" customHeight="1">
      <c r="A96" s="12" t="inlineStr">
        <is>
          <t>Number</t>
        </is>
      </c>
      <c r="B96" s="12" t="inlineStr">
        <is>
          <t>Factors, Multiples and Primes</t>
        </is>
      </c>
      <c r="C96" s="13" t="inlineStr">
        <is>
          <t>Highest Common Factor - Listing Technique [MF5.08]</t>
        </is>
      </c>
      <c r="D96" s="12" t="inlineStr">
        <is>
          <t>This nugget contains finding the Highest Common Factor (HCF) by listing factors. The questions include finding the highest common factors with up to three different numbers.</t>
        </is>
      </c>
      <c r="E96" s="12" t="inlineStr">
        <is>
          <t>7a8d1639-de85-4ee8-bc4f-8000ffc089fb</t>
        </is>
      </c>
    </row>
    <row r="97" ht="45" customHeight="1">
      <c r="A97" s="12" t="inlineStr">
        <is>
          <t>Number</t>
        </is>
      </c>
      <c r="B97" s="12" t="inlineStr">
        <is>
          <t>Factors, Multiples and Primes</t>
        </is>
      </c>
      <c r="C97" s="13" t="inlineStr">
        <is>
          <t>Prime Factorisation 1: Factor Tree Given [MF5.09]</t>
        </is>
      </c>
      <c r="D97" s="12" t="inlineStr">
        <is>
          <t>This nugget contains questions on Prime Factorisiation where the prime factor tree is given. Questions include writing numbers as a product of prime factors.</t>
        </is>
      </c>
      <c r="E97" s="12" t="inlineStr">
        <is>
          <t>4ab4c67d-d052-4246-8859-bcbe662baacb</t>
        </is>
      </c>
    </row>
    <row r="98" ht="45" customHeight="1">
      <c r="A98" s="12" t="inlineStr">
        <is>
          <t>Number</t>
        </is>
      </c>
      <c r="B98" s="12" t="inlineStr">
        <is>
          <t>Factors, Multiples and Primes</t>
        </is>
      </c>
      <c r="C98" s="13" t="inlineStr">
        <is>
          <t>Prime Factorisation 2 [MF5.10]</t>
        </is>
      </c>
      <c r="D98" s="12" t="inlineStr">
        <is>
          <t>This nugget contains questions on Prime Factorisiation where the prime factor tree is given sometimes. Questions include writing numbers as a product of prime factors.</t>
        </is>
      </c>
      <c r="E98" s="12" t="inlineStr">
        <is>
          <t>b0212acc-0593-4beb-b451-46cd6a497b2e</t>
        </is>
      </c>
    </row>
    <row r="99" ht="45" customHeight="1">
      <c r="A99" s="12" t="inlineStr">
        <is>
          <t>Number</t>
        </is>
      </c>
      <c r="B99" s="12" t="inlineStr">
        <is>
          <t>Factors, Multiples and Primes</t>
        </is>
      </c>
      <c r="C99" s="13" t="inlineStr">
        <is>
          <t>Uses of Prime Factorisation [MF5.11]</t>
        </is>
      </c>
      <c r="D99" s="12" t="inlineStr">
        <is>
          <t>This nugget contains questions on Uses of Prime Factorisiation where the prime factors are used to answer other more complex questions with multiplication and division.</t>
        </is>
      </c>
      <c r="E99" s="12" t="inlineStr">
        <is>
          <t>434ccaa8-c1a5-4b11-b018-ed1ed3cbb720</t>
        </is>
      </c>
    </row>
    <row r="100" ht="45" customHeight="1">
      <c r="A100" s="12" t="inlineStr">
        <is>
          <t>Number</t>
        </is>
      </c>
      <c r="B100" s="12" t="inlineStr">
        <is>
          <t>Factors, Multiples and Primes</t>
        </is>
      </c>
      <c r="C100" s="13" t="inlineStr">
        <is>
          <t>HCF Using Prime Factorisation: Venn Diagrams [MF5.12]</t>
        </is>
      </c>
      <c r="D100" s="12" t="inlineStr">
        <is>
          <t>This nugget contains finding the Highest Common Factor (HCF) using prime factorisation. The questions include finding the highest common factors with Venn diagrams.</t>
        </is>
      </c>
      <c r="E100" s="12" t="inlineStr">
        <is>
          <t>d4ca5642-cb5b-4682-9171-b5caf35fe05c</t>
        </is>
      </c>
    </row>
    <row r="101" ht="45" customHeight="1">
      <c r="A101" s="12" t="inlineStr">
        <is>
          <t>Number</t>
        </is>
      </c>
      <c r="B101" s="12" t="inlineStr">
        <is>
          <t>Factors, Multiples and Primes</t>
        </is>
      </c>
      <c r="C101" s="13" t="inlineStr">
        <is>
          <t>HCF Using Prime Factorisation: Product of Prime Factors [MF5.13]</t>
        </is>
      </c>
      <c r="D101" s="12" t="inlineStr">
        <is>
          <t>This nugget contains finding the Highest Common Factor (HCF) using prime factorisation. The questions include finding the highest common factors where nothing is given.</t>
        </is>
      </c>
      <c r="E101" s="12" t="inlineStr">
        <is>
          <t>52b6c0d6-773e-4ae2-881b-a15f7db71fcf</t>
        </is>
      </c>
    </row>
    <row r="102" ht="45" customHeight="1">
      <c r="A102" s="12" t="inlineStr">
        <is>
          <t>Number</t>
        </is>
      </c>
      <c r="B102" s="12" t="inlineStr">
        <is>
          <t>Factors, Multiples and Primes</t>
        </is>
      </c>
      <c r="C102" s="13" t="inlineStr">
        <is>
          <t>LCM Using Prime Factorisation: Venn Diagrams [MF5.14]</t>
        </is>
      </c>
      <c r="D102" s="12" t="inlineStr">
        <is>
          <t>This nugget contains finding the Lowest Common Multiples (LCM) using prime factorisation. The questions include finding the lowest common multiples with Venn diagrams.</t>
        </is>
      </c>
      <c r="E102" s="12" t="inlineStr">
        <is>
          <t>4cc82f44-6dd6-46c4-9b9b-cbe32f969db4</t>
        </is>
      </c>
    </row>
    <row r="103" ht="45" customHeight="1">
      <c r="A103" s="12" t="inlineStr">
        <is>
          <t>Number</t>
        </is>
      </c>
      <c r="B103" s="12" t="inlineStr">
        <is>
          <t>Factors, Multiples and Primes</t>
        </is>
      </c>
      <c r="C103" s="13" t="inlineStr">
        <is>
          <t>LCM Using Prime Factorisation: Product of Prime Factors [MF5.15]</t>
        </is>
      </c>
      <c r="D103" s="12" t="inlineStr">
        <is>
          <t>This nugget contains finding the Lowest Common Multiples (LCM) using prime factorisation. The questions include finding the lowest common multiples where nothing is given.</t>
        </is>
      </c>
      <c r="E103" s="12" t="inlineStr">
        <is>
          <t>6024bcc3-5c6d-41a2-a085-b731ae412daf</t>
        </is>
      </c>
    </row>
    <row r="104" ht="45" customHeight="1">
      <c r="A104" s="12" t="inlineStr">
        <is>
          <t>Number</t>
        </is>
      </c>
      <c r="B104" s="12" t="inlineStr">
        <is>
          <t>Factors, Multiples and Primes</t>
        </is>
      </c>
      <c r="C104" s="13" t="inlineStr">
        <is>
          <t>HCF and LCM with Prime Factorisation [MF5.16]</t>
        </is>
      </c>
      <c r="D104" s="12" t="inlineStr">
        <is>
          <t>This nugget contains finding the Lowest Common Multiples (LCM) and Highest Common Factors (HCF) using prime factorisation. The questions include finding LCM and HCF with Venn diagrams for different sets of numbers.</t>
        </is>
      </c>
      <c r="E104" s="12" t="inlineStr">
        <is>
          <t>af022aba-314b-4ecc-ac02-9410c295c03a</t>
        </is>
      </c>
    </row>
    <row r="105" ht="45" customHeight="1">
      <c r="A105" s="12" t="inlineStr">
        <is>
          <t>Number</t>
        </is>
      </c>
      <c r="B105" s="12" t="inlineStr">
        <is>
          <t>Factors, Multiples and Primes</t>
        </is>
      </c>
      <c r="C105" s="13" t="inlineStr">
        <is>
          <t>HCF and LCM of 3 Numbers [MH5.17]</t>
        </is>
      </c>
      <c r="D105" s="12" t="inlineStr">
        <is>
          <t>This nugget contains finding the Lowest Common Multiples (LCM) and Highest Common Factors (HCF) using prime factorisation for 3 numbers. The questions include finding LCM and HCF with a calculator.</t>
        </is>
      </c>
      <c r="E105" s="12" t="inlineStr">
        <is>
          <t>74c7adb4-d37b-4084-bea2-f06b26430f18</t>
        </is>
      </c>
    </row>
    <row r="106" ht="45" customHeight="1">
      <c r="A106" s="12" t="inlineStr">
        <is>
          <t>Number</t>
        </is>
      </c>
      <c r="B106" s="12" t="inlineStr">
        <is>
          <t>Factors, Multiples and Primes</t>
        </is>
      </c>
      <c r="C106" s="13" t="inlineStr">
        <is>
          <t>Solving Problems with HCF and LCM 1 [MH5.18]</t>
        </is>
      </c>
      <c r="D106" s="12" t="inlineStr">
        <is>
          <t>This nugget contains finding the Lowest Common Multiples (LCM) and Highest Common Factors (HCF) in context. The questions include working with 2 and 3 numbers.</t>
        </is>
      </c>
      <c r="E106" s="12" t="inlineStr">
        <is>
          <t>7c04bd07-0cf9-4c59-a0c7-485cd2e1173d</t>
        </is>
      </c>
    </row>
    <row r="107" ht="45" customHeight="1">
      <c r="A107" s="12" t="inlineStr">
        <is>
          <t>Number</t>
        </is>
      </c>
      <c r="B107" s="12" t="inlineStr">
        <is>
          <t>Factors, Multiples and Primes</t>
        </is>
      </c>
      <c r="C107" s="13" t="inlineStr">
        <is>
          <t>Solving Problems with HCF and LCM 2 [MH5.19]</t>
        </is>
      </c>
      <c r="D107" s="12" t="inlineStr">
        <is>
          <t>This nugget contains finding the Lowest Common Multiples (LCM) and Highest Common Factors (HCF) in context with larger numbers. The questions include working with 2 and 3 numbers.</t>
        </is>
      </c>
      <c r="E107" s="12" t="inlineStr">
        <is>
          <t>5a1f4869-0f9b-466b-a35a-aea7411be178</t>
        </is>
      </c>
    </row>
    <row r="108" ht="45" customHeight="1">
      <c r="A108" s="12" t="inlineStr">
        <is>
          <t>Number</t>
        </is>
      </c>
      <c r="B108" s="12" t="inlineStr">
        <is>
          <t>Factors, Multiples and Primes</t>
        </is>
      </c>
      <c r="C108" s="13" t="inlineStr">
        <is>
          <t>Solving Problems with HCF and LCM 3: Reverse [MH5.20]</t>
        </is>
      </c>
      <c r="D108" s="12" t="inlineStr">
        <is>
          <t>This nugget contains working backwards from the Lowest Common Multiples (LCM) and Highest Common Factors (HCF) given to find sets of numbers.</t>
        </is>
      </c>
      <c r="E108" s="12" t="inlineStr">
        <is>
          <t>099ff219-213b-44d3-a4a7-e4ddf70d6ef2</t>
        </is>
      </c>
    </row>
    <row r="109" ht="45" customHeight="1">
      <c r="A109" s="12" t="inlineStr">
        <is>
          <t>Number</t>
        </is>
      </c>
      <c r="B109" s="12" t="inlineStr">
        <is>
          <t>Powers, Roots and Index Laws</t>
        </is>
      </c>
      <c r="C109" s="13" t="inlineStr">
        <is>
          <t>Diagnostic: Powers and Roots [MF00.18]</t>
        </is>
      </c>
      <c r="D109" s="12" t="inlineStr">
        <is>
          <t>This is a short diagnostic with questions on the topic of Powers and Roots.</t>
        </is>
      </c>
      <c r="E109" s="12" t="inlineStr">
        <is>
          <t>59add56f-bd22-47c5-b2e7-522073eece4e</t>
        </is>
      </c>
    </row>
    <row r="110" ht="45" customHeight="1">
      <c r="A110" s="12" t="inlineStr">
        <is>
          <t>Number</t>
        </is>
      </c>
      <c r="B110" s="12" t="inlineStr">
        <is>
          <t>Powers, Roots and Index Laws</t>
        </is>
      </c>
      <c r="C110" s="13" t="inlineStr">
        <is>
          <t>Squares [MF12.01]</t>
        </is>
      </c>
      <c r="D110" s="12" t="inlineStr">
        <is>
          <t>This nugget contains questions on identifying what a square number is and how to work out square numbers.</t>
        </is>
      </c>
      <c r="E110" s="12" t="inlineStr">
        <is>
          <t>dd4f4ce2-7073-48ad-9cad-edd5f67ae492</t>
        </is>
      </c>
    </row>
    <row r="111" ht="45" customHeight="1">
      <c r="A111" s="12" t="inlineStr">
        <is>
          <t>Number</t>
        </is>
      </c>
      <c r="B111" s="12" t="inlineStr">
        <is>
          <t>Powers, Roots and Index Laws</t>
        </is>
      </c>
      <c r="C111" s="13" t="inlineStr">
        <is>
          <t>Cubes [MF12.02]</t>
        </is>
      </c>
      <c r="D111" s="12" t="inlineStr">
        <is>
          <t>This nugget contains questions on identifying what a cube number is and how to work out cube numbers.</t>
        </is>
      </c>
      <c r="E111" s="12" t="inlineStr">
        <is>
          <t>3e91515d-b0bb-4bf4-85d5-37cae8afad56</t>
        </is>
      </c>
    </row>
    <row r="112" ht="45" customHeight="1">
      <c r="A112" s="12" t="inlineStr">
        <is>
          <t>Number</t>
        </is>
      </c>
      <c r="B112" s="12" t="inlineStr">
        <is>
          <t>Powers, Roots and Index Laws</t>
        </is>
      </c>
      <c r="C112" s="13" t="inlineStr">
        <is>
          <t>Squaring and Cubing Negatives [MF12.03]</t>
        </is>
      </c>
      <c r="D112" s="12" t="inlineStr">
        <is>
          <t>This nugget contains questions on squaring and cubing negative numbers. It also looks into whether the result of this is either positive or negative.</t>
        </is>
      </c>
      <c r="E112" s="12" t="inlineStr">
        <is>
          <t>96cee1f4-4344-4f9b-9c1b-c8d9cad8635b</t>
        </is>
      </c>
    </row>
    <row r="113" ht="45" customHeight="1">
      <c r="A113" s="12" t="inlineStr">
        <is>
          <t>Number</t>
        </is>
      </c>
      <c r="B113" s="12" t="inlineStr">
        <is>
          <t>Powers, Roots and Index Laws</t>
        </is>
      </c>
      <c r="C113" s="13" t="inlineStr">
        <is>
          <t>Powers [MF12.04]</t>
        </is>
      </c>
      <c r="D113" s="12" t="inlineStr">
        <is>
          <t>This nugget explores writing multiplication calculations in index form as well as raising numbers to powers as high as 6.</t>
        </is>
      </c>
      <c r="E113" s="12" t="inlineStr">
        <is>
          <t>79038b1f-a046-40dc-b59d-e2cf296dc9c7</t>
        </is>
      </c>
    </row>
    <row r="114" ht="45" customHeight="1">
      <c r="A114" s="12" t="inlineStr">
        <is>
          <t>Number</t>
        </is>
      </c>
      <c r="B114" s="12" t="inlineStr">
        <is>
          <t>Powers, Roots and Index Laws</t>
        </is>
      </c>
      <c r="C114" s="13" t="inlineStr">
        <is>
          <t>Square Roots [MF12.08]</t>
        </is>
      </c>
      <c r="D114" s="12" t="inlineStr">
        <is>
          <t>This nugget covers understanding the square root symbol and knowing the square roots of the first 12 square numbers. Questions also cover estimating square roots using known values.</t>
        </is>
      </c>
      <c r="E114" s="12" t="inlineStr">
        <is>
          <t>6188c137-dd2e-400d-a352-47c5b965950e</t>
        </is>
      </c>
    </row>
    <row r="115" ht="45" customHeight="1">
      <c r="A115" s="12" t="inlineStr">
        <is>
          <t>Number</t>
        </is>
      </c>
      <c r="B115" s="12" t="inlineStr">
        <is>
          <t>Powers, Roots and Index Laws</t>
        </is>
      </c>
      <c r="C115" s="13" t="inlineStr">
        <is>
          <t>Roots of Squares and Cubes [MF12.05]</t>
        </is>
      </c>
      <c r="D115" s="12" t="inlineStr">
        <is>
          <t>This nugget contains learning material and questions on the roots of square and cube numbers up to 10² and 10³.</t>
        </is>
      </c>
      <c r="E115" s="12" t="inlineStr">
        <is>
          <t>75eef0b4-b899-47e7-acdd-c5d8d608cc24</t>
        </is>
      </c>
    </row>
    <row r="116" ht="45" customHeight="1">
      <c r="A116" s="12" t="inlineStr">
        <is>
          <t>Number</t>
        </is>
      </c>
      <c r="B116" s="12" t="inlineStr">
        <is>
          <t>Powers, Roots and Index Laws</t>
        </is>
      </c>
      <c r="C116" s="13" t="inlineStr">
        <is>
          <t>Squaring Decimals [MF12.09]</t>
        </is>
      </c>
      <c r="D116" s="12" t="inlineStr">
        <is>
          <t>This nugget covers how to use the known value of an integer squared to calculate the square of a decimal that is 10 or 100 times smaller.</t>
        </is>
      </c>
      <c r="E116" s="12" t="inlineStr">
        <is>
          <t>d81ec478-6017-49df-88c2-58432bb5c089</t>
        </is>
      </c>
    </row>
    <row r="117" ht="45" customHeight="1">
      <c r="A117" s="12" t="inlineStr">
        <is>
          <t>Number</t>
        </is>
      </c>
      <c r="B117" s="12" t="inlineStr">
        <is>
          <t>Powers, Roots and Index Laws</t>
        </is>
      </c>
      <c r="C117" s="13" t="inlineStr">
        <is>
          <t>Diagnostic: Index Laws [MF00.19]</t>
        </is>
      </c>
      <c r="D117" s="12" t="inlineStr">
        <is>
          <t>This is a short diagnostic with questions on the topic of Laws of Indices 1.</t>
        </is>
      </c>
      <c r="E117" s="12" t="inlineStr">
        <is>
          <t>8165058a-ef2a-4fba-bb9a-8a1c4a746e25</t>
        </is>
      </c>
    </row>
    <row r="118" ht="45" customHeight="1">
      <c r="A118" s="12" t="inlineStr">
        <is>
          <t>Number</t>
        </is>
      </c>
      <c r="B118" s="12" t="inlineStr">
        <is>
          <t>Powers, Roots and Index Laws</t>
        </is>
      </c>
      <c r="C118" s="13" t="inlineStr">
        <is>
          <t>Powers of 0 and 1 [MF13.01]</t>
        </is>
      </c>
      <c r="D118" s="12" t="inlineStr">
        <is>
          <t>This nugget contains learning material and questions on raising numbers to the power of 0 and 1. There are decimal examples used also.</t>
        </is>
      </c>
      <c r="E118" s="12" t="inlineStr">
        <is>
          <t>d9ede2bc-50fe-4c74-9c8e-6bbfe91cfa55</t>
        </is>
      </c>
    </row>
    <row r="119" ht="45" customHeight="1">
      <c r="A119" s="12" t="inlineStr">
        <is>
          <t>Number</t>
        </is>
      </c>
      <c r="B119" s="12" t="inlineStr">
        <is>
          <t>Powers, Roots and Index Laws</t>
        </is>
      </c>
      <c r="C119" s="13" t="inlineStr">
        <is>
          <t>Raising a Fraction to a Power [MF13.02]</t>
        </is>
      </c>
      <c r="D119" s="12" t="inlineStr">
        <is>
          <t>This nugget contains learning material and questions on raising fractions to powers of 2 or 3. There are top heavy fractions used in examples also.</t>
        </is>
      </c>
      <c r="E119" s="12" t="inlineStr">
        <is>
          <t>e7cbef7e-ff4d-4ae1-8e00-d2540dc6f7e2</t>
        </is>
      </c>
    </row>
    <row r="120" ht="45" customHeight="1">
      <c r="A120" s="12" t="inlineStr">
        <is>
          <t>Number</t>
        </is>
      </c>
      <c r="B120" s="12" t="inlineStr">
        <is>
          <t>Powers, Roots and Index Laws</t>
        </is>
      </c>
      <c r="C120" s="13" t="inlineStr">
        <is>
          <t>Multiplying Indices [MF13.03]</t>
        </is>
      </c>
      <c r="D120" s="12" t="inlineStr">
        <is>
          <t>This nugget contains learning material and questions on multiplying numbers with the same bases raised to powers. There are some examples that include negative powers also.</t>
        </is>
      </c>
      <c r="E120" s="12" t="inlineStr">
        <is>
          <t>59cb451b-ae2b-470c-9231-9c19461e1685</t>
        </is>
      </c>
    </row>
    <row r="121" ht="45" customHeight="1">
      <c r="A121" s="12" t="inlineStr">
        <is>
          <t>Number</t>
        </is>
      </c>
      <c r="B121" s="12" t="inlineStr">
        <is>
          <t>Powers, Roots and Index Laws</t>
        </is>
      </c>
      <c r="C121" s="13" t="inlineStr">
        <is>
          <t>Dividing Indices [MF13.04]</t>
        </is>
      </c>
      <c r="D121" s="12" t="inlineStr">
        <is>
          <t>This nugget contains learning material and questions on dividing numbers with the same bases raised to powers. There are some examples that include this respresented as fractions also.</t>
        </is>
      </c>
      <c r="E121" s="12" t="inlineStr">
        <is>
          <t>698883f2-819a-48aa-a2e4-c0501157efbf</t>
        </is>
      </c>
    </row>
    <row r="122" ht="45" customHeight="1">
      <c r="A122" s="12" t="inlineStr">
        <is>
          <t>Number</t>
        </is>
      </c>
      <c r="B122" s="12" t="inlineStr">
        <is>
          <t>Powers, Roots and Index Laws</t>
        </is>
      </c>
      <c r="C122" s="13" t="inlineStr">
        <is>
          <t>Power of a Power [MF13.05]</t>
        </is>
      </c>
      <c r="D122" s="12" t="inlineStr">
        <is>
          <t>This nugget contains learning material and questions on numbers that have a power being raised to another power. There are some examples that include both numbers and variables also.</t>
        </is>
      </c>
      <c r="E122" s="12" t="inlineStr">
        <is>
          <t>5df97f1b-fd16-4990-bc24-669c10a26453</t>
        </is>
      </c>
    </row>
    <row r="123" ht="45" customHeight="1">
      <c r="A123" s="12" t="inlineStr">
        <is>
          <t>Number</t>
        </is>
      </c>
      <c r="B123" s="12" t="inlineStr">
        <is>
          <t>Powers, Roots and Index Laws</t>
        </is>
      </c>
      <c r="C123" s="13" t="inlineStr">
        <is>
          <t>Negative Indices [MF13.06]</t>
        </is>
      </c>
      <c r="D123" s="12" t="inlineStr">
        <is>
          <t>This nugget contains learning material and questions on raising integers and fractions to negative powers.</t>
        </is>
      </c>
      <c r="E123" s="12" t="inlineStr">
        <is>
          <t>c5ff5d26-58d7-4c16-89a8-45e7846b1cf3</t>
        </is>
      </c>
    </row>
    <row r="124" ht="45" customHeight="1">
      <c r="A124" s="12" t="inlineStr">
        <is>
          <t>Number</t>
        </is>
      </c>
      <c r="B124" s="12" t="inlineStr">
        <is>
          <t>Powers, Roots and Index Laws</t>
        </is>
      </c>
      <c r="C124" s="13" t="inlineStr">
        <is>
          <t>Combination of Indices [MF13.07]</t>
        </is>
      </c>
      <c r="D124" s="12" t="inlineStr">
        <is>
          <t>This nugget contains learning material and questions on multiplying and dividing algebra with the same bases raised to powers. These examples include a mix of operations and 3 terms.</t>
        </is>
      </c>
      <c r="E124" s="12" t="inlineStr">
        <is>
          <t>473bcc6b-677a-482b-b814-bb03fbbc61a6</t>
        </is>
      </c>
    </row>
    <row r="125" ht="45" customHeight="1">
      <c r="A125" s="12" t="inlineStr">
        <is>
          <t>Number</t>
        </is>
      </c>
      <c r="B125" s="12" t="inlineStr">
        <is>
          <t>Indices and Exponential Equations</t>
        </is>
      </c>
      <c r="C125" s="13" t="inlineStr">
        <is>
          <t>Diagnostic: Fractional Indices [MH00.08]</t>
        </is>
      </c>
      <c r="D125" s="12" t="inlineStr">
        <is>
          <t>This is a short diagnostic with questions on the topic of Fractional Indices.</t>
        </is>
      </c>
      <c r="E125" s="12" t="inlineStr">
        <is>
          <t>fda0a40b-ef1d-41ce-98ed-fba4db145645</t>
        </is>
      </c>
    </row>
    <row r="126" ht="45" customHeight="1">
      <c r="A126" s="12" t="inlineStr">
        <is>
          <t>Number</t>
        </is>
      </c>
      <c r="B126" s="12" t="inlineStr">
        <is>
          <t>Indices and Exponential Equations</t>
        </is>
      </c>
      <c r="C126" s="13" t="inlineStr">
        <is>
          <t>Fractional Indices 1: Square and Cube Root [MH13.08]</t>
        </is>
      </c>
      <c r="D126" s="12" t="inlineStr">
        <is>
          <t>This nugget contains learning material and questions on raising integers and fractions to unit fractional powers of one half and one third. It contains questions on working with these powers and using the multiplication law.</t>
        </is>
      </c>
      <c r="E126" s="12" t="inlineStr">
        <is>
          <t>492b2e8b-1d2e-4de2-87f1-ec8a9a88b121</t>
        </is>
      </c>
    </row>
    <row r="127" ht="45" customHeight="1">
      <c r="A127" s="12" t="inlineStr">
        <is>
          <t>Number</t>
        </is>
      </c>
      <c r="B127" s="12" t="inlineStr">
        <is>
          <t>Indices and Exponential Equations</t>
        </is>
      </c>
      <c r="C127" s="13" t="inlineStr">
        <is>
          <t>Fractional Indices 2: Non-Unit Fraction [MH13.09]</t>
        </is>
      </c>
      <c r="D127" s="12" t="inlineStr">
        <is>
          <t>This nugget contains learning material and questions on raising integers and fractions to non-unit fractional powers. It contains questions on converting between rational and index form.</t>
        </is>
      </c>
      <c r="E127" s="12" t="inlineStr">
        <is>
          <t>4adaffb7-84de-462d-896a-6016ca9e79dc</t>
        </is>
      </c>
    </row>
    <row r="128" ht="45" customHeight="1">
      <c r="A128" s="12" t="inlineStr">
        <is>
          <t>Number</t>
        </is>
      </c>
      <c r="B128" s="12" t="inlineStr">
        <is>
          <t>Indices and Exponential Equations</t>
        </is>
      </c>
      <c r="C128" s="13" t="inlineStr">
        <is>
          <t>Fractional Indices 3: Negative Unit Fractions [MH13.10]</t>
        </is>
      </c>
      <c r="D128" s="12" t="inlineStr">
        <is>
          <t>This nugget contains learning material and questions on raising integers and fractions to negative unit fractional powers of one half and one third. It contains questions on working with these powers and using the multiplication law.</t>
        </is>
      </c>
      <c r="E128" s="12" t="inlineStr">
        <is>
          <t>b5292ea7-585f-401e-aad1-0f85dd548fb5</t>
        </is>
      </c>
    </row>
    <row r="129" ht="45" customHeight="1">
      <c r="A129" s="12" t="inlineStr">
        <is>
          <t>Number</t>
        </is>
      </c>
      <c r="B129" s="12" t="inlineStr">
        <is>
          <t>Indices and Exponential Equations</t>
        </is>
      </c>
      <c r="C129" s="13" t="inlineStr">
        <is>
          <t>Fractional Indices 4: Negative Non-Unit Fractions [MH13.11]</t>
        </is>
      </c>
      <c r="D129" s="12" t="inlineStr">
        <is>
          <t>This nugget contains learning material and questions on raising integers and fractions to negative non-unit fractional powers. It contains questions on converting between rational and index form.</t>
        </is>
      </c>
      <c r="E129" s="12" t="inlineStr">
        <is>
          <t>fcaf688c-440a-42df-a4dc-e9721f9c6c42</t>
        </is>
      </c>
    </row>
    <row r="130" ht="45" customHeight="1">
      <c r="A130" s="12" t="inlineStr">
        <is>
          <t>Number</t>
        </is>
      </c>
      <c r="B130" s="12" t="inlineStr">
        <is>
          <t>Indices and Exponential Equations</t>
        </is>
      </c>
      <c r="C130" s="13" t="inlineStr">
        <is>
          <t>Fractional Indices 5: Fraction Base [MH13.12]</t>
        </is>
      </c>
      <c r="D130" s="12" t="inlineStr">
        <is>
          <t>This nugget contains learning material and questions on raising fractions to fractional powers. It contains questions on converting between rational and index form.</t>
        </is>
      </c>
      <c r="E130" s="12" t="inlineStr">
        <is>
          <t>36827b98-505b-429d-be5e-f91f14340c9b</t>
        </is>
      </c>
    </row>
    <row r="131" ht="45" customHeight="1">
      <c r="A131" s="12" t="inlineStr">
        <is>
          <t>Number</t>
        </is>
      </c>
      <c r="B131" s="12" t="inlineStr">
        <is>
          <t>Indices and Exponential Equations</t>
        </is>
      </c>
      <c r="C131" s="13" t="inlineStr">
        <is>
          <t>Fractional Indices: Calculator [MH13.13]</t>
        </is>
      </c>
      <c r="D131" s="12" t="inlineStr">
        <is>
          <t>This nugget contains learning material and questions on raising a mixture of numbers to fractional powers. These questions are specific to using a calculator to work out the answer.</t>
        </is>
      </c>
      <c r="E131" s="12" t="inlineStr">
        <is>
          <t>a8c66208-b169-4b2e-84ba-a451ddf27ec5</t>
        </is>
      </c>
    </row>
    <row r="132" ht="45" customHeight="1">
      <c r="A132" s="12" t="inlineStr">
        <is>
          <t>Number</t>
        </is>
      </c>
      <c r="B132" s="12" t="inlineStr">
        <is>
          <t>Indices and Exponential Equations</t>
        </is>
      </c>
      <c r="C132" s="13" t="inlineStr">
        <is>
          <t>Diagnostic: Solving Problems with Indices [MNI0.10]</t>
        </is>
      </c>
      <c r="D132" s="12" t="inlineStr">
        <is>
          <t>This is a short diagnostic with questions on the topic of Solving Problems with Indices.</t>
        </is>
      </c>
      <c r="E132" s="12" t="inlineStr">
        <is>
          <t>1c3a4284-9cf3-48d2-b185-47f4429c863f</t>
        </is>
      </c>
    </row>
    <row r="133" ht="45" customHeight="1">
      <c r="A133" s="12" t="inlineStr">
        <is>
          <t>Number</t>
        </is>
      </c>
      <c r="B133" s="12" t="inlineStr">
        <is>
          <t>Indices and Exponential Equations</t>
        </is>
      </c>
      <c r="C133" s="13" t="inlineStr">
        <is>
          <t>Solving Problems with Indices 1: Combination of Rules [MH13.14]</t>
        </is>
      </c>
      <c r="D133" s="12" t="inlineStr">
        <is>
          <t xml:space="preserve">This nugget contains learning material and questions on raising integers with the same bases to different powers and applying a combination of different index laws, specifically multiplication and division. </t>
        </is>
      </c>
      <c r="E133" s="12" t="inlineStr">
        <is>
          <t>78396c8f-3666-4ee0-9159-fce6ae673f56</t>
        </is>
      </c>
    </row>
    <row r="134" ht="45" customHeight="1">
      <c r="A134" s="12" t="inlineStr">
        <is>
          <t>Number</t>
        </is>
      </c>
      <c r="B134" s="12" t="inlineStr">
        <is>
          <t>Indices and Exponential Equations</t>
        </is>
      </c>
      <c r="C134" s="13" t="inlineStr">
        <is>
          <t>Solving Problems with Indices 2: Combination of Rules [MH13.15]</t>
        </is>
      </c>
      <c r="D134" s="12" t="inlineStr">
        <is>
          <t>This nugget contains learning material and questions on raising integers with the same bases to different powers and applying a combination of different index laws, specifically power of power rule.</t>
        </is>
      </c>
      <c r="E134" s="12" t="inlineStr">
        <is>
          <t>4ad7a6d6-8dce-4fd0-b66f-e39ceaa7782d</t>
        </is>
      </c>
    </row>
    <row r="135" ht="45" customHeight="1">
      <c r="A135" s="12" t="inlineStr">
        <is>
          <t>Number</t>
        </is>
      </c>
      <c r="B135" s="12" t="inlineStr">
        <is>
          <t>Indices and Exponential Equations</t>
        </is>
      </c>
      <c r="C135" s="13" t="inlineStr">
        <is>
          <t>Solving Problems with Indices 3: Working Backwards [MH13.16]</t>
        </is>
      </c>
      <c r="D135" s="12" t="inlineStr">
        <is>
          <t>This nugget contains learning material and questions on raising integers and fractions to powers and changing their bases. The questions involve writing answers in index form.</t>
        </is>
      </c>
      <c r="E135" s="12" t="inlineStr">
        <is>
          <t>605b84d0-3dae-44cb-892b-59076cdffc54</t>
        </is>
      </c>
    </row>
    <row r="136" ht="45" customHeight="1">
      <c r="A136" s="12" t="inlineStr">
        <is>
          <t>Number</t>
        </is>
      </c>
      <c r="B136" s="12" t="inlineStr">
        <is>
          <t>Indices and Exponential Equations</t>
        </is>
      </c>
      <c r="C136" s="13" t="inlineStr">
        <is>
          <t>Solving Problems with Indices 4: Solving Equations [MH13.17]</t>
        </is>
      </c>
      <c r="D136" s="12" t="inlineStr">
        <is>
          <t>This nugget contains learning material and questions on working backwards with indices, where you are required to find the power a value is raised to to make the equation correct.</t>
        </is>
      </c>
      <c r="E136" s="12" t="inlineStr">
        <is>
          <t>fdec3aba-313d-4847-ae8d-1454f2b8c048</t>
        </is>
      </c>
    </row>
    <row r="137" ht="45" customHeight="1">
      <c r="A137" s="12" t="inlineStr">
        <is>
          <t>Number</t>
        </is>
      </c>
      <c r="B137" s="12" t="inlineStr">
        <is>
          <t>Indices and Exponential Equations</t>
        </is>
      </c>
      <c r="C137" s="13" t="inlineStr">
        <is>
          <t>Solving Problems with Indices 5: Including Square/Cube Root Form [MH13.18]</t>
        </is>
      </c>
      <c r="D137" s="12" t="inlineStr">
        <is>
          <t xml:space="preserve">This nugget contains learning material and questions on working from rational form to index form, where there are multi-steps and changing of base is required. </t>
        </is>
      </c>
      <c r="E137" s="12" t="inlineStr">
        <is>
          <t>72a39ed2-41fc-4a62-8792-4b261e19da76</t>
        </is>
      </c>
    </row>
    <row r="138" ht="45" customHeight="1">
      <c r="A138" s="12" t="inlineStr">
        <is>
          <t>Number</t>
        </is>
      </c>
      <c r="B138" s="12" t="inlineStr">
        <is>
          <t>Indices and Exponential Equations</t>
        </is>
      </c>
      <c r="C138" s="13" t="inlineStr">
        <is>
          <t>Solving Problems with Indices 6: Challenge [MH13.19]</t>
        </is>
      </c>
      <c r="D138" s="12" t="inlineStr">
        <is>
          <t>This nugget contains learning material and questions on working from rational form to index form, where there are multi-steps and changing of base is required. This is of a hard level.</t>
        </is>
      </c>
      <c r="E138" s="12" t="inlineStr">
        <is>
          <t>8ed64aa0-deb6-4bb3-8cd4-fc468129c186</t>
        </is>
      </c>
    </row>
    <row r="139" ht="45" customHeight="1">
      <c r="A139" s="12" t="inlineStr">
        <is>
          <t>Number</t>
        </is>
      </c>
      <c r="B139" s="12" t="inlineStr">
        <is>
          <t>Indices and Exponential Equations</t>
        </is>
      </c>
      <c r="C139" s="13" t="inlineStr">
        <is>
          <t>Solving Problems with Indices 7: Challenge [MH13.20]</t>
        </is>
      </c>
      <c r="D139" s="12" t="inlineStr">
        <is>
          <t xml:space="preserve"> This nugget contains learning material and questions on working backwards with indices, where you are required to find the power a value is raised to to make the equation correct. This is fractional and negative indices based.</t>
        </is>
      </c>
      <c r="E139" s="12" t="inlineStr">
        <is>
          <t>72aeef50-825b-4878-b9a3-cb0ea47c8af9</t>
        </is>
      </c>
    </row>
    <row r="140" ht="45" customHeight="1">
      <c r="A140" s="12" t="inlineStr">
        <is>
          <t>Number</t>
        </is>
      </c>
      <c r="B140" s="12" t="inlineStr">
        <is>
          <t>Standard Form</t>
        </is>
      </c>
      <c r="C140" s="13" t="inlineStr">
        <is>
          <t>Diagnostic: Standard Form [MF00.20]</t>
        </is>
      </c>
      <c r="D140" s="12" t="inlineStr">
        <is>
          <t>This is a short diagnostic with questions on the topic of Standard Form.</t>
        </is>
      </c>
      <c r="E140" s="12" t="inlineStr">
        <is>
          <t>ab49248a-fbd9-4327-ae49-ae3d90fb62cb</t>
        </is>
      </c>
    </row>
    <row r="141" ht="45" customHeight="1">
      <c r="A141" s="12" t="inlineStr">
        <is>
          <t>Number</t>
        </is>
      </c>
      <c r="B141" s="12" t="inlineStr">
        <is>
          <t>Standard Form</t>
        </is>
      </c>
      <c r="C141" s="13" t="inlineStr">
        <is>
          <t>The Positive Powers of 10 [MF14.01]</t>
        </is>
      </c>
      <c r="D141" s="12" t="inlineStr">
        <is>
          <t>This nugget has learning material and questions covering the topic of The Positive Powers of 10.</t>
        </is>
      </c>
      <c r="E141" s="12" t="inlineStr">
        <is>
          <t>79a47803-c877-4215-9a45-091c40041d6c</t>
        </is>
      </c>
    </row>
    <row r="142" ht="45" customHeight="1">
      <c r="A142" s="12" t="inlineStr">
        <is>
          <t>Number</t>
        </is>
      </c>
      <c r="B142" s="12" t="inlineStr">
        <is>
          <t>Standard Form</t>
        </is>
      </c>
      <c r="C142" s="13" t="inlineStr">
        <is>
          <t>The Negative Powers of 10 [MF14.02]</t>
        </is>
      </c>
      <c r="D142" s="12" t="inlineStr">
        <is>
          <t>This nugget has learning material and questions covering the topic of The Negative Powers of 10.</t>
        </is>
      </c>
      <c r="E142" s="12" t="inlineStr">
        <is>
          <t>bb8f8ea7-136e-41bd-bde4-d4b4403bde64</t>
        </is>
      </c>
    </row>
    <row r="143" ht="45" customHeight="1">
      <c r="A143" s="12" t="inlineStr">
        <is>
          <t>Number</t>
        </is>
      </c>
      <c r="B143" s="12" t="inlineStr">
        <is>
          <t>Standard Form</t>
        </is>
      </c>
      <c r="C143" s="13" t="inlineStr">
        <is>
          <t>Standard Form to Ordinary [MF14.03]</t>
        </is>
      </c>
      <c r="D143" s="12" t="inlineStr">
        <is>
          <t>This nugget has learning material and questions covering the topic of Standard Form to Ordinary.</t>
        </is>
      </c>
      <c r="E143" s="12" t="inlineStr">
        <is>
          <t>d9ff6a1c-d84e-494d-8806-cd7eaaab2ef4</t>
        </is>
      </c>
    </row>
    <row r="144" ht="45" customHeight="1">
      <c r="A144" s="12" t="inlineStr">
        <is>
          <t>Number</t>
        </is>
      </c>
      <c r="B144" s="12" t="inlineStr">
        <is>
          <t>Standard Form</t>
        </is>
      </c>
      <c r="C144" s="13" t="inlineStr">
        <is>
          <t>Ordinary to Standard Form [MF14.04]</t>
        </is>
      </c>
      <c r="D144" s="12" t="inlineStr">
        <is>
          <t>This nugget has learning material and questions covering the topic of Ordinary to Standard Form.</t>
        </is>
      </c>
      <c r="E144" s="12" t="inlineStr">
        <is>
          <t>921c0f8f-eb17-48cd-aa10-f85cf25d42f7</t>
        </is>
      </c>
    </row>
    <row r="145" ht="45" customHeight="1">
      <c r="A145" s="12" t="inlineStr">
        <is>
          <t>Number</t>
        </is>
      </c>
      <c r="B145" s="12" t="inlineStr">
        <is>
          <t>Standard Form</t>
        </is>
      </c>
      <c r="C145" s="13" t="inlineStr">
        <is>
          <t>Fixing into Standard Form [MF14.05]</t>
        </is>
      </c>
      <c r="D145" s="12" t="inlineStr">
        <is>
          <t>This nugget has learning material and questions covering the topic of Fixing into Standard Form.</t>
        </is>
      </c>
      <c r="E145" s="12" t="inlineStr">
        <is>
          <t>aaa86348-cc3d-448d-beaa-79df797a9577</t>
        </is>
      </c>
    </row>
    <row r="146" ht="45" customHeight="1">
      <c r="A146" s="12" t="inlineStr">
        <is>
          <t>Number</t>
        </is>
      </c>
      <c r="B146" s="12" t="inlineStr">
        <is>
          <t>Standard Form</t>
        </is>
      </c>
      <c r="C146" s="13" t="inlineStr">
        <is>
          <t>Ordering Standard Form [MF14.06]</t>
        </is>
      </c>
      <c r="D146" s="12" t="inlineStr">
        <is>
          <t>This nugget has learning material and questions covering the topic of Ordering Standard Form.</t>
        </is>
      </c>
      <c r="E146" s="12" t="inlineStr">
        <is>
          <t>c47556f2-8d98-45dd-ac84-d2aa487f48ea</t>
        </is>
      </c>
    </row>
    <row r="147" ht="45" customHeight="1">
      <c r="A147" s="12" t="inlineStr">
        <is>
          <t>Number</t>
        </is>
      </c>
      <c r="B147" s="12" t="inlineStr">
        <is>
          <t>Standard Form</t>
        </is>
      </c>
      <c r="C147" s="13" t="inlineStr">
        <is>
          <t>Adding and Subtracting with Standard Form [MF14.07]</t>
        </is>
      </c>
      <c r="D147" s="12" t="inlineStr">
        <is>
          <t>This nugget has learning material and questions covering the topic of Adding and Subtracting with Standard Form.</t>
        </is>
      </c>
      <c r="E147" s="12" t="inlineStr">
        <is>
          <t>6e5da371-899e-4ea7-9a96-590ece15aa57</t>
        </is>
      </c>
    </row>
    <row r="148" ht="45" customHeight="1">
      <c r="A148" s="12" t="inlineStr">
        <is>
          <t>Number</t>
        </is>
      </c>
      <c r="B148" s="12" t="inlineStr">
        <is>
          <t>Standard Form</t>
        </is>
      </c>
      <c r="C148" s="13" t="inlineStr">
        <is>
          <t>Multiplying with Standard Form [MF14.08]</t>
        </is>
      </c>
      <c r="D148" s="12" t="inlineStr">
        <is>
          <t>This nugget has learning material and questions covering the topic of Multiplying with Standard Form.</t>
        </is>
      </c>
      <c r="E148" s="12" t="inlineStr">
        <is>
          <t>44a145ad-6564-486d-8339-764bb8cbe9fc</t>
        </is>
      </c>
    </row>
    <row r="149" ht="45" customHeight="1">
      <c r="A149" s="12" t="inlineStr">
        <is>
          <t>Number</t>
        </is>
      </c>
      <c r="B149" s="12" t="inlineStr">
        <is>
          <t>Standard Form</t>
        </is>
      </c>
      <c r="C149" s="13" t="inlineStr">
        <is>
          <t>Dividing with Standard Form [MF14.09]</t>
        </is>
      </c>
      <c r="D149" s="12" t="inlineStr">
        <is>
          <t>This nugget has learning material and questions covering the topic of Dividing with Standard Form.</t>
        </is>
      </c>
      <c r="E149" s="12" t="inlineStr">
        <is>
          <t>7807adc4-9266-4500-913e-c79c3941e661</t>
        </is>
      </c>
    </row>
    <row r="150" ht="45" customHeight="1">
      <c r="A150" s="12" t="inlineStr">
        <is>
          <t>Number</t>
        </is>
      </c>
      <c r="B150" s="12" t="inlineStr">
        <is>
          <t>Standard Form</t>
        </is>
      </c>
      <c r="C150" s="13" t="inlineStr">
        <is>
          <t>Standard Form: Worded problems with calculator [MF14.10]</t>
        </is>
      </c>
      <c r="D150" s="12" t="inlineStr">
        <is>
          <t>This nugget has learning material and questions covering the topic of solving Standard Form worded problems with a calculator.</t>
        </is>
      </c>
      <c r="E150" s="12" t="inlineStr">
        <is>
          <t>447f52d9-7f65-4a8b-bf13-0f0c6321d98c</t>
        </is>
      </c>
    </row>
    <row r="151" ht="45" customHeight="1">
      <c r="A151" s="12" t="inlineStr">
        <is>
          <t>Number</t>
        </is>
      </c>
      <c r="B151" s="12" t="inlineStr">
        <is>
          <t>Solving Numerical Problems</t>
        </is>
      </c>
      <c r="C151" s="13" t="inlineStr">
        <is>
          <t>Diagnostic: Solving Numerical Problems [MNI0.15]</t>
        </is>
      </c>
      <c r="D151" s="12" t="inlineStr">
        <is>
          <t>This is a short diagnostic assessment covering the topic of Solving Numerical Problems.</t>
        </is>
      </c>
      <c r="E151" s="12" t="inlineStr">
        <is>
          <t>d5942379-da46-400a-be0e-c91262ed49d7</t>
        </is>
      </c>
    </row>
    <row r="152" ht="45" customHeight="1">
      <c r="A152" s="12" t="inlineStr">
        <is>
          <t>Number</t>
        </is>
      </c>
      <c r="B152" s="12" t="inlineStr">
        <is>
          <t>Solving Numerical Problems</t>
        </is>
      </c>
      <c r="C152" s="13" t="inlineStr">
        <is>
          <t>Profit and Loss 1 [MD7.03]</t>
        </is>
      </c>
      <c r="D152" s="12" t="inlineStr">
        <is>
          <t>This nugget has learning material and questions covering the topic of Profit &amp; Loss 1 (Level 1).</t>
        </is>
      </c>
      <c r="E152" s="12" t="inlineStr">
        <is>
          <t>93419462-366f-4257-881d-fbf923ee1185</t>
        </is>
      </c>
    </row>
    <row r="153" ht="45" customHeight="1">
      <c r="A153" s="12" t="inlineStr">
        <is>
          <t>Number</t>
        </is>
      </c>
      <c r="B153" s="12" t="inlineStr">
        <is>
          <t>Solving Numerical Problems</t>
        </is>
      </c>
      <c r="C153" s="13" t="inlineStr">
        <is>
          <t>Profit and Loss 2 [MD7.04]</t>
        </is>
      </c>
      <c r="D153" s="12" t="inlineStr">
        <is>
          <t>This nugget has learning material and questions covering the topic of Profit &amp; Loss 2 (Level 1).</t>
        </is>
      </c>
      <c r="E153" s="12" t="inlineStr">
        <is>
          <t>c845e296-3319-4a61-9ac3-8a2fd243cc32</t>
        </is>
      </c>
    </row>
    <row r="154" ht="45" customHeight="1">
      <c r="A154" s="12" t="inlineStr">
        <is>
          <t>Number</t>
        </is>
      </c>
      <c r="B154" s="12" t="inlineStr">
        <is>
          <t>Solving Numerical Problems</t>
        </is>
      </c>
      <c r="C154" s="13" t="inlineStr">
        <is>
          <t>Discounts [MD4.12]</t>
        </is>
      </c>
      <c r="D154" s="12" t="inlineStr">
        <is>
          <t>This nugget has learning material and questions covering the topic of Discounts  (Level 1).</t>
        </is>
      </c>
      <c r="E154" s="12" t="inlineStr">
        <is>
          <t>0c5fa91a-a23f-4914-9e7b-9f4b6420a4d1</t>
        </is>
      </c>
    </row>
    <row r="155" ht="45" customHeight="1">
      <c r="A155" s="12" t="inlineStr">
        <is>
          <t>Number</t>
        </is>
      </c>
      <c r="B155" s="12" t="inlineStr">
        <is>
          <t>Solving Numerical Problems</t>
        </is>
      </c>
      <c r="C155" s="13" t="inlineStr">
        <is>
          <t>Wage Calculations [MD7.02]</t>
        </is>
      </c>
      <c r="D155" s="12" t="inlineStr">
        <is>
          <t>This nugget has learning material and questions covering the topic of Wage calculations (Level 1).</t>
        </is>
      </c>
      <c r="E155" s="12" t="inlineStr">
        <is>
          <t>994796c2-2337-4077-abe3-0f27179023df</t>
        </is>
      </c>
    </row>
    <row r="156" ht="45" customHeight="1">
      <c r="A156" s="12" t="inlineStr">
        <is>
          <t>Number</t>
        </is>
      </c>
      <c r="B156" s="12" t="inlineStr">
        <is>
          <t>Solving Numerical Problems</t>
        </is>
      </c>
      <c r="C156" s="13" t="inlineStr">
        <is>
          <t>Rates of Pay [MI11.17]</t>
        </is>
      </c>
      <c r="D156" s="12" t="inlineStr">
        <is>
          <t>This nugget has learning material and questions covering the topic of Earnings, Profit and Loss.</t>
        </is>
      </c>
      <c r="E156" s="12" t="inlineStr">
        <is>
          <t>a4aa8e90-6472-4742-bb1b-b4e9f7ec9584</t>
        </is>
      </c>
    </row>
    <row r="157" ht="45" customHeight="1">
      <c r="A157" s="12" t="inlineStr">
        <is>
          <t>Number</t>
        </is>
      </c>
      <c r="B157" s="12" t="inlineStr">
        <is>
          <t>Solving Numerical Problems</t>
        </is>
      </c>
      <c r="C157" s="13" t="inlineStr">
        <is>
          <t>Budgeting [MM4.01]</t>
        </is>
      </c>
      <c r="D157" s="12" t="inlineStr">
        <is>
          <t>This nugget covers essential monthly spending and disposable income, including how disposable income can be used and how to calculate it.</t>
        </is>
      </c>
      <c r="E157" s="12" t="inlineStr">
        <is>
          <t>b5ecb47d-349f-4161-ac5d-a969f2028353</t>
        </is>
      </c>
    </row>
    <row r="158" ht="45" customHeight="1">
      <c r="A158" s="12" t="inlineStr">
        <is>
          <t>Number</t>
        </is>
      </c>
      <c r="B158" s="12" t="inlineStr">
        <is>
          <t>Solving Numerical Problems</t>
        </is>
      </c>
      <c r="C158" s="13" t="inlineStr">
        <is>
          <t>Utility Bills [MM4.02]</t>
        </is>
      </c>
      <c r="D158" s="12" t="inlineStr">
        <is>
          <t>This nugget covers understanding meters, how to interpret utility bills and calculate charges including price per unit, standing charges and VAT.</t>
        </is>
      </c>
      <c r="E158" s="12" t="inlineStr">
        <is>
          <t>e736246a-94f6-4c6e-b8cf-df2bbb926728</t>
        </is>
      </c>
    </row>
    <row r="159" ht="45" customHeight="1">
      <c r="A159" s="12" t="inlineStr">
        <is>
          <t>Number</t>
        </is>
      </c>
      <c r="B159" s="12" t="inlineStr">
        <is>
          <t>Solving Numerical Problems</t>
        </is>
      </c>
      <c r="C159" s="13" t="inlineStr">
        <is>
          <t>Income Tax [MM4.04]</t>
        </is>
      </c>
      <c r="D159" s="12" t="inlineStr">
        <is>
          <t xml:space="preserve">This nugget contains information about how income tax is calculated. It includes information on how different tax bands work, and calculations on total tax paid on a particular salary. </t>
        </is>
      </c>
      <c r="E159" s="12" t="inlineStr">
        <is>
          <t>01b854e2-d3c6-47c2-83ca-be9478061ca0</t>
        </is>
      </c>
    </row>
    <row r="160" ht="45" customHeight="1">
      <c r="A160" s="12" t="inlineStr">
        <is>
          <t>Number</t>
        </is>
      </c>
      <c r="B160" s="12" t="inlineStr">
        <is>
          <t>Solving Numerical Problems</t>
        </is>
      </c>
      <c r="C160" s="13" t="inlineStr">
        <is>
          <t>Mortgages [MM3.07]</t>
        </is>
      </c>
      <c r="D160" s="12" t="inlineStr">
        <is>
          <t xml:space="preserve">This nugget covers key terms associated with mortgages, including deposits, loan to value, terms and interest rates. Calculations cover deposit and repayment percentages as well as interest calculations. </t>
        </is>
      </c>
      <c r="E160" s="12" t="inlineStr">
        <is>
          <t>a27a2102-78c1-41bb-b493-751ebe7752aa</t>
        </is>
      </c>
    </row>
    <row r="161" ht="45" customHeight="1">
      <c r="A161" s="12" t="inlineStr">
        <is>
          <t>Number</t>
        </is>
      </c>
      <c r="B161" s="12" t="inlineStr">
        <is>
          <t>Solving Numerical Problems</t>
        </is>
      </c>
      <c r="C161" s="13" t="inlineStr">
        <is>
          <t>Savings [MM3.05]</t>
        </is>
      </c>
      <c r="D161" s="12" t="inlineStr">
        <is>
          <t xml:space="preserve">This nugget has material covering types of savings account and calculations involving compound interest. </t>
        </is>
      </c>
      <c r="E161" s="12" t="inlineStr">
        <is>
          <t>a0d2261f-2f39-4e71-b075-ec8916300630</t>
        </is>
      </c>
    </row>
    <row r="162" ht="45" customHeight="1">
      <c r="A162" s="12" t="inlineStr">
        <is>
          <t>Number</t>
        </is>
      </c>
      <c r="B162" s="12" t="inlineStr">
        <is>
          <t>Solving Numerical Problems</t>
        </is>
      </c>
      <c r="C162" s="13" t="inlineStr">
        <is>
          <t>VAT [MM5.03]</t>
        </is>
      </c>
      <c r="D162" s="12" t="inlineStr">
        <is>
          <t>This nugget covers a description of the VAT rates in the UK and calculations involving VAT. These may be finding the value after VAT, before VAT or the amount of VAT charged in a supply chain.</t>
        </is>
      </c>
      <c r="E162" s="12" t="inlineStr">
        <is>
          <t>b6049d7f-2d63-40e8-ae68-801e4b429e0d</t>
        </is>
      </c>
    </row>
    <row r="163" ht="45" customHeight="1">
      <c r="A163" s="12" t="inlineStr">
        <is>
          <t>Number</t>
        </is>
      </c>
      <c r="B163" s="12" t="inlineStr">
        <is>
          <t>Solving Numerical Problems</t>
        </is>
      </c>
      <c r="C163" s="13" t="inlineStr">
        <is>
          <t>National Insurance [MM4.05]</t>
        </is>
      </c>
      <c r="D163" s="12" t="inlineStr">
        <is>
          <t>This nugget covers what National Insurance pays for and how to calculate National Insurance contributions using bands.</t>
        </is>
      </c>
      <c r="E163" s="12" t="inlineStr">
        <is>
          <t>9293f0f5-8e22-428b-835e-48b05801edb9</t>
        </is>
      </c>
    </row>
    <row r="164" ht="45" customHeight="1">
      <c r="A164" s="12" t="inlineStr">
        <is>
          <t>Number</t>
        </is>
      </c>
      <c r="B164" s="12" t="inlineStr">
        <is>
          <t>Surds</t>
        </is>
      </c>
      <c r="C164" s="13" t="inlineStr">
        <is>
          <t>Diagnostic: Surds [MNI0.11]</t>
        </is>
      </c>
      <c r="D164" s="12" t="inlineStr">
        <is>
          <t>This is a short diagnostic with questions on the topic of Surds.</t>
        </is>
      </c>
      <c r="E164" s="12" t="inlineStr">
        <is>
          <t>7c86c39e-9ec5-41d3-8ce7-6cc3a815960b</t>
        </is>
      </c>
    </row>
    <row r="165" ht="45" customHeight="1">
      <c r="A165" s="12" t="inlineStr">
        <is>
          <t>Number</t>
        </is>
      </c>
      <c r="B165" s="12" t="inlineStr">
        <is>
          <t>Surds</t>
        </is>
      </c>
      <c r="C165" s="13" t="inlineStr">
        <is>
          <t>Rational and Irrational Numbers [MI47.21]</t>
        </is>
      </c>
      <c r="D165" s="12" t="inlineStr">
        <is>
          <t>This nugget has learning material and questions covering the topic of Rational and Irrational Numbers.</t>
        </is>
      </c>
      <c r="E165" s="12" t="inlineStr">
        <is>
          <t>27b87287-b8bf-4a12-8b3f-0432130d66ca</t>
        </is>
      </c>
    </row>
    <row r="166" ht="45" customHeight="1">
      <c r="A166" s="12" t="inlineStr">
        <is>
          <t>Number</t>
        </is>
      </c>
      <c r="B166" s="12" t="inlineStr">
        <is>
          <t>Surds</t>
        </is>
      </c>
      <c r="C166" s="13" t="inlineStr">
        <is>
          <t>Surds: Introduction [MH52.01]</t>
        </is>
      </c>
      <c r="D166" s="12" t="inlineStr">
        <is>
          <t>This nugget has learning material and questions covering the topic of Surds: Introduction.</t>
        </is>
      </c>
      <c r="E166" s="12" t="inlineStr">
        <is>
          <t>b069dc6f-d8af-432f-bb4b-f2ea866f8e4f</t>
        </is>
      </c>
    </row>
    <row r="167" ht="45" customHeight="1">
      <c r="A167" s="12" t="inlineStr">
        <is>
          <t>Number</t>
        </is>
      </c>
      <c r="B167" s="12" t="inlineStr">
        <is>
          <t>Surds</t>
        </is>
      </c>
      <c r="C167" s="13" t="inlineStr">
        <is>
          <t>Surds: Multiplication and Division [MH52.02]</t>
        </is>
      </c>
      <c r="D167" s="12" t="inlineStr">
        <is>
          <t>This nugget has learning material and questions covering the topic of Surds: Multiplication and Division.</t>
        </is>
      </c>
      <c r="E167" s="12" t="inlineStr">
        <is>
          <t>c8caa0e4-5bae-4ddb-928b-68a4f41f27c2</t>
        </is>
      </c>
    </row>
    <row r="168" ht="45" customHeight="1">
      <c r="A168" s="12" t="inlineStr">
        <is>
          <t>Number</t>
        </is>
      </c>
      <c r="B168" s="12" t="inlineStr">
        <is>
          <t>Surds</t>
        </is>
      </c>
      <c r="C168" s="13" t="inlineStr">
        <is>
          <t>Surds: Simplifying 1 [MH52.03]</t>
        </is>
      </c>
      <c r="D168" s="12" t="inlineStr">
        <is>
          <t>This nugget has learning material and questions covering the topic of Surds: Simplifying 1.</t>
        </is>
      </c>
      <c r="E168" s="12" t="inlineStr">
        <is>
          <t>a86950e1-2d89-43eb-bc8e-6932836b0090</t>
        </is>
      </c>
    </row>
    <row r="169" ht="45" customHeight="1">
      <c r="A169" s="12" t="inlineStr">
        <is>
          <t>Number</t>
        </is>
      </c>
      <c r="B169" s="12" t="inlineStr">
        <is>
          <t>Surds</t>
        </is>
      </c>
      <c r="C169" s="13" t="inlineStr">
        <is>
          <t>Surds: Simplifying 2 (Products of Surds) [MH52.04]</t>
        </is>
      </c>
      <c r="D169" s="12" t="inlineStr">
        <is>
          <t>This nugget has learning material and questions covering the topic of Surds: Simplifying 2.</t>
        </is>
      </c>
      <c r="E169" s="12" t="inlineStr">
        <is>
          <t>68fb482e-86bc-44b9-b70f-a31c61c92a12</t>
        </is>
      </c>
    </row>
    <row r="170" ht="45" customHeight="1">
      <c r="A170" s="12" t="inlineStr">
        <is>
          <t>Number</t>
        </is>
      </c>
      <c r="B170" s="12" t="inlineStr">
        <is>
          <t>Surds</t>
        </is>
      </c>
      <c r="C170" s="13" t="inlineStr">
        <is>
          <t>Surds: Simplifying 3 (Dividing Surds) [MH52.05]</t>
        </is>
      </c>
      <c r="D170" s="12" t="inlineStr">
        <is>
          <t>This nugget has learning material and questions covering the topic of Surds: Simplifying 3.</t>
        </is>
      </c>
      <c r="E170" s="12" t="inlineStr">
        <is>
          <t>84507191-85bf-4eb9-906a-8e3a39716c40</t>
        </is>
      </c>
    </row>
    <row r="171" ht="45" customHeight="1">
      <c r="A171" s="12" t="inlineStr">
        <is>
          <t>Number</t>
        </is>
      </c>
      <c r="B171" s="12" t="inlineStr">
        <is>
          <t>Surds</t>
        </is>
      </c>
      <c r="C171" s="13" t="inlineStr">
        <is>
          <t>Surds: Simplifying 4 (Sum and Difference) [MH52.06]</t>
        </is>
      </c>
      <c r="D171" s="12" t="inlineStr">
        <is>
          <t>This nugget has learning material and questions covering the topic of Surds: Simplifying 4.</t>
        </is>
      </c>
      <c r="E171" s="12" t="inlineStr">
        <is>
          <t>17eb2b59-f596-48c8-9c98-71111a54015b</t>
        </is>
      </c>
    </row>
    <row r="172" ht="45" customHeight="1">
      <c r="A172" s="12" t="inlineStr">
        <is>
          <t>Number</t>
        </is>
      </c>
      <c r="B172" s="12" t="inlineStr">
        <is>
          <t>Surds</t>
        </is>
      </c>
      <c r="C172" s="13" t="inlineStr">
        <is>
          <t>Surds: Expanding 1 (Single Bracket) [MH52.07]</t>
        </is>
      </c>
      <c r="D172" s="12" t="inlineStr">
        <is>
          <t>This nugget has learning material and questions covering the topic of Surds: Expanding 1.</t>
        </is>
      </c>
      <c r="E172" s="12" t="inlineStr">
        <is>
          <t>e5f80bf4-6303-470a-86d6-daf96b107249</t>
        </is>
      </c>
    </row>
    <row r="173" ht="45" customHeight="1">
      <c r="A173" s="12" t="inlineStr">
        <is>
          <t>Number</t>
        </is>
      </c>
      <c r="B173" s="12" t="inlineStr">
        <is>
          <t>Surds</t>
        </is>
      </c>
      <c r="C173" s="13" t="inlineStr">
        <is>
          <t>Surds: Expanding 2 (Sum/Difference of Single Brackets) [MH52.08]</t>
        </is>
      </c>
      <c r="D173" s="12" t="inlineStr">
        <is>
          <t>This nugget has learning material and questions covering the topic of Surds: Expanding 2.</t>
        </is>
      </c>
      <c r="E173" s="12" t="inlineStr">
        <is>
          <t>5f8b5028-24bc-4d7f-b6ce-78671d425670</t>
        </is>
      </c>
    </row>
    <row r="174" ht="45" customHeight="1">
      <c r="A174" s="12" t="inlineStr">
        <is>
          <t>Number</t>
        </is>
      </c>
      <c r="B174" s="12" t="inlineStr">
        <is>
          <t>Surds</t>
        </is>
      </c>
      <c r="C174" s="13" t="inlineStr">
        <is>
          <t>Surds: Expanding 3 (Double Brackets) [MH52.09]</t>
        </is>
      </c>
      <c r="D174" s="12" t="inlineStr">
        <is>
          <t>This nugget has learning material and questions covering the topic of Surds: Expanding 3.</t>
        </is>
      </c>
      <c r="E174" s="12" t="inlineStr">
        <is>
          <t>b0b3c94d-8604-451b-bfaf-adc2a51008ce</t>
        </is>
      </c>
    </row>
    <row r="175" ht="45" customHeight="1">
      <c r="A175" s="12" t="inlineStr">
        <is>
          <t>Number</t>
        </is>
      </c>
      <c r="B175" s="12" t="inlineStr">
        <is>
          <t>Surds</t>
        </is>
      </c>
      <c r="C175" s="13" t="inlineStr">
        <is>
          <t>Surds: Expanding 4 (Double Brackets, Surds with Coefficients) [MH52.10]</t>
        </is>
      </c>
      <c r="D175" s="12" t="inlineStr">
        <is>
          <t>This nugget has learning material and questions covering the topic of Surds: Expanding 4.</t>
        </is>
      </c>
      <c r="E175" s="12" t="inlineStr">
        <is>
          <t>51e7d6ba-ca47-42ab-b428-6c8b36223baa</t>
        </is>
      </c>
    </row>
    <row r="176" ht="45" customHeight="1">
      <c r="A176" s="12" t="inlineStr">
        <is>
          <t>Number</t>
        </is>
      </c>
      <c r="B176" s="12" t="inlineStr">
        <is>
          <t>Surds</t>
        </is>
      </c>
      <c r="C176" s="13" t="inlineStr">
        <is>
          <t>Surds: Expanding 5 (Difference of Two Squares) [MH52.11]</t>
        </is>
      </c>
      <c r="D176" s="12" t="inlineStr">
        <is>
          <t>This nugget has learning material and questions covering the topic of Surds: Expanding 5.</t>
        </is>
      </c>
      <c r="E176" s="12" t="inlineStr">
        <is>
          <t>af43da25-f233-4226-98a5-298ca7763967</t>
        </is>
      </c>
    </row>
    <row r="177" ht="45" customHeight="1">
      <c r="A177" s="12" t="inlineStr">
        <is>
          <t>Number</t>
        </is>
      </c>
      <c r="B177" s="12" t="inlineStr">
        <is>
          <t>Surds</t>
        </is>
      </c>
      <c r="C177" s="13" t="inlineStr">
        <is>
          <t>Surds: Rationalising 1 (Monomial Denominator) [MH52.12]</t>
        </is>
      </c>
      <c r="D177" s="12" t="inlineStr">
        <is>
          <t>This nugget has learning material and questions covering the topic of Surds: Rationalising 1.</t>
        </is>
      </c>
      <c r="E177" s="12" t="inlineStr">
        <is>
          <t>944994cb-a04a-4112-ac3c-df4eb36b49a9</t>
        </is>
      </c>
    </row>
    <row r="178" ht="45" customHeight="1">
      <c r="A178" s="12" t="inlineStr">
        <is>
          <t>Fractions, Decimals and Percentages</t>
        </is>
      </c>
      <c r="B178" s="12" t="inlineStr">
        <is>
          <t>Decimals</t>
        </is>
      </c>
      <c r="C178" s="13" t="inlineStr">
        <is>
          <t>Diagnostic: Decimals [MF00.05]</t>
        </is>
      </c>
      <c r="D178" s="12" t="inlineStr">
        <is>
          <t>This is a short diagnostic with questions on the topic of Decimals.</t>
        </is>
      </c>
      <c r="E178" s="12" t="inlineStr">
        <is>
          <t>27b2ac65-6add-4b84-89a0-a338cad7944f</t>
        </is>
      </c>
    </row>
    <row r="179" ht="45" customHeight="1">
      <c r="A179" s="12" t="inlineStr">
        <is>
          <t>Fractions, Decimals and Percentages</t>
        </is>
      </c>
      <c r="B179" s="12" t="inlineStr">
        <is>
          <t>Decimals</t>
        </is>
      </c>
      <c r="C179" s="13" t="inlineStr">
        <is>
          <t>Ordering Decimals [MF2.09]</t>
        </is>
      </c>
      <c r="D179" s="12" t="inlineStr">
        <is>
          <t xml:space="preserve">A nugget on ordering decimals. </t>
        </is>
      </c>
      <c r="E179" s="12" t="inlineStr">
        <is>
          <t>fd6398ca-8fd0-401e-be9c-27117c6768fd</t>
        </is>
      </c>
    </row>
    <row r="180" ht="45" customHeight="1">
      <c r="A180" s="12" t="inlineStr">
        <is>
          <t>Fractions, Decimals and Percentages</t>
        </is>
      </c>
      <c r="B180" s="12" t="inlineStr">
        <is>
          <t>Decimals</t>
        </is>
      </c>
      <c r="C180" s="13" t="inlineStr">
        <is>
          <t>Decimal Place Value [MF6.01]</t>
        </is>
      </c>
      <c r="D180" s="12" t="inlineStr">
        <is>
          <t>This nugget has learning material and questions covering the topic of Decimal place value.</t>
        </is>
      </c>
      <c r="E180" s="12" t="inlineStr">
        <is>
          <t>a7506a55-2b5b-406a-8cbd-5524b913277b</t>
        </is>
      </c>
    </row>
    <row r="181" ht="45" customHeight="1">
      <c r="A181" s="12" t="inlineStr">
        <is>
          <t>Fractions, Decimals and Percentages</t>
        </is>
      </c>
      <c r="B181" s="12" t="inlineStr">
        <is>
          <t>Decimals</t>
        </is>
      </c>
      <c r="C181" s="13" t="inlineStr">
        <is>
          <t>Adding Decimals 1: Calculations [MF6.02]</t>
        </is>
      </c>
      <c r="D181" s="12" t="inlineStr">
        <is>
          <t>This nugget has learning material and questions covering the topic of Adding Decimals 1.</t>
        </is>
      </c>
      <c r="E181" s="12" t="inlineStr">
        <is>
          <t>246f3939-ad20-45d8-8599-87795972be57</t>
        </is>
      </c>
    </row>
    <row r="182" ht="45" customHeight="1">
      <c r="A182" s="12" t="inlineStr">
        <is>
          <t>Fractions, Decimals and Percentages</t>
        </is>
      </c>
      <c r="B182" s="12" t="inlineStr">
        <is>
          <t>Decimals</t>
        </is>
      </c>
      <c r="C182" s="13" t="inlineStr">
        <is>
          <t>Adding Decimals 2: Worded Problems [MF6.03]</t>
        </is>
      </c>
      <c r="D182" s="12" t="inlineStr">
        <is>
          <t>This nugget has learning material and questions covering the topic of Adding Decimals 2 .</t>
        </is>
      </c>
      <c r="E182" s="12" t="inlineStr">
        <is>
          <t>c029a3c7-885b-483d-b938-73e253d1a5ce</t>
        </is>
      </c>
    </row>
    <row r="183" ht="45" customHeight="1">
      <c r="A183" s="12" t="inlineStr">
        <is>
          <t>Fractions, Decimals and Percentages</t>
        </is>
      </c>
      <c r="B183" s="12" t="inlineStr">
        <is>
          <t>Decimals</t>
        </is>
      </c>
      <c r="C183" s="13" t="inlineStr">
        <is>
          <t>Subtracting Decimals 1: Calculations [MF6.04]</t>
        </is>
      </c>
      <c r="D183" s="12" t="inlineStr">
        <is>
          <t>This nugget has learning material and questions covering the topic of Subtracting Decimals 1.</t>
        </is>
      </c>
      <c r="E183" s="12" t="inlineStr">
        <is>
          <t>ff921169-f0a5-46eb-b834-bbe787de8b1f</t>
        </is>
      </c>
    </row>
    <row r="184" ht="45" customHeight="1">
      <c r="A184" s="12" t="inlineStr">
        <is>
          <t>Fractions, Decimals and Percentages</t>
        </is>
      </c>
      <c r="B184" s="12" t="inlineStr">
        <is>
          <t>Decimals</t>
        </is>
      </c>
      <c r="C184" s="13" t="inlineStr">
        <is>
          <t>Subtracting Decimals 2: Worded Problems [MF6.05]</t>
        </is>
      </c>
      <c r="D184" s="12" t="inlineStr">
        <is>
          <t>This nugget has learning material and questions covering the topic of Subtracting Decimals 2.</t>
        </is>
      </c>
      <c r="E184" s="12" t="inlineStr">
        <is>
          <t>9617980c-d488-4eac-8cf0-1820bbf75889</t>
        </is>
      </c>
    </row>
    <row r="185" ht="45" customHeight="1">
      <c r="A185" s="12" t="inlineStr">
        <is>
          <t>Fractions, Decimals and Percentages</t>
        </is>
      </c>
      <c r="B185" s="12" t="inlineStr">
        <is>
          <t>Decimals</t>
        </is>
      </c>
      <c r="C185" s="13" t="inlineStr">
        <is>
          <t>Multiplying Decimals 1 [MF6.06]</t>
        </is>
      </c>
      <c r="D185" s="12" t="inlineStr">
        <is>
          <t>This nugget has learning material and questions covering the topic of Multiplying decimals 1.</t>
        </is>
      </c>
      <c r="E185" s="12" t="inlineStr">
        <is>
          <t>389ae0c6-7e24-4139-84fe-f676ec0257c8</t>
        </is>
      </c>
    </row>
    <row r="186" ht="45" customHeight="1">
      <c r="A186" s="12" t="inlineStr">
        <is>
          <t>Fractions, Decimals and Percentages</t>
        </is>
      </c>
      <c r="B186" s="12" t="inlineStr">
        <is>
          <t>Decimals</t>
        </is>
      </c>
      <c r="C186" s="13" t="inlineStr">
        <is>
          <t>Multiplying Decimals 2 [MF6.07]</t>
        </is>
      </c>
      <c r="D186" s="12" t="inlineStr">
        <is>
          <t>This nugget has learning material and questions covering the topic of Multiplying decimals 2.</t>
        </is>
      </c>
      <c r="E186" s="12" t="inlineStr">
        <is>
          <t>9a30d749-e62e-443a-8d96-adca576d7198</t>
        </is>
      </c>
    </row>
    <row r="187" ht="45" customHeight="1">
      <c r="A187" s="12" t="inlineStr">
        <is>
          <t>Fractions, Decimals and Percentages</t>
        </is>
      </c>
      <c r="B187" s="12" t="inlineStr">
        <is>
          <t>Decimals</t>
        </is>
      </c>
      <c r="C187" s="13" t="inlineStr">
        <is>
          <t>Multiplying Decimals: Worded Questions [MF6.08]</t>
        </is>
      </c>
      <c r="D187" s="12" t="inlineStr">
        <is>
          <t>This nugget has learning material and questions covering the topic of Multiplying decimals - Worded questions.</t>
        </is>
      </c>
      <c r="E187" s="12" t="inlineStr">
        <is>
          <t>14d3c4d1-5c0b-4789-b043-bb5400c8d392</t>
        </is>
      </c>
    </row>
    <row r="188" ht="45" customHeight="1">
      <c r="A188" s="12" t="inlineStr">
        <is>
          <t>Fractions, Decimals and Percentages</t>
        </is>
      </c>
      <c r="B188" s="12" t="inlineStr">
        <is>
          <t>Decimals</t>
        </is>
      </c>
      <c r="C188" s="13" t="inlineStr">
        <is>
          <t>Dividing Decimals [MF6.09]</t>
        </is>
      </c>
      <c r="D188" s="12" t="inlineStr">
        <is>
          <t>This nugget has learning material and questions covering the topic of Dividing decimals.</t>
        </is>
      </c>
      <c r="E188" s="12" t="inlineStr">
        <is>
          <t>1f47021b-ec02-4c36-a6f5-6948875c0418</t>
        </is>
      </c>
    </row>
    <row r="189" ht="45" customHeight="1">
      <c r="A189" s="12" t="inlineStr">
        <is>
          <t>Fractions, Decimals and Percentages</t>
        </is>
      </c>
      <c r="B189" s="12" t="inlineStr">
        <is>
          <t>Decimals</t>
        </is>
      </c>
      <c r="C189" s="13" t="inlineStr">
        <is>
          <t>Dividing Decimals by Decimals [MF6.10]</t>
        </is>
      </c>
      <c r="D189" s="12" t="inlineStr">
        <is>
          <t>This nugget has learning material and questions covering the topic of Dividing Decimals by Decimals.</t>
        </is>
      </c>
      <c r="E189" s="12" t="inlineStr">
        <is>
          <t>a3aa6c04-cf7e-4642-a16b-e55565c132f7</t>
        </is>
      </c>
    </row>
    <row r="190" ht="45" customHeight="1">
      <c r="A190" s="12" t="inlineStr">
        <is>
          <t>Fractions, Decimals and Percentages</t>
        </is>
      </c>
      <c r="B190" s="12" t="inlineStr">
        <is>
          <t>Decimals</t>
        </is>
      </c>
      <c r="C190" s="13" t="inlineStr">
        <is>
          <t>Dividing by Large Numbers [MF6.11]</t>
        </is>
      </c>
      <c r="D190" s="12" t="inlineStr">
        <is>
          <t>This nugget has learning material and questions covering the topic of Dividing by Large Numbers.</t>
        </is>
      </c>
      <c r="E190" s="12" t="inlineStr">
        <is>
          <t>b2572b26-2767-4917-9fa0-b0806f5501c7</t>
        </is>
      </c>
    </row>
    <row r="191" ht="45" customHeight="1">
      <c r="A191" s="12" t="inlineStr">
        <is>
          <t>Fractions, Decimals and Percentages</t>
        </is>
      </c>
      <c r="B191" s="12" t="inlineStr">
        <is>
          <t>Decimals</t>
        </is>
      </c>
      <c r="C191" s="13" t="inlineStr">
        <is>
          <t>Manipulating Decimal Calculations with Multiplication [MF6.12]</t>
        </is>
      </c>
      <c r="D191" s="12" t="inlineStr">
        <is>
          <t>This nugget has learning material and questions covering the topic of Manipulating Decimal Calculations with Multiplication.</t>
        </is>
      </c>
      <c r="E191" s="12" t="inlineStr">
        <is>
          <t>e6c9064b-fa1c-405f-8b8f-39377a28060c</t>
        </is>
      </c>
    </row>
    <row r="192" ht="45" customHeight="1">
      <c r="A192" s="12" t="inlineStr">
        <is>
          <t>Fractions, Decimals and Percentages</t>
        </is>
      </c>
      <c r="B192" s="12" t="inlineStr">
        <is>
          <t>Decimals</t>
        </is>
      </c>
      <c r="C192" s="13" t="inlineStr">
        <is>
          <t>Manipulating Decimal Calculations with Division [MF6.13]</t>
        </is>
      </c>
      <c r="D192" s="12" t="inlineStr">
        <is>
          <t>This nugget has learning material and questions covering the topic of Manipulating Decimal Calculations with Division.</t>
        </is>
      </c>
      <c r="E192" s="12" t="inlineStr">
        <is>
          <t>065421a3-c100-436e-a3e8-b30c7204a358</t>
        </is>
      </c>
    </row>
    <row r="193" ht="45" customHeight="1">
      <c r="A193" s="12" t="inlineStr">
        <is>
          <t>Fractions, Decimals and Percentages</t>
        </is>
      </c>
      <c r="B193" s="12" t="inlineStr">
        <is>
          <t>Decimals</t>
        </is>
      </c>
      <c r="C193" s="13" t="inlineStr">
        <is>
          <t>Multiplying Decimals with Napier's Bones [MF6.14]</t>
        </is>
      </c>
      <c r="D193" s="12" t="inlineStr">
        <is>
          <t>This nugget has learning material and questions covering the topic of Multiplying decimals with Napier's Bones.</t>
        </is>
      </c>
      <c r="E193" s="12" t="inlineStr">
        <is>
          <t>1a8220f5-bd2a-45af-a170-6850dec6ced4</t>
        </is>
      </c>
    </row>
    <row r="194" ht="45" customHeight="1">
      <c r="A194" s="12" t="inlineStr">
        <is>
          <t>Fractions, Decimals and Percentages</t>
        </is>
      </c>
      <c r="B194" s="12" t="inlineStr">
        <is>
          <t>Decimals</t>
        </is>
      </c>
      <c r="C194" s="13" t="inlineStr">
        <is>
          <t>Multiplying by 0.1, 0.01 and 0.001 [MF6.16]</t>
        </is>
      </c>
      <c r="D194" s="12" t="inlineStr">
        <is>
          <t>This nugget covers the equivalent division calculations for multiplying by 0.1, 0.01, etc.
Questions cover writing the equivalent calculations and performing the calculations.</t>
        </is>
      </c>
      <c r="E194" s="12" t="inlineStr">
        <is>
          <t>8d3df9b6-711f-41da-ad7c-8dc0f4b0c1b0</t>
        </is>
      </c>
    </row>
    <row r="195" ht="45" customHeight="1">
      <c r="A195" s="12" t="inlineStr">
        <is>
          <t>Fractions, Decimals and Percentages</t>
        </is>
      </c>
      <c r="B195" s="12" t="inlineStr">
        <is>
          <t>Decimals</t>
        </is>
      </c>
      <c r="C195" s="13" t="inlineStr">
        <is>
          <t>Dividing by 0.1, 0.01 and 0.001 [MF6.17]</t>
        </is>
      </c>
      <c r="D195" s="12" t="inlineStr">
        <is>
          <t>This nugget covers the equivalent multiplication calculations for dividing by 0.1, 0.01, etc.
Questions cover writing the equivalent calculations and performing the calculations.</t>
        </is>
      </c>
      <c r="E195" s="12" t="inlineStr">
        <is>
          <t>660d11ac-b13f-4528-a671-df377f9a2a69</t>
        </is>
      </c>
    </row>
    <row r="196" ht="45" customHeight="1">
      <c r="A196" s="12" t="inlineStr">
        <is>
          <t>Fractions, Decimals and Percentages</t>
        </is>
      </c>
      <c r="B196" s="12" t="inlineStr">
        <is>
          <t>Fractions</t>
        </is>
      </c>
      <c r="C196" s="13" t="inlineStr">
        <is>
          <t>Diagnostic: Fractions [MF00.07]</t>
        </is>
      </c>
      <c r="D196" s="12" t="inlineStr">
        <is>
          <t>This is a short diagnostic with questions on the topic of Fractions.</t>
        </is>
      </c>
      <c r="E196" s="12" t="inlineStr">
        <is>
          <t>9d09ab00-4102-4e47-91e3-aafeda9d41b4</t>
        </is>
      </c>
    </row>
    <row r="197" ht="45" customHeight="1">
      <c r="A197" s="12" t="inlineStr">
        <is>
          <t>Fractions, Decimals and Percentages</t>
        </is>
      </c>
      <c r="B197" s="12" t="inlineStr">
        <is>
          <t>Fractions</t>
        </is>
      </c>
      <c r="C197" s="13" t="inlineStr">
        <is>
          <t>Expressing Fractions [MF4.01]</t>
        </is>
      </c>
      <c r="D197" s="12" t="inlineStr">
        <is>
          <t>This nugget has learning material and questions covering the topic of Expressing Fractions.</t>
        </is>
      </c>
      <c r="E197" s="12" t="inlineStr">
        <is>
          <t>e4a378fb-4522-44ad-9450-e2bf28984dc4</t>
        </is>
      </c>
    </row>
    <row r="198" ht="45" customHeight="1">
      <c r="A198" s="12" t="inlineStr">
        <is>
          <t>Fractions, Decimals and Percentages</t>
        </is>
      </c>
      <c r="B198" s="12" t="inlineStr">
        <is>
          <t>Fractions</t>
        </is>
      </c>
      <c r="C198" s="13" t="inlineStr">
        <is>
          <t>Ordering Fractions [MF4.02]</t>
        </is>
      </c>
      <c r="D198" s="12" t="inlineStr">
        <is>
          <t>This nugget has learning material and questions covering the topic of Ordering fractions.</t>
        </is>
      </c>
      <c r="E198" s="12" t="inlineStr">
        <is>
          <t>99efffa3-9fda-403a-bf72-2539bf441868</t>
        </is>
      </c>
    </row>
    <row r="199" ht="45" customHeight="1">
      <c r="A199" s="12" t="inlineStr">
        <is>
          <t>Fractions, Decimals and Percentages</t>
        </is>
      </c>
      <c r="B199" s="12" t="inlineStr">
        <is>
          <t>Fractions</t>
        </is>
      </c>
      <c r="C199" s="13" t="inlineStr">
        <is>
          <t>Equivalent Fractions [MF4.03]</t>
        </is>
      </c>
      <c r="D199" s="12" t="inlineStr">
        <is>
          <t>This nugget has learning material and questions covering the topic of Equivalent fractions.</t>
        </is>
      </c>
      <c r="E199" s="12" t="inlineStr">
        <is>
          <t>6e76a990-8067-44a9-91ea-14deca80f7da</t>
        </is>
      </c>
    </row>
    <row r="200" ht="45" customHeight="1">
      <c r="A200" s="12" t="inlineStr">
        <is>
          <t>Fractions, Decimals and Percentages</t>
        </is>
      </c>
      <c r="B200" s="12" t="inlineStr">
        <is>
          <t>Fractions</t>
        </is>
      </c>
      <c r="C200" s="13" t="inlineStr">
        <is>
          <t>Simplifying Fractions [MF4.04]</t>
        </is>
      </c>
      <c r="D200" s="12" t="inlineStr">
        <is>
          <t>This nugget has learning material and questions covering the topic of Simplifying fractions.</t>
        </is>
      </c>
      <c r="E200" s="12" t="inlineStr">
        <is>
          <t>2dde069a-2dc1-48b7-a701-eb344f172521</t>
        </is>
      </c>
    </row>
    <row r="201" ht="45" customHeight="1">
      <c r="A201" s="12" t="inlineStr">
        <is>
          <t>Fractions, Decimals and Percentages</t>
        </is>
      </c>
      <c r="B201" s="12" t="inlineStr">
        <is>
          <t>Fractions</t>
        </is>
      </c>
      <c r="C201" s="13" t="inlineStr">
        <is>
          <t>Shading Fractions [MF4.05]</t>
        </is>
      </c>
      <c r="D201" s="12" t="inlineStr">
        <is>
          <t>This nugget has learning material and questions covering the topic of Shading fractions.</t>
        </is>
      </c>
      <c r="E201" s="12" t="inlineStr">
        <is>
          <t>6b8ad1af-592d-49ab-8359-219ec7a9f821</t>
        </is>
      </c>
    </row>
    <row r="202" ht="45" customHeight="1">
      <c r="A202" s="12" t="inlineStr">
        <is>
          <t>Fractions, Decimals and Percentages</t>
        </is>
      </c>
      <c r="B202" s="12" t="inlineStr">
        <is>
          <t>Fractions</t>
        </is>
      </c>
      <c r="C202" s="13" t="inlineStr">
        <is>
          <t>Mixed and Improper Fractions [MF4.06]</t>
        </is>
      </c>
      <c r="D202" s="12" t="inlineStr">
        <is>
          <t>This nugget has learning material and questions covering the topic of Mixed and improper fractions.</t>
        </is>
      </c>
      <c r="E202" s="12" t="inlineStr">
        <is>
          <t>76d06b62-428e-4e30-8eb9-7542dccf22c0</t>
        </is>
      </c>
    </row>
    <row r="203" ht="45" customHeight="1">
      <c r="A203" s="12" t="inlineStr">
        <is>
          <t>Fractions, Decimals and Percentages</t>
        </is>
      </c>
      <c r="B203" s="12" t="inlineStr">
        <is>
          <t>Fractions</t>
        </is>
      </c>
      <c r="C203" s="13" t="inlineStr">
        <is>
          <t>Fractions on a Number Line 1: Between 0 and 1 [MF4.37]</t>
        </is>
      </c>
      <c r="D203" s="12" t="inlineStr">
        <is>
          <t>This nugget has learning material and questions covering the basics of placing fractions on a number line.</t>
        </is>
      </c>
      <c r="E203" s="12" t="inlineStr">
        <is>
          <t>055b25e3-58e3-496f-a340-cbddd2400504</t>
        </is>
      </c>
    </row>
    <row r="204" ht="45" customHeight="1">
      <c r="A204" s="12" t="inlineStr">
        <is>
          <t>Fractions, Decimals and Percentages</t>
        </is>
      </c>
      <c r="B204" s="12" t="inlineStr">
        <is>
          <t>Fractions</t>
        </is>
      </c>
      <c r="C204" s="13" t="inlineStr">
        <is>
          <t>Fractions on a Number Line 2: Beyond 1 [MF4.38]</t>
        </is>
      </c>
      <c r="D204" s="12" t="inlineStr">
        <is>
          <t>This nugget has learning material and questions covering the topic of placing fractions on a number line with some problem solving questions.</t>
        </is>
      </c>
      <c r="E204" s="12" t="inlineStr">
        <is>
          <t>9789b212-2f09-4797-935d-be14915dded5</t>
        </is>
      </c>
    </row>
    <row r="205" ht="45" customHeight="1">
      <c r="A205" s="12" t="inlineStr">
        <is>
          <t>Fractions, Decimals and Percentages</t>
        </is>
      </c>
      <c r="B205" s="12" t="inlineStr">
        <is>
          <t>Fraction Calculations</t>
        </is>
      </c>
      <c r="C205" s="13" t="inlineStr">
        <is>
          <t>Diagnostic: Fractions: Addition and Subtraction [MF00.08]</t>
        </is>
      </c>
      <c r="D205" s="12" t="inlineStr">
        <is>
          <t>This is a short diagnostic with questions on the topic of Fractions: Addition and Subtraction.</t>
        </is>
      </c>
      <c r="E205" s="12" t="inlineStr">
        <is>
          <t>f976d913-7931-4c19-b57f-bc950657b3fa</t>
        </is>
      </c>
    </row>
    <row r="206" ht="45" customHeight="1">
      <c r="A206" s="12" t="inlineStr">
        <is>
          <t>Fractions, Decimals and Percentages</t>
        </is>
      </c>
      <c r="B206" s="12" t="inlineStr">
        <is>
          <t>Fraction Calculations</t>
        </is>
      </c>
      <c r="C206" s="13" t="inlineStr">
        <is>
          <t>Adding Fractions 1: Same Denominator [MF4.07]</t>
        </is>
      </c>
      <c r="D206" s="12" t="inlineStr">
        <is>
          <t>This nugget has learning material and questions covering the topic of Adding Fractions 1.</t>
        </is>
      </c>
      <c r="E206" s="12" t="inlineStr">
        <is>
          <t>1f6a5b6f-b9d7-4c06-8f99-3c51b73e3bc5</t>
        </is>
      </c>
    </row>
    <row r="207" ht="45" customHeight="1">
      <c r="A207" s="12" t="inlineStr">
        <is>
          <t>Fractions, Decimals and Percentages</t>
        </is>
      </c>
      <c r="B207" s="12" t="inlineStr">
        <is>
          <t>Fraction Calculations</t>
        </is>
      </c>
      <c r="C207" s="13" t="inlineStr">
        <is>
          <t>Adding Fractions 2: Convert 1 Denominator [MF4.08]</t>
        </is>
      </c>
      <c r="D207" s="12" t="inlineStr">
        <is>
          <t>This nugget has learning material and questions covering the topic of Adding Fractions 2.</t>
        </is>
      </c>
      <c r="E207" s="12" t="inlineStr">
        <is>
          <t>7ee576e7-85b1-438f-ac80-1069a0f746ac</t>
        </is>
      </c>
    </row>
    <row r="208" ht="45" customHeight="1">
      <c r="A208" s="12" t="inlineStr">
        <is>
          <t>Fractions, Decimals and Percentages</t>
        </is>
      </c>
      <c r="B208" s="12" t="inlineStr">
        <is>
          <t>Fraction Calculations</t>
        </is>
      </c>
      <c r="C208" s="13" t="inlineStr">
        <is>
          <t>Adding Fractions 3: Convert 1 Denominator (Sum &gt;1 ) [MF4.09]</t>
        </is>
      </c>
      <c r="D208" s="12" t="inlineStr">
        <is>
          <t>This nugget has learning material and questions covering the topic of Adding Fractions 3.</t>
        </is>
      </c>
      <c r="E208" s="12" t="inlineStr">
        <is>
          <t>d9cb1af1-e8b2-4899-8bbc-e62eded5a568</t>
        </is>
      </c>
    </row>
    <row r="209" ht="45" customHeight="1">
      <c r="A209" s="12" t="inlineStr">
        <is>
          <t>Fractions, Decimals and Percentages</t>
        </is>
      </c>
      <c r="B209" s="12" t="inlineStr">
        <is>
          <t>Fraction Calculations</t>
        </is>
      </c>
      <c r="C209" s="13" t="inlineStr">
        <is>
          <t>Adding Fractions 4: Convert all Denominators [MF4.10]</t>
        </is>
      </c>
      <c r="D209" s="12" t="inlineStr">
        <is>
          <t>This nugget has learning material and questions covering the topic of Adding Fractions 4.</t>
        </is>
      </c>
      <c r="E209" s="12" t="inlineStr">
        <is>
          <t>5cfa7edb-25b4-4794-99e2-d78811be9e4f</t>
        </is>
      </c>
    </row>
    <row r="210" ht="45" customHeight="1">
      <c r="A210" s="12" t="inlineStr">
        <is>
          <t>Fractions, Decimals and Percentages</t>
        </is>
      </c>
      <c r="B210" s="12" t="inlineStr">
        <is>
          <t>Fraction Calculations</t>
        </is>
      </c>
      <c r="C210" s="13" t="inlineStr">
        <is>
          <t>Fractions: Subtracting from 1 [MF4.36]</t>
        </is>
      </c>
      <c r="D210" s="12" t="inlineStr">
        <is>
          <t>This nugget has learning material and questions covering the topic of subtracting fractions from 1.</t>
        </is>
      </c>
      <c r="E210" s="12" t="inlineStr">
        <is>
          <t>f49af25f-bb98-4120-bc0a-ae137bbcbcf9</t>
        </is>
      </c>
    </row>
    <row r="211" ht="45" customHeight="1">
      <c r="A211" s="12" t="inlineStr">
        <is>
          <t>Fractions, Decimals and Percentages</t>
        </is>
      </c>
      <c r="B211" s="12" t="inlineStr">
        <is>
          <t>Fraction Calculations</t>
        </is>
      </c>
      <c r="C211" s="13" t="inlineStr">
        <is>
          <t>Subtracting Fractions [MF4.11]</t>
        </is>
      </c>
      <c r="D211" s="12" t="inlineStr">
        <is>
          <t>This nugget has learning material and questions covering the topic of Subtracting Fractions.</t>
        </is>
      </c>
      <c r="E211" s="12" t="inlineStr">
        <is>
          <t>c86812ee-889e-4fb1-99f8-5075950f0404</t>
        </is>
      </c>
    </row>
    <row r="212" ht="45" customHeight="1">
      <c r="A212" s="12" t="inlineStr">
        <is>
          <t>Fractions, Decimals and Percentages</t>
        </is>
      </c>
      <c r="B212" s="12" t="inlineStr">
        <is>
          <t>Fraction Calculations</t>
        </is>
      </c>
      <c r="C212" s="13" t="inlineStr">
        <is>
          <t>Adding and Subtracting Fractions [MF4.12]</t>
        </is>
      </c>
      <c r="D212" s="12" t="inlineStr">
        <is>
          <t>This nugget has learning material and questions covering the topic of Adding and Subtracting Fractions.</t>
        </is>
      </c>
      <c r="E212" s="12" t="inlineStr">
        <is>
          <t>5009eb74-fe77-443c-803d-c78ab2c4e3ff</t>
        </is>
      </c>
    </row>
    <row r="213" ht="45" customHeight="1">
      <c r="A213" s="12" t="inlineStr">
        <is>
          <t>Fractions, Decimals and Percentages</t>
        </is>
      </c>
      <c r="B213" s="12" t="inlineStr">
        <is>
          <t>Fraction Calculations</t>
        </is>
      </c>
      <c r="C213" s="13" t="inlineStr">
        <is>
          <t>Adding Improper Fractions [MF4.13]</t>
        </is>
      </c>
      <c r="D213" s="12" t="inlineStr">
        <is>
          <t>This nugget has learning material and questions covering the topic of Adding Improper Fractions.</t>
        </is>
      </c>
      <c r="E213" s="12" t="inlineStr">
        <is>
          <t>37557383-6c5a-427a-8c64-2ac85312ceda</t>
        </is>
      </c>
    </row>
    <row r="214" ht="45" customHeight="1">
      <c r="A214" s="12" t="inlineStr">
        <is>
          <t>Fractions, Decimals and Percentages</t>
        </is>
      </c>
      <c r="B214" s="12" t="inlineStr">
        <is>
          <t>Fraction Calculations</t>
        </is>
      </c>
      <c r="C214" s="13" t="inlineStr">
        <is>
          <t>Adding Mixed Numbers [MF4.14]</t>
        </is>
      </c>
      <c r="D214" s="12" t="inlineStr">
        <is>
          <t>This nugget has learning material and questions covering the topic of Adding Mixed Numbers.</t>
        </is>
      </c>
      <c r="E214" s="12" t="inlineStr">
        <is>
          <t>92823b95-fb29-4e34-86e2-f1683855b952</t>
        </is>
      </c>
    </row>
    <row r="215" ht="45" customHeight="1">
      <c r="A215" s="12" t="inlineStr">
        <is>
          <t>Fractions, Decimals and Percentages</t>
        </is>
      </c>
      <c r="B215" s="12" t="inlineStr">
        <is>
          <t>Fraction Calculations</t>
        </is>
      </c>
      <c r="C215" s="13" t="inlineStr">
        <is>
          <t>Adding Improper Fractions and Mixed Numbers [MF4.15]</t>
        </is>
      </c>
      <c r="D215" s="12" t="inlineStr">
        <is>
          <t>This nugget has learning material and questions covering the topic of Adding Improper Fractions and Mixed Numbers.</t>
        </is>
      </c>
      <c r="E215" s="12" t="inlineStr">
        <is>
          <t>bb62d692-2d40-4c50-9188-3769684a96f6</t>
        </is>
      </c>
    </row>
    <row r="216" ht="45" customHeight="1">
      <c r="A216" s="12" t="inlineStr">
        <is>
          <t>Fractions, Decimals and Percentages</t>
        </is>
      </c>
      <c r="B216" s="12" t="inlineStr">
        <is>
          <t>Fraction Calculations</t>
        </is>
      </c>
      <c r="C216" s="13" t="inlineStr">
        <is>
          <t>Subtracting Improper Fractions [MF4.16]</t>
        </is>
      </c>
      <c r="D216" s="12" t="inlineStr">
        <is>
          <t>This nugget has learning material and questions covering the topic of Subtracting Improper Fractions.</t>
        </is>
      </c>
      <c r="E216" s="12" t="inlineStr">
        <is>
          <t>b4706179-e0b2-4b6d-abb9-9ef69486b323</t>
        </is>
      </c>
    </row>
    <row r="217" ht="45" customHeight="1">
      <c r="A217" s="12" t="inlineStr">
        <is>
          <t>Fractions, Decimals and Percentages</t>
        </is>
      </c>
      <c r="B217" s="12" t="inlineStr">
        <is>
          <t>Fraction Calculations</t>
        </is>
      </c>
      <c r="C217" s="13" t="inlineStr">
        <is>
          <t>Subtracting Mixed Numbers [MF4.17]</t>
        </is>
      </c>
      <c r="D217" s="12" t="inlineStr">
        <is>
          <t>This nugget has learning material and questions covering the topic of Subtracting Mixed Numbers.</t>
        </is>
      </c>
      <c r="E217" s="12" t="inlineStr">
        <is>
          <t>4cf46e52-c90e-4b50-b372-4c87492b24be</t>
        </is>
      </c>
    </row>
    <row r="218" ht="45" customHeight="1">
      <c r="A218" s="12" t="inlineStr">
        <is>
          <t>Fractions, Decimals and Percentages</t>
        </is>
      </c>
      <c r="B218" s="12" t="inlineStr">
        <is>
          <t>Fraction Calculations</t>
        </is>
      </c>
      <c r="C218" s="13" t="inlineStr">
        <is>
          <t>Subtracting Improper Fractions and Mixed Numbers [MF4.18]</t>
        </is>
      </c>
      <c r="D218" s="12" t="inlineStr">
        <is>
          <t>This nugget has learning material and questions covering the topic of Subtracting Improper Fractions and Mixed Numbers.</t>
        </is>
      </c>
      <c r="E218" s="12" t="inlineStr">
        <is>
          <t>1451a6ea-25e6-41d6-9ea3-c40a9ec0beb2</t>
        </is>
      </c>
    </row>
    <row r="219" ht="45" customHeight="1">
      <c r="A219" s="12" t="inlineStr">
        <is>
          <t>Fractions, Decimals and Percentages</t>
        </is>
      </c>
      <c r="B219" s="12" t="inlineStr">
        <is>
          <t>Fraction Calculations</t>
        </is>
      </c>
      <c r="C219" s="13" t="inlineStr">
        <is>
          <t>Adding and Subtracting Improper Fractions [MF4.19]</t>
        </is>
      </c>
      <c r="D219" s="12" t="inlineStr">
        <is>
          <t>This nugget has learning material and questions covering the topic of Adding and Subtracting Improper Fractions.</t>
        </is>
      </c>
      <c r="E219" s="12" t="inlineStr">
        <is>
          <t>4567c26c-fb8b-41cf-af4a-e6a8427d6d7a</t>
        </is>
      </c>
    </row>
    <row r="220" ht="45" customHeight="1">
      <c r="A220" s="12" t="inlineStr">
        <is>
          <t>Fractions, Decimals and Percentages</t>
        </is>
      </c>
      <c r="B220" s="12" t="inlineStr">
        <is>
          <t>Fraction Calculations</t>
        </is>
      </c>
      <c r="C220" s="13" t="inlineStr">
        <is>
          <t>Adding and Subtracting Mixed Numbers [MF4.20]</t>
        </is>
      </c>
      <c r="D220" s="12" t="inlineStr">
        <is>
          <t>This nugget has learning material and questions covering the topic of Adding and Subtracting Mixed Numbers.</t>
        </is>
      </c>
      <c r="E220" s="12" t="inlineStr">
        <is>
          <t>6717fcbe-7e4b-45fc-a0fe-c9b67e80e07f</t>
        </is>
      </c>
    </row>
    <row r="221" ht="45" customHeight="1">
      <c r="A221" s="12" t="inlineStr">
        <is>
          <t>Fractions, Decimals and Percentages</t>
        </is>
      </c>
      <c r="B221" s="12" t="inlineStr">
        <is>
          <t>Fraction Calculations</t>
        </is>
      </c>
      <c r="C221" s="13" t="inlineStr">
        <is>
          <t>Adding and Subtracting Improper Fractions and Mixed Numbers [MF4.21]</t>
        </is>
      </c>
      <c r="D221" s="12" t="inlineStr">
        <is>
          <t>This nugget has learning material and questions covering the topic of Adding and Subtracting Improper Fractions and Mixed Numbers.</t>
        </is>
      </c>
      <c r="E221" s="12" t="inlineStr">
        <is>
          <t>1d568d6f-b36c-4c2e-b019-6f6fa767b281</t>
        </is>
      </c>
    </row>
    <row r="222" ht="45" customHeight="1">
      <c r="A222" s="12" t="inlineStr">
        <is>
          <t>Fractions, Decimals and Percentages</t>
        </is>
      </c>
      <c r="B222" s="12" t="inlineStr">
        <is>
          <t>Fraction Calculations</t>
        </is>
      </c>
      <c r="C222" s="13" t="inlineStr">
        <is>
          <t>Diagnostic: Fractions: Multiplication and Division [MF00.09]</t>
        </is>
      </c>
      <c r="D222" s="12" t="inlineStr">
        <is>
          <t>This is a short diagnostic with questions on the topic of Fractions: Multiplication and Division.</t>
        </is>
      </c>
      <c r="E222" s="12" t="inlineStr">
        <is>
          <t>ab93153f-29a7-4a26-9f02-3439aa24b407</t>
        </is>
      </c>
    </row>
    <row r="223" ht="45" customHeight="1">
      <c r="A223" s="12" t="inlineStr">
        <is>
          <t>Fractions, Decimals and Percentages</t>
        </is>
      </c>
      <c r="B223" s="12" t="inlineStr">
        <is>
          <t>Fraction Calculations</t>
        </is>
      </c>
      <c r="C223" s="13" t="inlineStr">
        <is>
          <t>Reciprocals [MF4.22]</t>
        </is>
      </c>
      <c r="D223" s="12" t="inlineStr">
        <is>
          <t>This nugget has learning material and questions covering the topic of Reciprocals.</t>
        </is>
      </c>
      <c r="E223" s="12" t="inlineStr">
        <is>
          <t>8f292781-74b5-4362-b89c-3b8c960d8475</t>
        </is>
      </c>
    </row>
    <row r="224" ht="45" customHeight="1">
      <c r="A224" s="12" t="inlineStr">
        <is>
          <t>Fractions, Decimals and Percentages</t>
        </is>
      </c>
      <c r="B224" s="12" t="inlineStr">
        <is>
          <t>Fraction Calculations</t>
        </is>
      </c>
      <c r="C224" s="13" t="inlineStr">
        <is>
          <t>Multiplying Fractions 1 [MF4.23]</t>
        </is>
      </c>
      <c r="D224" s="12" t="inlineStr">
        <is>
          <t>This nugget has learning material and questions covering the topic of Multiplying fractions 1.</t>
        </is>
      </c>
      <c r="E224" s="12" t="inlineStr">
        <is>
          <t>408e0e40-7ab4-416f-bf04-973b14c6dbeb</t>
        </is>
      </c>
    </row>
    <row r="225" ht="45" customHeight="1">
      <c r="A225" s="12" t="inlineStr">
        <is>
          <t>Fractions, Decimals and Percentages</t>
        </is>
      </c>
      <c r="B225" s="12" t="inlineStr">
        <is>
          <t>Fraction Calculations</t>
        </is>
      </c>
      <c r="C225" s="13" t="inlineStr">
        <is>
          <t>Multiplying Fractions 2 [MF4.24]</t>
        </is>
      </c>
      <c r="D225" s="12" t="inlineStr">
        <is>
          <t>This nugget has learning material and questions covering the topic of Multiplying fractions 2.</t>
        </is>
      </c>
      <c r="E225" s="12" t="inlineStr">
        <is>
          <t>7a2d6a4f-cde5-43e5-bc6f-f285477c4e50</t>
        </is>
      </c>
    </row>
    <row r="226" ht="45" customHeight="1">
      <c r="A226" s="12" t="inlineStr">
        <is>
          <t>Fractions, Decimals and Percentages</t>
        </is>
      </c>
      <c r="B226" s="12" t="inlineStr">
        <is>
          <t>Fraction Calculations</t>
        </is>
      </c>
      <c r="C226" s="13" t="inlineStr">
        <is>
          <t>Dividing Fractions [MF4.25]</t>
        </is>
      </c>
      <c r="D226" s="12" t="inlineStr">
        <is>
          <t>This nugget has learning material and questions covering the topic of Dividing fractions.</t>
        </is>
      </c>
      <c r="E226" s="12" t="inlineStr">
        <is>
          <t>e6a9b305-3726-4113-8214-578ae6346a6e</t>
        </is>
      </c>
    </row>
    <row r="227" ht="45" customHeight="1">
      <c r="A227" s="12" t="inlineStr">
        <is>
          <t>Fractions, Decimals and Percentages</t>
        </is>
      </c>
      <c r="B227" s="12" t="inlineStr">
        <is>
          <t>Fraction Calculations</t>
        </is>
      </c>
      <c r="C227" s="13" t="inlineStr">
        <is>
          <t>Multiplying and Dividing Mixed Numbers [MF4.26]</t>
        </is>
      </c>
      <c r="D227" s="12" t="inlineStr">
        <is>
          <t>This nugget has learning material and questions covering the topic of Multiplying and Dividing Mixed numbers.</t>
        </is>
      </c>
      <c r="E227" s="12" t="inlineStr">
        <is>
          <t>ddee0d94-84d0-4ede-a5a4-d280dcdc74fd</t>
        </is>
      </c>
    </row>
    <row r="228" ht="45" customHeight="1">
      <c r="A228" s="12" t="inlineStr">
        <is>
          <t>Fractions, Decimals and Percentages</t>
        </is>
      </c>
      <c r="B228" s="12" t="inlineStr">
        <is>
          <t>Fraction Calculations</t>
        </is>
      </c>
      <c r="C228" s="13" t="inlineStr">
        <is>
          <t>Multiplying with Whole Numbers and Fractions [MF4.27]</t>
        </is>
      </c>
      <c r="D228" s="12" t="inlineStr">
        <is>
          <t>This nugget has learning material and questions covering the topic of Multiplying with Whole Numbers and Fractions.</t>
        </is>
      </c>
      <c r="E228" s="12" t="inlineStr">
        <is>
          <t>82a95b4b-2e20-4aed-989e-947dfe89c058</t>
        </is>
      </c>
    </row>
    <row r="229" ht="45" customHeight="1">
      <c r="A229" s="12" t="inlineStr">
        <is>
          <t>Fractions, Decimals and Percentages</t>
        </is>
      </c>
      <c r="B229" s="12" t="inlineStr">
        <is>
          <t>Fraction Calculations</t>
        </is>
      </c>
      <c r="C229" s="13" t="inlineStr">
        <is>
          <t>Dividing with Whole Numbers and Fractions [MF4.28]</t>
        </is>
      </c>
      <c r="D229" s="12" t="inlineStr">
        <is>
          <t>This nugget has learning material and questions covering the topic of Dividing with Whole Numbers and Fractions.</t>
        </is>
      </c>
      <c r="E229" s="12" t="inlineStr">
        <is>
          <t>19f9537e-4b10-4283-bfe5-afdf98a176a3</t>
        </is>
      </c>
    </row>
    <row r="230" ht="45" customHeight="1">
      <c r="A230" s="12" t="inlineStr">
        <is>
          <t>Fractions, Decimals and Percentages</t>
        </is>
      </c>
      <c r="B230" s="12" t="inlineStr">
        <is>
          <t>Fraction Calculations</t>
        </is>
      </c>
      <c r="C230" s="13" t="inlineStr">
        <is>
          <t>Reverse Fractions [MF4.32]</t>
        </is>
      </c>
      <c r="D230" s="12" t="inlineStr">
        <is>
          <t>This nugget has learning material and questions covering the topic of Reverse Fractions.</t>
        </is>
      </c>
      <c r="E230" s="12" t="inlineStr">
        <is>
          <t>46f797bc-4008-4792-871c-b8e724744f3f</t>
        </is>
      </c>
    </row>
    <row r="231" ht="45" customHeight="1">
      <c r="A231" s="12" t="inlineStr">
        <is>
          <t>Fractions, Decimals and Percentages</t>
        </is>
      </c>
      <c r="B231" s="12" t="inlineStr">
        <is>
          <t>Fraction Calculations</t>
        </is>
      </c>
      <c r="C231" s="13" t="inlineStr">
        <is>
          <t>Reverse Fractions: Worded Questions [MF4.33]</t>
        </is>
      </c>
      <c r="D231" s="12" t="inlineStr">
        <is>
          <t>This nugget has learning material and questions covering the topic of Reverse Fractions: Worded Questions.</t>
        </is>
      </c>
      <c r="E231" s="12" t="inlineStr">
        <is>
          <t>7f68acfd-b97d-40fd-8e22-eb1b5e2f2f43</t>
        </is>
      </c>
    </row>
    <row r="232" ht="45" customHeight="1">
      <c r="A232" s="12" t="inlineStr">
        <is>
          <t>Fractions, Decimals and Percentages</t>
        </is>
      </c>
      <c r="B232" s="12" t="inlineStr">
        <is>
          <t>Fraction Calculations</t>
        </is>
      </c>
      <c r="C232" s="13" t="inlineStr">
        <is>
          <t>Estimating Products of Fractions [MF4.34]</t>
        </is>
      </c>
      <c r="D232" s="12" t="inlineStr">
        <is>
          <t>This nugget has learning material and questions covering the topic of Estimating Products of Fractions.</t>
        </is>
      </c>
      <c r="E232" s="12" t="inlineStr">
        <is>
          <t>3ae01a5e-63e5-4903-87d2-cab226ef8d8d</t>
        </is>
      </c>
    </row>
    <row r="233" ht="45" customHeight="1">
      <c r="A233" s="12" t="inlineStr">
        <is>
          <t>Fractions, Decimals and Percentages</t>
        </is>
      </c>
      <c r="B233" s="12" t="inlineStr">
        <is>
          <t>Fraction Calculations</t>
        </is>
      </c>
      <c r="C233" s="13" t="inlineStr">
        <is>
          <t>Dividing Fractions (Bar Model) [MF4.35]</t>
        </is>
      </c>
      <c r="D233" s="12" t="inlineStr">
        <is>
          <t>This nugget has learning material and questions covering the topic of Dividing Fractions using Bar Models.</t>
        </is>
      </c>
      <c r="E233" s="12" t="inlineStr">
        <is>
          <t>f6e3f4c7-4985-4d83-a206-ea617382dbea</t>
        </is>
      </c>
    </row>
    <row r="234" ht="45" customHeight="1">
      <c r="A234" s="12" t="inlineStr">
        <is>
          <t>Fractions, Decimals and Percentages</t>
        </is>
      </c>
      <c r="B234" s="12" t="inlineStr">
        <is>
          <t>Fraction Calculations</t>
        </is>
      </c>
      <c r="C234" s="13" t="inlineStr">
        <is>
          <t>Diagnostic: Fractions of an Amount [MF00.10]</t>
        </is>
      </c>
      <c r="D234" s="12" t="inlineStr">
        <is>
          <t>This is a short diagnostic with questions on the topic of Fractions of an Amount.</t>
        </is>
      </c>
      <c r="E234" s="12" t="inlineStr">
        <is>
          <t>8db51a30-8aa8-463b-8a16-9b5e32f4f80b</t>
        </is>
      </c>
    </row>
    <row r="235" ht="45" customHeight="1">
      <c r="A235" s="12" t="inlineStr">
        <is>
          <t>Fractions, Decimals and Percentages</t>
        </is>
      </c>
      <c r="B235" s="12" t="inlineStr">
        <is>
          <t>Fraction Calculations</t>
        </is>
      </c>
      <c r="C235" s="13" t="inlineStr">
        <is>
          <t>Fraction of Amounts: Modelling [MF4.39]</t>
        </is>
      </c>
      <c r="D235" s="12" t="inlineStr">
        <is>
          <t>This nugget has learning material and questions covering the topic of fractions of amounts by modelling using bar models.</t>
        </is>
      </c>
      <c r="E235" s="12" t="inlineStr">
        <is>
          <t>7a877027-4a3f-46fd-825f-90e1875cba62</t>
        </is>
      </c>
    </row>
    <row r="236" ht="45" customHeight="1">
      <c r="A236" s="12" t="inlineStr">
        <is>
          <t>Fractions, Decimals and Percentages</t>
        </is>
      </c>
      <c r="B236" s="12" t="inlineStr">
        <is>
          <t>Fraction Calculations</t>
        </is>
      </c>
      <c r="C236" s="13" t="inlineStr">
        <is>
          <t>Fraction of Amounts: Non-Calculator [MF4.29]</t>
        </is>
      </c>
      <c r="D236" s="12" t="inlineStr">
        <is>
          <t>This nugget has learning material and questions covering the topic of Fractions of Amounts: Non-Calculator.</t>
        </is>
      </c>
      <c r="E236" s="12" t="inlineStr">
        <is>
          <t>9aa6ee68-797f-46ff-93f0-c70fa69fbf1c</t>
        </is>
      </c>
    </row>
    <row r="237" ht="45" customHeight="1">
      <c r="A237" s="12" t="inlineStr">
        <is>
          <t>Fractions, Decimals and Percentages</t>
        </is>
      </c>
      <c r="B237" s="12" t="inlineStr">
        <is>
          <t>Fraction Calculations</t>
        </is>
      </c>
      <c r="C237" s="13" t="inlineStr">
        <is>
          <t>Fraction of Amounts: Calculator [MF4.30]</t>
        </is>
      </c>
      <c r="D237" s="12" t="inlineStr">
        <is>
          <t>This nugget has learning material and questions covering the topic of Fractions of Amounts: Calculator.</t>
        </is>
      </c>
      <c r="E237" s="12" t="inlineStr">
        <is>
          <t>05a6dc1b-8f0b-43f8-8cad-9811c7bf4caf</t>
        </is>
      </c>
    </row>
    <row r="238" ht="45" customHeight="1">
      <c r="A238" s="12" t="inlineStr">
        <is>
          <t>Fractions, Decimals and Percentages</t>
        </is>
      </c>
      <c r="B238" s="12" t="inlineStr">
        <is>
          <t>Fraction Calculations</t>
        </is>
      </c>
      <c r="C238" s="13" t="inlineStr">
        <is>
          <t>Increasing and Decreasing by Fractions [MF4.31]</t>
        </is>
      </c>
      <c r="D238" s="12" t="inlineStr">
        <is>
          <t>This nugget has learning material and questions covering the topic of Increasing and Decreasing by Fractions.</t>
        </is>
      </c>
      <c r="E238" s="12" t="inlineStr">
        <is>
          <t>49ff6680-dfc6-43ed-aa2a-788cc038abeb</t>
        </is>
      </c>
    </row>
    <row r="239" ht="45" customHeight="1">
      <c r="A239" s="12" t="inlineStr">
        <is>
          <t>Fractions, Decimals and Percentages</t>
        </is>
      </c>
      <c r="B239" s="12" t="inlineStr">
        <is>
          <t>Fraction Calculations</t>
        </is>
      </c>
      <c r="C239" s="13" t="inlineStr">
        <is>
          <t>Fraction of Amounts: Modelling Finding the Whole [MF4.40]</t>
        </is>
      </c>
      <c r="D239" s="12" t="inlineStr">
        <is>
          <t>This nugget has learning material and questions covering the topic of finding the whole given a fraction and the value of that fraction, using bar models.</t>
        </is>
      </c>
      <c r="E239" s="12" t="inlineStr">
        <is>
          <t>43d6b122-e6db-4a24-be87-2080e05d3ed7</t>
        </is>
      </c>
    </row>
    <row r="240" ht="45" customHeight="1">
      <c r="A240" s="12" t="inlineStr">
        <is>
          <t>Fractions, Decimals and Percentages</t>
        </is>
      </c>
      <c r="B240" s="12" t="inlineStr">
        <is>
          <t>Percentage of an Amount</t>
        </is>
      </c>
      <c r="C240" s="13" t="inlineStr">
        <is>
          <t>Diagnostic: Percentage of an Amount [MF00.13]</t>
        </is>
      </c>
      <c r="D240" s="12" t="inlineStr">
        <is>
          <t>This is a short diagnostic with questions on the topic of Percentages.</t>
        </is>
      </c>
      <c r="E240" s="12" t="inlineStr">
        <is>
          <t>196d17c8-b38e-4a8b-bd3c-73915b310f43</t>
        </is>
      </c>
    </row>
    <row r="241" ht="45" customHeight="1">
      <c r="A241" s="12" t="inlineStr">
        <is>
          <t>Fractions, Decimals and Percentages</t>
        </is>
      </c>
      <c r="B241" s="12" t="inlineStr">
        <is>
          <t>Percentage of an Amount</t>
        </is>
      </c>
      <c r="C241" s="13" t="inlineStr">
        <is>
          <t>Understanding Percentages [MF7.01]</t>
        </is>
      </c>
      <c r="D241" s="12" t="inlineStr">
        <is>
          <t>This nugget has learning material and questions covering the topic of Understanding Percentages.</t>
        </is>
      </c>
      <c r="E241" s="12" t="inlineStr">
        <is>
          <t>c5d48b0e-941d-4d3c-8e8f-18a641edf441</t>
        </is>
      </c>
    </row>
    <row r="242" ht="45" customHeight="1">
      <c r="A242" s="12" t="inlineStr">
        <is>
          <t>Fractions, Decimals and Percentages</t>
        </is>
      </c>
      <c r="B242" s="12" t="inlineStr">
        <is>
          <t>Percentage of an Amount</t>
        </is>
      </c>
      <c r="C242" s="13" t="inlineStr">
        <is>
          <t>Finding 50% [MF7.02]</t>
        </is>
      </c>
      <c r="D242" s="12" t="inlineStr">
        <is>
          <t>This nugget has learning material and questions covering the topic of Finding 50%.</t>
        </is>
      </c>
      <c r="E242" s="12" t="inlineStr">
        <is>
          <t>975c074b-d008-4544-a7fe-44745f96bd2b</t>
        </is>
      </c>
    </row>
    <row r="243" ht="45" customHeight="1">
      <c r="A243" s="12" t="inlineStr">
        <is>
          <t>Fractions, Decimals and Percentages</t>
        </is>
      </c>
      <c r="B243" s="12" t="inlineStr">
        <is>
          <t>Percentage of an Amount</t>
        </is>
      </c>
      <c r="C243" s="13" t="inlineStr">
        <is>
          <t>Finding 25% [MF7.03]</t>
        </is>
      </c>
      <c r="D243" s="12" t="inlineStr">
        <is>
          <t>This nugget has learning material and questions covering the topic of Finding 25%.</t>
        </is>
      </c>
      <c r="E243" s="12" t="inlineStr">
        <is>
          <t>5d8ec434-490c-48f1-9c1e-6cfa2129a1f2</t>
        </is>
      </c>
    </row>
    <row r="244" ht="45" customHeight="1">
      <c r="A244" s="12" t="inlineStr">
        <is>
          <t>Fractions, Decimals and Percentages</t>
        </is>
      </c>
      <c r="B244" s="12" t="inlineStr">
        <is>
          <t>Percentage of an Amount</t>
        </is>
      </c>
      <c r="C244" s="13" t="inlineStr">
        <is>
          <t>Finding 10% [MF7.04]</t>
        </is>
      </c>
      <c r="D244" s="12" t="inlineStr">
        <is>
          <t>This nugget has learning material and questions covering the topic of Finding 10%.</t>
        </is>
      </c>
      <c r="E244" s="12" t="inlineStr">
        <is>
          <t>aeb77eac-1b8c-4df4-af61-d2ff29134801</t>
        </is>
      </c>
    </row>
    <row r="245" ht="45" customHeight="1">
      <c r="A245" s="12" t="inlineStr">
        <is>
          <t>Fractions, Decimals and Percentages</t>
        </is>
      </c>
      <c r="B245" s="12" t="inlineStr">
        <is>
          <t>Percentage of an Amount</t>
        </is>
      </c>
      <c r="C245" s="13" t="inlineStr">
        <is>
          <t>Finding 5% [MF7.05]</t>
        </is>
      </c>
      <c r="D245" s="12" t="inlineStr">
        <is>
          <t>This nugget has learning material and questions covering the topic of Finding 5%.</t>
        </is>
      </c>
      <c r="E245" s="12" t="inlineStr">
        <is>
          <t>f9d2e435-87b4-4e0f-b5cd-579ca46bd4c6</t>
        </is>
      </c>
    </row>
    <row r="246" ht="45" customHeight="1">
      <c r="A246" s="12" t="inlineStr">
        <is>
          <t>Fractions, Decimals and Percentages</t>
        </is>
      </c>
      <c r="B246" s="12" t="inlineStr">
        <is>
          <t>Percentage of an Amount</t>
        </is>
      </c>
      <c r="C246" s="13" t="inlineStr">
        <is>
          <t>Finding 1% [MF7.06]</t>
        </is>
      </c>
      <c r="D246" s="12" t="inlineStr">
        <is>
          <t>This nugget has learning material and questions covering the topic of Finding 1%.</t>
        </is>
      </c>
      <c r="E246" s="12" t="inlineStr">
        <is>
          <t>f386ecf6-9d68-49e3-81e5-98810601bafa</t>
        </is>
      </c>
    </row>
    <row r="247" ht="45" customHeight="1">
      <c r="A247" s="12" t="inlineStr">
        <is>
          <t>Fractions, Decimals and Percentages</t>
        </is>
      </c>
      <c r="B247" s="12" t="inlineStr">
        <is>
          <t>Percentage of an Amount</t>
        </is>
      </c>
      <c r="C247" s="13" t="inlineStr">
        <is>
          <t>Finding Multiples of Tens in Percentages [MF7.07]</t>
        </is>
      </c>
      <c r="D247" s="12" t="inlineStr">
        <is>
          <t>This nugget has learning material and questions covering the topic of Finding Multiples of Tens in Percentages.</t>
        </is>
      </c>
      <c r="E247" s="12" t="inlineStr">
        <is>
          <t>0523d96d-f523-4fde-9faa-85d44ad5afa9</t>
        </is>
      </c>
    </row>
    <row r="248" ht="45" customHeight="1">
      <c r="A248" s="12" t="inlineStr">
        <is>
          <t>Fractions, Decimals and Percentages</t>
        </is>
      </c>
      <c r="B248" s="12" t="inlineStr">
        <is>
          <t>Percentage of an Amount</t>
        </is>
      </c>
      <c r="C248" s="13" t="inlineStr">
        <is>
          <t>Percentages of Amounts: Modelling [MF7.15]</t>
        </is>
      </c>
      <c r="D248" s="12" t="inlineStr">
        <is>
          <t>This nugget has learning material and questions covering the topic of percentages of amounts by modelling using bar models.</t>
        </is>
      </c>
      <c r="E248" s="12" t="inlineStr">
        <is>
          <t>8817b4a4-f5b2-4900-8697-2bb1c9f12d4e</t>
        </is>
      </c>
    </row>
    <row r="249" ht="45" customHeight="1">
      <c r="A249" s="12" t="inlineStr">
        <is>
          <t>Fractions, Decimals and Percentages</t>
        </is>
      </c>
      <c r="B249" s="12" t="inlineStr">
        <is>
          <t>Percentage of an Amount</t>
        </is>
      </c>
      <c r="C249" s="13" t="inlineStr">
        <is>
          <t>Finding Percentages of Amounts 1 [MF7.08]</t>
        </is>
      </c>
      <c r="D249" s="12" t="inlineStr">
        <is>
          <t>This nugget has learning material and questions covering the topic of Finding Percentages of Amounts 1.</t>
        </is>
      </c>
      <c r="E249" s="12" t="inlineStr">
        <is>
          <t>7f01816b-e6ec-4cee-a4dc-22433219277e</t>
        </is>
      </c>
    </row>
    <row r="250" ht="45" customHeight="1">
      <c r="A250" s="12" t="inlineStr">
        <is>
          <t>Fractions, Decimals and Percentages</t>
        </is>
      </c>
      <c r="B250" s="12" t="inlineStr">
        <is>
          <t>Percentage of an Amount</t>
        </is>
      </c>
      <c r="C250" s="13" t="inlineStr">
        <is>
          <t>Finding Percentages of Amounts 2 [MF7.09]</t>
        </is>
      </c>
      <c r="D250" s="12" t="inlineStr">
        <is>
          <t>This nugget has learning material and questions covering the topic of Finding Percentages of Amounts 2.</t>
        </is>
      </c>
      <c r="E250" s="12" t="inlineStr">
        <is>
          <t>43c5d5ee-3abe-44af-84c8-3a3e2f1868a3</t>
        </is>
      </c>
    </row>
    <row r="251" ht="45" customHeight="1">
      <c r="A251" s="12" t="inlineStr">
        <is>
          <t>Fractions, Decimals and Percentages</t>
        </is>
      </c>
      <c r="B251" s="12" t="inlineStr">
        <is>
          <t>Percentage of an Amount</t>
        </is>
      </c>
      <c r="C251" s="13" t="inlineStr">
        <is>
          <t>Finding Percentages of Amounts 3 [MF7.10]</t>
        </is>
      </c>
      <c r="D251" s="12" t="inlineStr">
        <is>
          <t>This nugget has learning material and questions covering the topic of Finding Percentages of Amounts 3.</t>
        </is>
      </c>
      <c r="E251" s="12" t="inlineStr">
        <is>
          <t>f2951ca9-c453-4f7b-92b3-3ddb4fe8a800</t>
        </is>
      </c>
    </row>
    <row r="252" ht="45" customHeight="1">
      <c r="A252" s="12" t="inlineStr">
        <is>
          <t>Fractions, Decimals and Percentages</t>
        </is>
      </c>
      <c r="B252" s="12" t="inlineStr">
        <is>
          <t>Percentage of an Amount</t>
        </is>
      </c>
      <c r="C252" s="13" t="inlineStr">
        <is>
          <t>Comparing Percentages 1: Multiples of 5% [MF7.11]</t>
        </is>
      </c>
      <c r="D252" s="12" t="inlineStr">
        <is>
          <t>This nugget has learning material and questions covering the topic of Comparing Percentages 1.</t>
        </is>
      </c>
      <c r="E252" s="12" t="inlineStr">
        <is>
          <t>f27b1e70-557e-4c4c-9cdc-02f243087dce</t>
        </is>
      </c>
    </row>
    <row r="253" ht="45" customHeight="1">
      <c r="A253" s="12" t="inlineStr">
        <is>
          <t>Fractions, Decimals and Percentages</t>
        </is>
      </c>
      <c r="B253" s="12" t="inlineStr">
        <is>
          <t>Percentage of an Amount</t>
        </is>
      </c>
      <c r="C253" s="13" t="inlineStr">
        <is>
          <t>Comparing Percentages 2 [MF7.12]</t>
        </is>
      </c>
      <c r="D253" s="12" t="inlineStr">
        <is>
          <t>This nugget has learning material and questions covering the topic of Comparing Percentages 2.</t>
        </is>
      </c>
      <c r="E253" s="12" t="inlineStr">
        <is>
          <t>aa1ccc69-b11c-458f-82a3-94bb779a8b30</t>
        </is>
      </c>
    </row>
    <row r="254" ht="45" customHeight="1">
      <c r="A254" s="12" t="inlineStr">
        <is>
          <t>Fractions, Decimals and Percentages</t>
        </is>
      </c>
      <c r="B254" s="12" t="inlineStr">
        <is>
          <t>Percentage of an Amount</t>
        </is>
      </c>
      <c r="C254" s="13" t="inlineStr">
        <is>
          <t>Finding Decimal Percentages [MF7.13]</t>
        </is>
      </c>
      <c r="D254" s="12" t="inlineStr">
        <is>
          <t>This nugget has learning material and questions covering the topic of Finding Decimal Percentages.</t>
        </is>
      </c>
      <c r="E254" s="12" t="inlineStr">
        <is>
          <t>d0085822-1145-4eed-ab18-8e17be29d0f5</t>
        </is>
      </c>
    </row>
    <row r="255" ht="45" customHeight="1">
      <c r="A255" s="12" t="inlineStr">
        <is>
          <t>Fractions, Decimals and Percentages</t>
        </is>
      </c>
      <c r="B255" s="12" t="inlineStr">
        <is>
          <t>Percentage of an Amount</t>
        </is>
      </c>
      <c r="C255" s="13" t="inlineStr">
        <is>
          <t>Estimate with Percentages [MF7.14]</t>
        </is>
      </c>
      <c r="D255" s="12" t="inlineStr">
        <is>
          <t>This nugget has learning material and questions covering the topic of estimation with percentages.</t>
        </is>
      </c>
      <c r="E255" s="12" t="inlineStr">
        <is>
          <t>4d3a5765-a42c-4bc9-bb42-d557989df31c</t>
        </is>
      </c>
    </row>
    <row r="256" ht="45" customHeight="1">
      <c r="A256" s="12" t="inlineStr">
        <is>
          <t>Fractions, Decimals and Percentages</t>
        </is>
      </c>
      <c r="B256" s="12" t="inlineStr">
        <is>
          <t>Percentage of an Amount</t>
        </is>
      </c>
      <c r="C256" s="13" t="inlineStr">
        <is>
          <t>Finding Percentages greater than 100 [MF10.04]</t>
        </is>
      </c>
      <c r="D256" s="12" t="inlineStr">
        <is>
          <t>This nugget has learning material and questions covering the topic of Finding Percentages greater than 100 (Non Calc).</t>
        </is>
      </c>
      <c r="E256" s="12" t="inlineStr">
        <is>
          <t>b5ac14cc-6ae0-4495-93b3-2d31bf07324b</t>
        </is>
      </c>
    </row>
    <row r="257" ht="45" customHeight="1">
      <c r="A257" s="12" t="inlineStr">
        <is>
          <t>Fractions, Decimals and Percentages</t>
        </is>
      </c>
      <c r="B257" s="12" t="inlineStr">
        <is>
          <t>Percentage of an Amount</t>
        </is>
      </c>
      <c r="C257" s="13" t="inlineStr">
        <is>
          <t>Decimal Multipliers [MF11.20]</t>
        </is>
      </c>
      <c r="D257" s="12" t="inlineStr">
        <is>
          <t>This nugget covers how to find the decimal multiplier need to find a percentage of an amount, by dividing by 100.</t>
        </is>
      </c>
      <c r="E257" s="12" t="inlineStr">
        <is>
          <t>1df600dd-68f8-407c-b74e-a4d36d42b958</t>
        </is>
      </c>
    </row>
    <row r="258" ht="45" customHeight="1">
      <c r="A258" s="12" t="inlineStr">
        <is>
          <t>Fractions, Decimals and Percentages</t>
        </is>
      </c>
      <c r="B258" s="12" t="inlineStr">
        <is>
          <t>Percentage of an Amount</t>
        </is>
      </c>
      <c r="C258" s="13" t="inlineStr">
        <is>
          <t>Finding Percentages 1: Integer Percentages &lt; 100% (Calculator) [MF11.01]</t>
        </is>
      </c>
      <c r="D258" s="12" t="inlineStr">
        <is>
          <t>This nugget has learning material and questions covering the topic of Finding Percentages 1 (Calculator).</t>
        </is>
      </c>
      <c r="E258" s="12" t="inlineStr">
        <is>
          <t>927c2c40-3798-47be-994b-e27bef019aff</t>
        </is>
      </c>
    </row>
    <row r="259" ht="45" customHeight="1">
      <c r="A259" s="12" t="inlineStr">
        <is>
          <t>Fractions, Decimals and Percentages</t>
        </is>
      </c>
      <c r="B259" s="12" t="inlineStr">
        <is>
          <t>Percentage of an Amount</t>
        </is>
      </c>
      <c r="C259" s="13" t="inlineStr">
        <is>
          <t>Finding Percentages 2: &gt; 100% or Non-Integer Percentages (Calculator) [MF11.02]</t>
        </is>
      </c>
      <c r="D259" s="12" t="inlineStr">
        <is>
          <t>This nugget has learning material and questions covering the topic of Finding Percentages 2 (Calculator).</t>
        </is>
      </c>
      <c r="E259" s="12" t="inlineStr">
        <is>
          <t>4452dfb6-f516-4f8b-8f1c-ba35dbcb56d4</t>
        </is>
      </c>
    </row>
    <row r="260" ht="45" customHeight="1">
      <c r="A260" s="12" t="inlineStr">
        <is>
          <t>Fractions, Decimals and Percentages</t>
        </is>
      </c>
      <c r="B260" s="12" t="inlineStr">
        <is>
          <t>Percentages: Increase, Decrease and Interest</t>
        </is>
      </c>
      <c r="C260" s="13" t="inlineStr">
        <is>
          <t>Diagnostic: Percentages (Increase, Decrease and Interest) [MF00.16]</t>
        </is>
      </c>
      <c r="D260" s="12" t="inlineStr">
        <is>
          <t>This is a short diagnostic with questions on the topic of Percentages: Increase, Decrease and Interest.</t>
        </is>
      </c>
      <c r="E260" s="12" t="inlineStr">
        <is>
          <t>3e3433e0-0cb9-4063-9a7c-6c3fc25ae61b</t>
        </is>
      </c>
    </row>
    <row r="261" ht="45" customHeight="1">
      <c r="A261" s="12" t="inlineStr">
        <is>
          <t>Fractions, Decimals and Percentages</t>
        </is>
      </c>
      <c r="B261" s="12" t="inlineStr">
        <is>
          <t>Percentages: Increase, Decrease and Interest</t>
        </is>
      </c>
      <c r="C261" s="13" t="inlineStr">
        <is>
          <t>Percentage Increase and Decrease: Modelling [MF10.06]</t>
        </is>
      </c>
      <c r="D261" s="12" t="inlineStr">
        <is>
          <t>This nugget has learning material and questions covering the topic of percentage increase and decrease by modelling using bar models.</t>
        </is>
      </c>
      <c r="E261" s="12" t="inlineStr">
        <is>
          <t>3d6d0e8f-eeb8-4c75-a53d-9c834de59464</t>
        </is>
      </c>
    </row>
    <row r="262" ht="45" customHeight="1">
      <c r="A262" s="12" t="inlineStr">
        <is>
          <t>Fractions, Decimals and Percentages</t>
        </is>
      </c>
      <c r="B262" s="12" t="inlineStr">
        <is>
          <t>Percentages: Increase, Decrease and Interest</t>
        </is>
      </c>
      <c r="C262" s="13" t="inlineStr">
        <is>
          <t>Percentage Increase [MF10.01]</t>
        </is>
      </c>
      <c r="D262" s="12" t="inlineStr">
        <is>
          <t>This nugget has learning material and questions covering the topic of Percentage Increase (Non Calc).</t>
        </is>
      </c>
      <c r="E262" s="12" t="inlineStr">
        <is>
          <t>d16959c0-2f8f-4c19-8333-26aa72f552a4</t>
        </is>
      </c>
    </row>
    <row r="263" ht="45" customHeight="1">
      <c r="A263" s="12" t="inlineStr">
        <is>
          <t>Fractions, Decimals and Percentages</t>
        </is>
      </c>
      <c r="B263" s="12" t="inlineStr">
        <is>
          <t>Percentages: Increase, Decrease and Interest</t>
        </is>
      </c>
      <c r="C263" s="13" t="inlineStr">
        <is>
          <t>Percentage Decrease [MF10.02]</t>
        </is>
      </c>
      <c r="D263" s="12" t="inlineStr">
        <is>
          <t>This nugget has learning material and questions covering the topic of Percentage Decrease (Non Calc).</t>
        </is>
      </c>
      <c r="E263" s="12" t="inlineStr">
        <is>
          <t>20771ca7-507f-42e7-b50b-9d4cdd865216</t>
        </is>
      </c>
    </row>
    <row r="264" ht="45" customHeight="1">
      <c r="A264" s="12" t="inlineStr">
        <is>
          <t>Fractions, Decimals and Percentages</t>
        </is>
      </c>
      <c r="B264" s="12" t="inlineStr">
        <is>
          <t>Percentages: Increase, Decrease and Interest</t>
        </is>
      </c>
      <c r="C264" s="13" t="inlineStr">
        <is>
          <t>Percentage Increase and Decrease [MF10.03]</t>
        </is>
      </c>
      <c r="D264" s="12" t="inlineStr">
        <is>
          <t>This nugget has learning material and questions covering the topic of Percentage Increase and Decrease (Non Calc).</t>
        </is>
      </c>
      <c r="E264" s="12" t="inlineStr">
        <is>
          <t>a5639c24-9d50-43c0-9e79-bc81fc00484c</t>
        </is>
      </c>
    </row>
    <row r="265" ht="45" customHeight="1">
      <c r="A265" s="12" t="inlineStr">
        <is>
          <t>Fractions, Decimals and Percentages</t>
        </is>
      </c>
      <c r="B265" s="12" t="inlineStr">
        <is>
          <t>Percentages: Increase, Decrease and Interest</t>
        </is>
      </c>
      <c r="C265" s="13" t="inlineStr">
        <is>
          <t>Simple Interest [MF10.05]</t>
        </is>
      </c>
      <c r="D265" s="12" t="inlineStr">
        <is>
          <t>This nugget has learning material and questions covering the topic of Simple Interest (Non Calc).</t>
        </is>
      </c>
      <c r="E265" s="12" t="inlineStr">
        <is>
          <t>7090d002-0788-41f0-bf72-5b6d8f33ca81</t>
        </is>
      </c>
    </row>
    <row r="266" ht="45" customHeight="1">
      <c r="A266" s="12" t="inlineStr">
        <is>
          <t>Fractions, Decimals and Percentages</t>
        </is>
      </c>
      <c r="B266" s="12" t="inlineStr">
        <is>
          <t>Percentages: Increase, Decrease and Interest</t>
        </is>
      </c>
      <c r="C266" s="13" t="inlineStr">
        <is>
          <t>Percentage Increase and Decrease (Calculator) [MF11.03]</t>
        </is>
      </c>
      <c r="D266" s="12" t="inlineStr">
        <is>
          <t>This nugget has learning material and questions covering the topic of Percentages Increase and Decrease (Calculator).</t>
        </is>
      </c>
      <c r="E266" s="12" t="inlineStr">
        <is>
          <t>688127a4-38fd-4e76-87da-dfe67c9d18ed</t>
        </is>
      </c>
    </row>
    <row r="267" ht="45" customHeight="1">
      <c r="A267" s="12" t="inlineStr">
        <is>
          <t>Fractions, Decimals and Percentages</t>
        </is>
      </c>
      <c r="B267" s="12" t="inlineStr">
        <is>
          <t>Percentages: Increase, Decrease and Interest</t>
        </is>
      </c>
      <c r="C267" s="13" t="inlineStr">
        <is>
          <t>Repeated Percentage Increase and Decrease (Calculator) [MF11.05]</t>
        </is>
      </c>
      <c r="D267" s="12" t="inlineStr">
        <is>
          <t>This nugget has learning material and questions covering the topic of Repeated Percentage Increase and Decrease (Calculator).</t>
        </is>
      </c>
      <c r="E267" s="12" t="inlineStr">
        <is>
          <t>0025156c-c2a0-4ce7-b055-ce84fe9b7f08</t>
        </is>
      </c>
    </row>
    <row r="268" ht="45" customHeight="1">
      <c r="A268" s="12" t="inlineStr">
        <is>
          <t>Fractions, Decimals and Percentages</t>
        </is>
      </c>
      <c r="B268" s="12" t="inlineStr">
        <is>
          <t>Percentages: Increase, Decrease and Interest</t>
        </is>
      </c>
      <c r="C268" s="13" t="inlineStr">
        <is>
          <t>Repeated Percentage Change (Increase and Decrease) [MF11.21]</t>
        </is>
      </c>
      <c r="D268" s="12" t="inlineStr">
        <is>
          <t>This nuggets covers how to work out the overall percentage increase or decrease based on a series of percentage increases or decreases by using decimal multipliers.</t>
        </is>
      </c>
      <c r="E268" s="12" t="inlineStr">
        <is>
          <t>2863fc3e-c5f4-4673-8186-2770e5f6e936</t>
        </is>
      </c>
    </row>
    <row r="269" ht="45" customHeight="1">
      <c r="A269" s="12" t="inlineStr">
        <is>
          <t>Fractions, Decimals and Percentages</t>
        </is>
      </c>
      <c r="B269" s="12" t="inlineStr">
        <is>
          <t>Percentages: Increase, Decrease and Interest</t>
        </is>
      </c>
      <c r="C269" s="13" t="inlineStr">
        <is>
          <t>Simple Interest (Calculator) [MF11.06]</t>
        </is>
      </c>
      <c r="D269" s="12" t="inlineStr">
        <is>
          <t>This nugget has learning material and questions covering the topic of Simple Interest (Calculator).</t>
        </is>
      </c>
      <c r="E269" s="12" t="inlineStr">
        <is>
          <t>d4c388b5-dfeb-478f-8e41-fc8493e03084</t>
        </is>
      </c>
    </row>
    <row r="270" ht="45" customHeight="1">
      <c r="A270" s="12" t="inlineStr">
        <is>
          <t>Fractions, Decimals and Percentages</t>
        </is>
      </c>
      <c r="B270" s="12" t="inlineStr">
        <is>
          <t>Percentages: Increase, Decrease and Interest</t>
        </is>
      </c>
      <c r="C270" s="13" t="inlineStr">
        <is>
          <t>Compound Interest (Calculator) [MF11.07]</t>
        </is>
      </c>
      <c r="D270" s="12" t="inlineStr">
        <is>
          <t>This nugget has learning material and questions covering the topic of Compound Interest  (Calculator).</t>
        </is>
      </c>
      <c r="E270" s="12" t="inlineStr">
        <is>
          <t>2f2de45f-d1b6-44cb-a724-8aa056fc2f3c</t>
        </is>
      </c>
    </row>
    <row r="271" ht="45" customHeight="1">
      <c r="A271" s="12" t="inlineStr">
        <is>
          <t>Fractions, Decimals and Percentages</t>
        </is>
      </c>
      <c r="B271" s="12" t="inlineStr">
        <is>
          <t>Percentages: Increase, Decrease and Interest</t>
        </is>
      </c>
      <c r="C271" s="13" t="inlineStr">
        <is>
          <t>Depreciation (Calculator) [MF11.08]</t>
        </is>
      </c>
      <c r="D271" s="12" t="inlineStr">
        <is>
          <t>This nugget has learning material and questions covering the topic of Depreciation (Calculator).</t>
        </is>
      </c>
      <c r="E271" s="12" t="inlineStr">
        <is>
          <t>e188deb2-3742-4dfc-9417-6fd71a92a432</t>
        </is>
      </c>
    </row>
    <row r="272" ht="45" customHeight="1">
      <c r="A272" s="12" t="inlineStr">
        <is>
          <t>Fractions, Decimals and Percentages</t>
        </is>
      </c>
      <c r="B272" s="12" t="inlineStr">
        <is>
          <t>Percentages: Increase, Decrease and Interest</t>
        </is>
      </c>
      <c r="C272" s="13" t="inlineStr">
        <is>
          <t>Compound Interest and Depreciation (Calculator) [MF11.09]</t>
        </is>
      </c>
      <c r="D272" s="12" t="inlineStr">
        <is>
          <t>This nugget has learning material and questions covering the topic of Compound Interest and Depreciation (Calculator).</t>
        </is>
      </c>
      <c r="E272" s="12" t="inlineStr">
        <is>
          <t>dadf798e-bee4-4b5a-9933-3817a83c381a</t>
        </is>
      </c>
    </row>
    <row r="273" ht="45" customHeight="1">
      <c r="A273" s="12" t="inlineStr">
        <is>
          <t>Fractions, Decimals and Percentages</t>
        </is>
      </c>
      <c r="B273" s="12" t="inlineStr">
        <is>
          <t>Percentages: Increase, Decrease and Interest</t>
        </is>
      </c>
      <c r="C273" s="13" t="inlineStr">
        <is>
          <t>Simple and Compound Interest (Calculator) [MF11.10]</t>
        </is>
      </c>
      <c r="D273" s="12" t="inlineStr">
        <is>
          <t>This nugget has learning material and questions covering the topic of Simple and Compound Interest (Calculator).</t>
        </is>
      </c>
      <c r="E273" s="12" t="inlineStr">
        <is>
          <t>a9311ade-7c87-412b-b9bf-047723d068da</t>
        </is>
      </c>
    </row>
    <row r="274" ht="45" customHeight="1">
      <c r="A274" s="12" t="inlineStr">
        <is>
          <t>Fractions, Decimals and Percentages</t>
        </is>
      </c>
      <c r="B274" s="12" t="inlineStr">
        <is>
          <t>Percentages: Increase, Decrease and Interest</t>
        </is>
      </c>
      <c r="C274" s="13" t="inlineStr">
        <is>
          <t>Diagnostic: Exponential Growth and Decay [MH00.05]</t>
        </is>
      </c>
      <c r="D274" s="12" t="inlineStr">
        <is>
          <t>This is a short diagnostic with questions on the topic of Exponential Growth and Decay.</t>
        </is>
      </c>
      <c r="E274" s="12" t="inlineStr">
        <is>
          <t>0a0aee87-82df-4448-a9d3-2f9ccda5514a</t>
        </is>
      </c>
    </row>
    <row r="275" ht="45" customHeight="1">
      <c r="A275" s="12" t="inlineStr">
        <is>
          <t>Fractions, Decimals and Percentages</t>
        </is>
      </c>
      <c r="B275" s="12" t="inlineStr">
        <is>
          <t>Percentages: Increase, Decrease and Interest</t>
        </is>
      </c>
      <c r="C275" s="13" t="inlineStr">
        <is>
          <t>Exponential Growth [MH11.14]</t>
        </is>
      </c>
      <c r="D275" s="12" t="inlineStr">
        <is>
          <t>This nugget has learning material and questions covering the topic of Exponential Growth.</t>
        </is>
      </c>
      <c r="E275" s="12" t="inlineStr">
        <is>
          <t>19467490-5b3b-446f-9cf3-911432fd47e7</t>
        </is>
      </c>
    </row>
    <row r="276" ht="45" customHeight="1">
      <c r="A276" s="12" t="inlineStr">
        <is>
          <t>Fractions, Decimals and Percentages</t>
        </is>
      </c>
      <c r="B276" s="12" t="inlineStr">
        <is>
          <t>Percentages: Increase, Decrease and Interest</t>
        </is>
      </c>
      <c r="C276" s="13" t="inlineStr">
        <is>
          <t>Exponential Decay [MH11.15]</t>
        </is>
      </c>
      <c r="D276" s="12" t="inlineStr">
        <is>
          <t>This nugget has learning material and questions covering the topic of Exponential Decay.</t>
        </is>
      </c>
      <c r="E276" s="12" t="inlineStr">
        <is>
          <t>f8af2488-848d-4165-a49a-5fe70aa757b5</t>
        </is>
      </c>
    </row>
    <row r="277" ht="45" customHeight="1">
      <c r="A277" s="12" t="inlineStr">
        <is>
          <t>Fractions, Decimals and Percentages</t>
        </is>
      </c>
      <c r="B277" s="12" t="inlineStr">
        <is>
          <t>Percentages: Increase, Decrease and Interest</t>
        </is>
      </c>
      <c r="C277" s="13" t="inlineStr">
        <is>
          <t>Exponential Growth and Decay [MH11.16]</t>
        </is>
      </c>
      <c r="D277" s="12" t="inlineStr">
        <is>
          <t>This nugget has learning material and questions covering the topic of Exponential Growth and Decay.</t>
        </is>
      </c>
      <c r="E277" s="12" t="inlineStr">
        <is>
          <t>7d259551-15d9-4393-ac5e-c18aebb3536e</t>
        </is>
      </c>
    </row>
    <row r="278" ht="45" customHeight="1">
      <c r="A278" s="12" t="inlineStr">
        <is>
          <t>Fractions, Decimals and Percentages</t>
        </is>
      </c>
      <c r="B278" s="12" t="inlineStr">
        <is>
          <t>Percentage Change and Reverse Percentages</t>
        </is>
      </c>
      <c r="C278" s="13" t="inlineStr">
        <is>
          <t>Diagnostic: Percentage Change and Reverse Percentages [MI00.22]</t>
        </is>
      </c>
      <c r="D278" s="12" t="inlineStr">
        <is>
          <t>This is a short diagnostic with questions on the topic of Percentage Change and Reverse Percentages.</t>
        </is>
      </c>
      <c r="E278" s="12" t="inlineStr">
        <is>
          <t>64bfb229-ce0d-4c38-b150-cc66a84190df</t>
        </is>
      </c>
    </row>
    <row r="279" ht="45" customHeight="1">
      <c r="A279" s="12" t="inlineStr">
        <is>
          <t>Fractions, Decimals and Percentages</t>
        </is>
      </c>
      <c r="B279" s="12" t="inlineStr">
        <is>
          <t>Percentage Change and Reverse Percentages</t>
        </is>
      </c>
      <c r="C279" s="13" t="inlineStr">
        <is>
          <t>Percentage Change [MF11.04]</t>
        </is>
      </c>
      <c r="D279" s="12" t="inlineStr">
        <is>
          <t>This nugget has learning material and questions covering the topic of Percentage Change.</t>
        </is>
      </c>
      <c r="E279" s="12" t="inlineStr">
        <is>
          <t>8122234c-5c94-4d06-9793-ee1f015d319b</t>
        </is>
      </c>
    </row>
    <row r="280" ht="45" customHeight="1">
      <c r="A280" s="12" t="inlineStr">
        <is>
          <t>Fractions, Decimals and Percentages</t>
        </is>
      </c>
      <c r="B280" s="12" t="inlineStr">
        <is>
          <t>Percentage Change and Reverse Percentages</t>
        </is>
      </c>
      <c r="C280" s="13" t="inlineStr">
        <is>
          <t>Reverse Percentages Introduction: Modelling [MF11.18]</t>
        </is>
      </c>
      <c r="D280" s="12" t="inlineStr">
        <is>
          <t>This nugget has learning material and questions covering the topic of finding percentages with missing values by modelling using bar models.</t>
        </is>
      </c>
      <c r="E280" s="12" t="inlineStr">
        <is>
          <t>80de5d29-1335-4cd6-93a3-8bad901e2520</t>
        </is>
      </c>
    </row>
    <row r="281" ht="45" customHeight="1">
      <c r="A281" s="12" t="inlineStr">
        <is>
          <t>Fractions, Decimals and Percentages</t>
        </is>
      </c>
      <c r="B281" s="12" t="inlineStr">
        <is>
          <t>Percentage Change and Reverse Percentages</t>
        </is>
      </c>
      <c r="C281" s="13" t="inlineStr">
        <is>
          <t>Reverse Percentages: Modelling [MF11.19]</t>
        </is>
      </c>
      <c r="D281" s="12" t="inlineStr">
        <is>
          <t>This nugget has learning material and questions covering the topic of reverse percentages by modelling using bar models.</t>
        </is>
      </c>
      <c r="E281" s="12" t="inlineStr">
        <is>
          <t>91f07b46-5312-4da8-b009-db713bae6c28</t>
        </is>
      </c>
    </row>
    <row r="282" ht="45" customHeight="1">
      <c r="A282" s="12" t="inlineStr">
        <is>
          <t>Fractions, Decimals and Percentages</t>
        </is>
      </c>
      <c r="B282" s="12" t="inlineStr">
        <is>
          <t>Percentage Change and Reverse Percentages</t>
        </is>
      </c>
      <c r="C282" s="13" t="inlineStr">
        <is>
          <t>Reverse Percentage [MF11.11]</t>
        </is>
      </c>
      <c r="D282" s="12" t="inlineStr">
        <is>
          <t>This nugget has learning material and questions covering the topic of Reverse Percentage.</t>
        </is>
      </c>
      <c r="E282" s="12" t="inlineStr">
        <is>
          <t>58fe721d-4b12-4061-ad2e-f90ab4df6915</t>
        </is>
      </c>
    </row>
    <row r="283" ht="45" customHeight="1">
      <c r="A283" s="12" t="inlineStr">
        <is>
          <t>Fractions, Decimals and Percentages</t>
        </is>
      </c>
      <c r="B283" s="12" t="inlineStr">
        <is>
          <t>Percentage Change and Reverse Percentages</t>
        </is>
      </c>
      <c r="C283" s="13" t="inlineStr">
        <is>
          <t>Express One Amount as a Percentage of Another [MF11.13]</t>
        </is>
      </c>
      <c r="D283" s="12" t="inlineStr">
        <is>
          <t>This nugget has learning material and questions covering the topic of Express One amount as a percentage of another (Level 2).</t>
        </is>
      </c>
      <c r="E283" s="12" t="inlineStr">
        <is>
          <t>d71e4d9b-8ce1-4f6b-8605-860e2b74d0eb</t>
        </is>
      </c>
    </row>
    <row r="284" ht="45" customHeight="1">
      <c r="A284" s="12" t="inlineStr">
        <is>
          <t>Fractions, Decimals and Percentages</t>
        </is>
      </c>
      <c r="B284" s="12" t="inlineStr">
        <is>
          <t>FDP Equivalence</t>
        </is>
      </c>
      <c r="C284" s="13" t="inlineStr">
        <is>
          <t>Diagnostic: FDP Equivalence [MF00.14]</t>
        </is>
      </c>
      <c r="D284" s="12" t="inlineStr">
        <is>
          <t>This is a short diagnostic with questions on the topic of Fractions, Decimals and Percentages.</t>
        </is>
      </c>
      <c r="E284" s="12" t="inlineStr">
        <is>
          <t>470618f2-d146-4ec6-aa62-147e07746af1</t>
        </is>
      </c>
    </row>
    <row r="285" ht="45" customHeight="1">
      <c r="A285" s="12" t="inlineStr">
        <is>
          <t>Fractions, Decimals and Percentages</t>
        </is>
      </c>
      <c r="B285" s="12" t="inlineStr">
        <is>
          <t>FDP Equivalence</t>
        </is>
      </c>
      <c r="C285" s="13" t="inlineStr">
        <is>
          <t>Introduction to Fractions, Decimals and Percentages [MF8.01]</t>
        </is>
      </c>
      <c r="D285" s="12" t="inlineStr">
        <is>
          <t>This nugget has learning material and questions covering the topic of an Introduction to Fractions, Decimals and Percentages.</t>
        </is>
      </c>
      <c r="E285" s="12" t="inlineStr">
        <is>
          <t>24b73690-28c6-42c3-a1d9-71e6fd16bc23</t>
        </is>
      </c>
    </row>
    <row r="286" ht="45" customHeight="1">
      <c r="A286" s="12" t="inlineStr">
        <is>
          <t>Fractions, Decimals and Percentages</t>
        </is>
      </c>
      <c r="B286" s="12" t="inlineStr">
        <is>
          <t>FDP Equivalence</t>
        </is>
      </c>
      <c r="C286" s="13" t="inlineStr">
        <is>
          <t>Converting Fractions to Denominator 100 [MF8.02]</t>
        </is>
      </c>
      <c r="D286" s="12" t="inlineStr">
        <is>
          <t>This nugget has learning material and questions covering the topic of Converting Fractions to Denominator 100.</t>
        </is>
      </c>
      <c r="E286" s="12" t="inlineStr">
        <is>
          <t>6147faea-d7c5-4fcf-8404-fdf358fa97b3</t>
        </is>
      </c>
    </row>
    <row r="287" ht="45" customHeight="1">
      <c r="A287" s="12" t="inlineStr">
        <is>
          <t>Fractions, Decimals and Percentages</t>
        </is>
      </c>
      <c r="B287" s="12" t="inlineStr">
        <is>
          <t>FDP Equivalence</t>
        </is>
      </c>
      <c r="C287" s="13" t="inlineStr">
        <is>
          <t>Fractions to Percentage [MF8.03]</t>
        </is>
      </c>
      <c r="D287" s="12" t="inlineStr">
        <is>
          <t>This nugget has learning material and questions covering the topic of Fractions to Percentages (Non Calc).</t>
        </is>
      </c>
      <c r="E287" s="12" t="inlineStr">
        <is>
          <t>5a393f14-c8b4-4152-bfcf-f94742ea245e</t>
        </is>
      </c>
    </row>
    <row r="288" ht="45" customHeight="1">
      <c r="A288" s="12" t="inlineStr">
        <is>
          <t>Fractions, Decimals and Percentages</t>
        </is>
      </c>
      <c r="B288" s="12" t="inlineStr">
        <is>
          <t>FDP Equivalence</t>
        </is>
      </c>
      <c r="C288" s="13" t="inlineStr">
        <is>
          <t>Decimals to Percentage [MF8.04]</t>
        </is>
      </c>
      <c r="D288" s="12" t="inlineStr">
        <is>
          <t>This nugget has learning material and questions covering the topic of Decimals to Percentages (Non Calc).</t>
        </is>
      </c>
      <c r="E288" s="12" t="inlineStr">
        <is>
          <t>419e58a3-ffcd-4d2c-81bb-bca46e482863</t>
        </is>
      </c>
    </row>
    <row r="289" ht="45" customHeight="1">
      <c r="A289" s="12" t="inlineStr">
        <is>
          <t>Fractions, Decimals and Percentages</t>
        </is>
      </c>
      <c r="B289" s="12" t="inlineStr">
        <is>
          <t>FDP Equivalence</t>
        </is>
      </c>
      <c r="C289" s="13" t="inlineStr">
        <is>
          <t>Percentage to Decimals [MF8.05]</t>
        </is>
      </c>
      <c r="D289" s="12" t="inlineStr">
        <is>
          <t>This nugget has learning material and questions covering the topic of Percentages to Decimals (Non Calc).</t>
        </is>
      </c>
      <c r="E289" s="12" t="inlineStr">
        <is>
          <t>b5815eb5-019e-4b2f-9e0d-078cddd3c1ce</t>
        </is>
      </c>
    </row>
    <row r="290" ht="45" customHeight="1">
      <c r="A290" s="12" t="inlineStr">
        <is>
          <t>Fractions, Decimals and Percentages</t>
        </is>
      </c>
      <c r="B290" s="12" t="inlineStr">
        <is>
          <t>FDP Equivalence</t>
        </is>
      </c>
      <c r="C290" s="13" t="inlineStr">
        <is>
          <t>Fractions to Decimals 1: Equivalent Fractions [MF8.06]</t>
        </is>
      </c>
      <c r="D290" s="12" t="inlineStr">
        <is>
          <t>This nugget has learning material and questions covering the topic of Fractions to Decimals 1: Equivalent Fractions.</t>
        </is>
      </c>
      <c r="E290" s="12" t="inlineStr">
        <is>
          <t>75e4fb93-b129-478d-8ccb-6841b998fdd5</t>
        </is>
      </c>
    </row>
    <row r="291" ht="45" customHeight="1">
      <c r="A291" s="12" t="inlineStr">
        <is>
          <t>Fractions, Decimals and Percentages</t>
        </is>
      </c>
      <c r="B291" s="12" t="inlineStr">
        <is>
          <t>FDP Equivalence</t>
        </is>
      </c>
      <c r="C291" s="13" t="inlineStr">
        <is>
          <t>Fractions to Decimals 2: Division [MF8.07]</t>
        </is>
      </c>
      <c r="D291" s="12" t="inlineStr">
        <is>
          <t>This nugget has learning material and questions covering the topic of Fractions to Decimals 2: Division.</t>
        </is>
      </c>
      <c r="E291" s="12" t="inlineStr">
        <is>
          <t>307c8036-b917-4099-9099-01fab156cd5f</t>
        </is>
      </c>
    </row>
    <row r="292" ht="45" customHeight="1">
      <c r="A292" s="12" t="inlineStr">
        <is>
          <t>Fractions, Decimals and Percentages</t>
        </is>
      </c>
      <c r="B292" s="12" t="inlineStr">
        <is>
          <t>FDP Equivalence</t>
        </is>
      </c>
      <c r="C292" s="13" t="inlineStr">
        <is>
          <t>Percentage to Fractions [MF8.08]</t>
        </is>
      </c>
      <c r="D292" s="12" t="inlineStr">
        <is>
          <t>This nugget has learning material and questions covering the topic of Percentages to Fractions (Non Calc).</t>
        </is>
      </c>
      <c r="E292" s="12" t="inlineStr">
        <is>
          <t>3faff58f-9654-429f-b207-433cd1518e0c</t>
        </is>
      </c>
    </row>
    <row r="293" ht="45" customHeight="1">
      <c r="A293" s="12" t="inlineStr">
        <is>
          <t>Fractions, Decimals and Percentages</t>
        </is>
      </c>
      <c r="B293" s="12" t="inlineStr">
        <is>
          <t>FDP Equivalence</t>
        </is>
      </c>
      <c r="C293" s="13" t="inlineStr">
        <is>
          <t>Decimals to Fractions [MF8.09]</t>
        </is>
      </c>
      <c r="D293" s="12" t="inlineStr">
        <is>
          <t>This nugget has learning material and questions covering the topic of Decimals to Fractions (Non Calc).</t>
        </is>
      </c>
      <c r="E293" s="12" t="inlineStr">
        <is>
          <t>2cc759fd-a3af-4f85-9853-fda884a8de8e</t>
        </is>
      </c>
    </row>
    <row r="294" ht="45" customHeight="1">
      <c r="A294" s="12" t="inlineStr">
        <is>
          <t>Fractions, Decimals and Percentages</t>
        </is>
      </c>
      <c r="B294" s="12" t="inlineStr">
        <is>
          <t>FDP Equivalence</t>
        </is>
      </c>
      <c r="C294" s="13" t="inlineStr">
        <is>
          <t>Fractions to Decimals (Calculator) [MF8.10]</t>
        </is>
      </c>
      <c r="D294" s="12" t="inlineStr">
        <is>
          <t>This nugget has learning material and questions covering the topic of Fractions to Decimals (Calc).</t>
        </is>
      </c>
      <c r="E294" s="12" t="inlineStr">
        <is>
          <t>010b4a5e-df8b-4693-bb43-d6f2ebea0b7d</t>
        </is>
      </c>
    </row>
    <row r="295" ht="45" customHeight="1">
      <c r="A295" s="12" t="inlineStr">
        <is>
          <t>Fractions, Decimals and Percentages</t>
        </is>
      </c>
      <c r="B295" s="12" t="inlineStr">
        <is>
          <t>FDP Equivalence</t>
        </is>
      </c>
      <c r="C295" s="13" t="inlineStr">
        <is>
          <t>Fractions to Percentages (Calculator) [MF8.11]</t>
        </is>
      </c>
      <c r="D295" s="12" t="inlineStr">
        <is>
          <t>This nugget has learning material and questions covering the topic of Fractions to Percentages (Calc).</t>
        </is>
      </c>
      <c r="E295" s="12" t="inlineStr">
        <is>
          <t>9822b871-178f-46ba-ad66-8aff1202ef6c</t>
        </is>
      </c>
    </row>
    <row r="296" ht="45" customHeight="1">
      <c r="A296" s="12" t="inlineStr">
        <is>
          <t>Fractions, Decimals and Percentages</t>
        </is>
      </c>
      <c r="B296" s="12" t="inlineStr">
        <is>
          <t>FDP Equivalence</t>
        </is>
      </c>
      <c r="C296" s="13" t="inlineStr">
        <is>
          <t>Percentage to Fractions (Calculator) [MF8.12]</t>
        </is>
      </c>
      <c r="D296" s="12" t="inlineStr">
        <is>
          <t>This nugget has learning material and questions covering the topic of Percentages to Fractions (Calc).</t>
        </is>
      </c>
      <c r="E296" s="12" t="inlineStr">
        <is>
          <t>42eb9a42-01e3-4713-b7f3-b0d356b47887</t>
        </is>
      </c>
    </row>
    <row r="297" ht="45" customHeight="1">
      <c r="A297" s="12" t="inlineStr">
        <is>
          <t>Fractions, Decimals and Percentages</t>
        </is>
      </c>
      <c r="B297" s="12" t="inlineStr">
        <is>
          <t>FDP Equivalence</t>
        </is>
      </c>
      <c r="C297" s="13" t="inlineStr">
        <is>
          <t>Decimals to Fractions (Calculator) [MF8.13]</t>
        </is>
      </c>
      <c r="D297" s="12" t="inlineStr">
        <is>
          <t>This nugget has learning material and questions covering the topic of Decimals to Fractions (Calc).</t>
        </is>
      </c>
      <c r="E297" s="12" t="inlineStr">
        <is>
          <t>d8c08c6b-8e93-45e2-b490-54d9c5ac22a6</t>
        </is>
      </c>
    </row>
    <row r="298" ht="45" customHeight="1">
      <c r="A298" s="12" t="inlineStr">
        <is>
          <t>Fractions, Decimals and Percentages</t>
        </is>
      </c>
      <c r="B298" s="12" t="inlineStr">
        <is>
          <t>FDP Equivalence</t>
        </is>
      </c>
      <c r="C298" s="13" t="inlineStr">
        <is>
          <t>Ordering Fractions, Decimals and Percentages 1: Unit Fractions (Non-Calculator) [MF8.14]</t>
        </is>
      </c>
      <c r="D298" s="12" t="inlineStr">
        <is>
          <t>This nugget has learning material and questions covering the topic of Ordering Fractions, Decimals &amp; Percentages 1.</t>
        </is>
      </c>
      <c r="E298" s="12" t="inlineStr">
        <is>
          <t>af14a918-5814-46cb-90c3-8ff4647a94fd</t>
        </is>
      </c>
    </row>
    <row r="299" ht="45" customHeight="1">
      <c r="A299" s="12" t="inlineStr">
        <is>
          <t>Fractions, Decimals and Percentages</t>
        </is>
      </c>
      <c r="B299" s="12" t="inlineStr">
        <is>
          <t>FDP Equivalence</t>
        </is>
      </c>
      <c r="C299" s="13" t="inlineStr">
        <is>
          <t>Ordering Fractions, Decimals and Percentages 2: Non-Unit Fractions (Non-Calculator) [MF8.15]</t>
        </is>
      </c>
      <c r="D299" s="12" t="inlineStr">
        <is>
          <t>This nugget has learning material and questions covering the topic of Ordering Fractions, Decimals &amp; Percentages 2.</t>
        </is>
      </c>
      <c r="E299" s="12" t="inlineStr">
        <is>
          <t>d60b8202-9704-4941-8b6a-82742b38aa74</t>
        </is>
      </c>
    </row>
    <row r="300" ht="45" customHeight="1">
      <c r="A300" s="12" t="inlineStr">
        <is>
          <t>Fractions, Decimals and Percentages</t>
        </is>
      </c>
      <c r="B300" s="12" t="inlineStr">
        <is>
          <t>FDP Equivalence</t>
        </is>
      </c>
      <c r="C300" s="13" t="inlineStr">
        <is>
          <t>Ordering Fractions, Decimals and Percentages 3: Numbers Less than 1 (Calculator) [MF8.16]</t>
        </is>
      </c>
      <c r="D300" s="12" t="inlineStr">
        <is>
          <t>This nugget has learning material and questions covering the topic of Ordering Fractions, Decimals &amp; Percentages 3.</t>
        </is>
      </c>
      <c r="E300" s="12" t="inlineStr">
        <is>
          <t>ae6a7f14-ee0f-4c3f-99e3-221ea3afead9</t>
        </is>
      </c>
    </row>
    <row r="301" ht="45" customHeight="1">
      <c r="A301" s="12" t="inlineStr">
        <is>
          <t>Fractions, Decimals and Percentages</t>
        </is>
      </c>
      <c r="B301" s="12" t="inlineStr">
        <is>
          <t>FDP Equivalence</t>
        </is>
      </c>
      <c r="C301" s="13" t="inlineStr">
        <is>
          <t>Ordering Fractions, Decimals and Percentages 4: Numbers More than 1 (Calculator) [MF8.17]</t>
        </is>
      </c>
      <c r="D301" s="12" t="inlineStr">
        <is>
          <t>This nugget has learning material and questions covering the topic of Ordering Fractions, Decimals and Percentages 4.</t>
        </is>
      </c>
      <c r="E301" s="12" t="inlineStr">
        <is>
          <t>aa30d91d-eed5-4556-a6f4-f4bf1f3dee61</t>
        </is>
      </c>
    </row>
    <row r="302" ht="45" customHeight="1">
      <c r="A302" s="12" t="inlineStr">
        <is>
          <t>Fractions, Decimals and Percentages</t>
        </is>
      </c>
      <c r="B302" s="12" t="inlineStr">
        <is>
          <t>FDP Equivalence</t>
        </is>
      </c>
      <c r="C302" s="13" t="inlineStr">
        <is>
          <t>Converting Percentage (Less than 1%) [MF8.18]</t>
        </is>
      </c>
      <c r="D302" s="12" t="inlineStr">
        <is>
          <t>This nugget has learning material and questions covering the topic of Converting Percentage (Less than 1%).</t>
        </is>
      </c>
      <c r="E302" s="12" t="inlineStr">
        <is>
          <t>50e19428-bae2-4342-84df-efb4e9c84c35</t>
        </is>
      </c>
    </row>
    <row r="303" ht="45" customHeight="1">
      <c r="A303" s="12" t="inlineStr">
        <is>
          <t>Fractions, Decimals and Percentages</t>
        </is>
      </c>
      <c r="B303" s="12" t="inlineStr">
        <is>
          <t>FDP Equivalence</t>
        </is>
      </c>
      <c r="C303" s="13" t="inlineStr">
        <is>
          <t>Converting Percentage (Greater than 100%) [MF8.19]</t>
        </is>
      </c>
      <c r="D303" s="12" t="inlineStr">
        <is>
          <t>This nugget has learning material and questions covering the topic of Converting Percentage (Greater than 100%).</t>
        </is>
      </c>
      <c r="E303" s="12" t="inlineStr">
        <is>
          <t>a9b254ed-b1d4-4027-afe6-57fc73dfd6f9</t>
        </is>
      </c>
    </row>
    <row r="304" ht="45" customHeight="1">
      <c r="A304" s="12" t="inlineStr">
        <is>
          <t>Fractions, Decimals and Percentages</t>
        </is>
      </c>
      <c r="B304" s="12" t="inlineStr">
        <is>
          <t>Recurring Decimals</t>
        </is>
      </c>
      <c r="C304" s="13" t="inlineStr">
        <is>
          <t>Diagnostic: Recurring Decimals [MH00.03]</t>
        </is>
      </c>
      <c r="D304" s="12" t="inlineStr">
        <is>
          <t>This is a short diagnostic with questions on the topic of Recurring Decimals.</t>
        </is>
      </c>
      <c r="E304" s="12" t="inlineStr">
        <is>
          <t>2380564b-53f1-4532-b5b2-a85d11faf34f</t>
        </is>
      </c>
    </row>
    <row r="305" ht="45" customHeight="1">
      <c r="A305" s="12" t="inlineStr">
        <is>
          <t>Fractions, Decimals and Percentages</t>
        </is>
      </c>
      <c r="B305" s="12" t="inlineStr">
        <is>
          <t>Recurring Decimals</t>
        </is>
      </c>
      <c r="C305" s="13" t="inlineStr">
        <is>
          <t>Fractions to Recurring Decimals 1: Special Cases [MH51.01]</t>
        </is>
      </c>
      <c r="D305" s="12" t="inlineStr">
        <is>
          <t>This nugget has learning material and questions covering the topic of Fractions to Decimals 3.</t>
        </is>
      </c>
      <c r="E305" s="12" t="inlineStr">
        <is>
          <t>52eb485e-8007-43c1-9686-eb05a9de894d</t>
        </is>
      </c>
    </row>
    <row r="306" ht="45" customHeight="1">
      <c r="A306" s="12" t="inlineStr">
        <is>
          <t>Fractions, Decimals and Percentages</t>
        </is>
      </c>
      <c r="B306" s="12" t="inlineStr">
        <is>
          <t>Recurring Decimals</t>
        </is>
      </c>
      <c r="C306" s="13" t="inlineStr">
        <is>
          <t>Fractions to Recurring Decimals 2: Long Division [MH51.02]</t>
        </is>
      </c>
      <c r="D306" s="12" t="inlineStr">
        <is>
          <t>This nugget has learning material and questions covering the topic of Fractions to Decimals 4.</t>
        </is>
      </c>
      <c r="E306" s="12" t="inlineStr">
        <is>
          <t>79446190-0955-436a-b74f-93e876fe9c0a</t>
        </is>
      </c>
    </row>
    <row r="307" ht="45" customHeight="1">
      <c r="A307" s="12" t="inlineStr">
        <is>
          <t>Fractions, Decimals and Percentages</t>
        </is>
      </c>
      <c r="B307" s="12" t="inlineStr">
        <is>
          <t>Recurring Decimals</t>
        </is>
      </c>
      <c r="C307" s="13" t="inlineStr">
        <is>
          <t>Fractions to Recurring Decimals 3: Long Division (Numbers &gt; 1) [MH51.03]</t>
        </is>
      </c>
      <c r="D307" s="12" t="inlineStr">
        <is>
          <t>This nugget has learning material and questions covering the topic of Fractions to Decimals 5.</t>
        </is>
      </c>
      <c r="E307" s="12" t="inlineStr">
        <is>
          <t>2ea3b33b-bdd9-43fe-be84-0dc32a597063</t>
        </is>
      </c>
    </row>
    <row r="308" ht="45" customHeight="1">
      <c r="A308" s="12" t="inlineStr">
        <is>
          <t>Fractions, Decimals and Percentages</t>
        </is>
      </c>
      <c r="B308" s="12" t="inlineStr">
        <is>
          <t>Recurring Decimals</t>
        </is>
      </c>
      <c r="C308" s="13" t="inlineStr">
        <is>
          <t>Recurring Decimals 1: 1–2 Digits [MH51.04]</t>
        </is>
      </c>
      <c r="D308" s="12" t="inlineStr">
        <is>
          <t>This nugget has learning material and questions covering the topic of Recurring Decimals 1: 1–2 Digits.</t>
        </is>
      </c>
      <c r="E308" s="12" t="inlineStr">
        <is>
          <t>32f0eed0-c078-4592-93e8-d20218adae10</t>
        </is>
      </c>
    </row>
    <row r="309" ht="45" customHeight="1">
      <c r="A309" s="12" t="inlineStr">
        <is>
          <t>Fractions, Decimals and Percentages</t>
        </is>
      </c>
      <c r="B309" s="12" t="inlineStr">
        <is>
          <t>Recurring Decimals</t>
        </is>
      </c>
      <c r="C309" s="13" t="inlineStr">
        <is>
          <t>Recurring Decimals 2: 2–4 Digits [MH51.05]</t>
        </is>
      </c>
      <c r="D309" s="12" t="inlineStr">
        <is>
          <t>This nugget has learning material and questions covering the topic of Recurring Decimals 2: 2–4 Digits.</t>
        </is>
      </c>
      <c r="E309" s="12" t="inlineStr">
        <is>
          <t>af82b40f-6770-4725-9fc4-371ee6d8c93d</t>
        </is>
      </c>
    </row>
    <row r="310" ht="45" customHeight="1">
      <c r="A310" s="12" t="inlineStr">
        <is>
          <t>Fractions, Decimals and Percentages</t>
        </is>
      </c>
      <c r="B310" s="12" t="inlineStr">
        <is>
          <t>Recurring Decimals</t>
        </is>
      </c>
      <c r="C310" s="13" t="inlineStr">
        <is>
          <t>Recurring Decimals 3: Non-Recurring and Recurring Digits [MH51.06]</t>
        </is>
      </c>
      <c r="D310" s="12" t="inlineStr">
        <is>
          <t>This nugget has learning material and questions covering the topic of Recurring Decimals 3: Non-Recurring and Recurring Digits.</t>
        </is>
      </c>
      <c r="E310" s="12" t="inlineStr">
        <is>
          <t>cfe5bdec-91f8-47fc-bc06-25a6a20ff72a</t>
        </is>
      </c>
    </row>
    <row r="311" ht="45" customHeight="1">
      <c r="A311" s="12" t="inlineStr">
        <is>
          <t>Fractions, Decimals and Percentages</t>
        </is>
      </c>
      <c r="B311" s="12" t="inlineStr">
        <is>
          <t>Recurring Decimals</t>
        </is>
      </c>
      <c r="C311" s="13" t="inlineStr">
        <is>
          <t>Recurring Decimals 4: Special Cases [MH51.07]</t>
        </is>
      </c>
      <c r="D311" s="12" t="inlineStr">
        <is>
          <t>This nugget has learning material and questions covering the topic of Recurring Decimals 4: Special Cases.</t>
        </is>
      </c>
      <c r="E311" s="12" t="inlineStr">
        <is>
          <t>aef7240b-8b8e-4a4a-b60e-111224f7da7a</t>
        </is>
      </c>
    </row>
    <row r="312" ht="45" customHeight="1">
      <c r="A312" s="12" t="inlineStr">
        <is>
          <t>Fractions, Decimals and Percentages</t>
        </is>
      </c>
      <c r="B312" s="12" t="inlineStr">
        <is>
          <t>Recurring Decimals</t>
        </is>
      </c>
      <c r="C312" s="13" t="inlineStr">
        <is>
          <t>Recurring Decimals 5: Calculations [MH51.08]</t>
        </is>
      </c>
      <c r="D312" s="12" t="inlineStr">
        <is>
          <t>This nugget has learning material and questions covering the topic of Recurring Decimals 5: Calculations.</t>
        </is>
      </c>
      <c r="E312" s="12" t="inlineStr">
        <is>
          <t>4d09111e-028a-4f82-b77a-942888fd3499</t>
        </is>
      </c>
    </row>
    <row r="313" ht="45" customHeight="1">
      <c r="A313" s="12" t="inlineStr">
        <is>
          <t>Ratio and Proportion</t>
        </is>
      </c>
      <c r="B313" s="12" t="inlineStr">
        <is>
          <t>Ratio</t>
        </is>
      </c>
      <c r="C313" s="13" t="inlineStr">
        <is>
          <t>Diagnostic: Ratio [MF00.21]</t>
        </is>
      </c>
      <c r="D313" s="12" t="inlineStr">
        <is>
          <t>This is a short diagnostic with questions on the topic of Ratio.</t>
        </is>
      </c>
      <c r="E313" s="12" t="inlineStr">
        <is>
          <t>79089c5d-3116-4c1c-83bd-6185236120b4</t>
        </is>
      </c>
    </row>
    <row r="314" ht="45" customHeight="1">
      <c r="A314" s="12" t="inlineStr">
        <is>
          <t>Ratio and Proportion</t>
        </is>
      </c>
      <c r="B314" s="12" t="inlineStr">
        <is>
          <t>Ratio</t>
        </is>
      </c>
      <c r="C314" s="13" t="inlineStr">
        <is>
          <t>Introduction to Ratio [MF15.01]</t>
        </is>
      </c>
      <c r="D314" s="12" t="inlineStr">
        <is>
          <t>This nugget has learning material and questions covering the topic of an Introduction to Ratio.</t>
        </is>
      </c>
      <c r="E314" s="12" t="inlineStr">
        <is>
          <t>a54c1392-c308-43a2-82d3-c0494a6c9436</t>
        </is>
      </c>
    </row>
    <row r="315" ht="45" customHeight="1">
      <c r="A315" s="12" t="inlineStr">
        <is>
          <t>Ratio and Proportion</t>
        </is>
      </c>
      <c r="B315" s="12" t="inlineStr">
        <is>
          <t>Ratio</t>
        </is>
      </c>
      <c r="C315" s="13" t="inlineStr">
        <is>
          <t>Simplifying Ratios [MF15.02]</t>
        </is>
      </c>
      <c r="D315" s="12" t="inlineStr">
        <is>
          <t>This nugget has learning material and questions covering the topic of Simplifying Ratios.</t>
        </is>
      </c>
      <c r="E315" s="12" t="inlineStr">
        <is>
          <t>39f4ac58-dba5-4ae1-b9a3-6a89c10f42f5</t>
        </is>
      </c>
    </row>
    <row r="316" ht="45" customHeight="1">
      <c r="A316" s="12" t="inlineStr">
        <is>
          <t>Ratio and Proportion</t>
        </is>
      </c>
      <c r="B316" s="12" t="inlineStr">
        <is>
          <t>Ratio</t>
        </is>
      </c>
      <c r="C316" s="13" t="inlineStr">
        <is>
          <t>Converting Ratios into the Form 1:n [MF15.03]</t>
        </is>
      </c>
      <c r="D316" s="12" t="inlineStr">
        <is>
          <t>This nugget has learning material and questions covering the topic of Converting Ratios into the Form 1:n.</t>
        </is>
      </c>
      <c r="E316" s="12" t="inlineStr">
        <is>
          <t>17860a51-c886-48f1-b469-851869e282ab</t>
        </is>
      </c>
    </row>
    <row r="317" ht="45" customHeight="1">
      <c r="A317" s="12" t="inlineStr">
        <is>
          <t>Ratio and Proportion</t>
        </is>
      </c>
      <c r="B317" s="12" t="inlineStr">
        <is>
          <t>Ratio</t>
        </is>
      </c>
      <c r="C317" s="13" t="inlineStr">
        <is>
          <t>Converting Ratios into the Form n:1 [MF15.04]</t>
        </is>
      </c>
      <c r="D317" s="12" t="inlineStr">
        <is>
          <t>This nugget has learning material and questions covering the topic of converting ratios into the form n:1.</t>
        </is>
      </c>
      <c r="E317" s="12" t="inlineStr">
        <is>
          <t>1badc253-9465-4095-95cd-68fc12648dd1</t>
        </is>
      </c>
    </row>
    <row r="318" ht="45" customHeight="1">
      <c r="A318" s="12" t="inlineStr">
        <is>
          <t>Ratio and Proportion</t>
        </is>
      </c>
      <c r="B318" s="12" t="inlineStr">
        <is>
          <t>Ratio</t>
        </is>
      </c>
      <c r="C318" s="13" t="inlineStr">
        <is>
          <t>3 Part Ratios [MF15.05]</t>
        </is>
      </c>
      <c r="D318" s="12" t="inlineStr">
        <is>
          <t>This nugget has learning material and questions covering the topic of 3 Part Ratios.</t>
        </is>
      </c>
      <c r="E318" s="12" t="inlineStr">
        <is>
          <t>f20c4580-8420-4607-bcf4-592072726aad</t>
        </is>
      </c>
    </row>
    <row r="319" ht="45" customHeight="1">
      <c r="A319" s="12" t="inlineStr">
        <is>
          <t>Ratio and Proportion</t>
        </is>
      </c>
      <c r="B319" s="12" t="inlineStr">
        <is>
          <t>Ratio</t>
        </is>
      </c>
      <c r="C319" s="13" t="inlineStr">
        <is>
          <t>Simplifying Ratios with Units [MF15.06]</t>
        </is>
      </c>
      <c r="D319" s="12" t="inlineStr">
        <is>
          <t>This nugget has learning material and questions covering the topic of Simplifying Ratios with Units.</t>
        </is>
      </c>
      <c r="E319" s="12" t="inlineStr">
        <is>
          <t>dcb4b144-8764-4bd4-9c5d-18ffd70451ab</t>
        </is>
      </c>
    </row>
    <row r="320" ht="45" customHeight="1">
      <c r="A320" s="12" t="inlineStr">
        <is>
          <t>Ratio and Proportion</t>
        </is>
      </c>
      <c r="B320" s="12" t="inlineStr">
        <is>
          <t>Ratio</t>
        </is>
      </c>
      <c r="C320" s="13" t="inlineStr">
        <is>
          <t>Converting Ratios into Fractions [MF15.11]</t>
        </is>
      </c>
      <c r="D320" s="12" t="inlineStr">
        <is>
          <t>This nugget has learning material and questions covering the topic of Converting Ratios into Fractions.</t>
        </is>
      </c>
      <c r="E320" s="12" t="inlineStr">
        <is>
          <t>907919ea-8fac-44c8-bcd9-456608e7040c</t>
        </is>
      </c>
    </row>
    <row r="321" ht="45" customHeight="1">
      <c r="A321" s="12" t="inlineStr">
        <is>
          <t>Ratio and Proportion</t>
        </is>
      </c>
      <c r="B321" s="12" t="inlineStr">
        <is>
          <t>Ratio</t>
        </is>
      </c>
      <c r="C321" s="13" t="inlineStr">
        <is>
          <t>Converting Fractions into Ratios [MF15.12]</t>
        </is>
      </c>
      <c r="D321" s="12" t="inlineStr">
        <is>
          <t>This nugget has learning material and questions covering the topic of converting fractions into ratios.</t>
        </is>
      </c>
      <c r="E321" s="12" t="inlineStr">
        <is>
          <t>3dd802c2-6e1b-436d-bfc1-fea0371a3e24</t>
        </is>
      </c>
    </row>
    <row r="322" ht="45" customHeight="1">
      <c r="A322" s="12" t="inlineStr">
        <is>
          <t>Ratio and Proportion</t>
        </is>
      </c>
      <c r="B322" s="12" t="inlineStr">
        <is>
          <t>Ratio</t>
        </is>
      </c>
      <c r="C322" s="13" t="inlineStr">
        <is>
          <t>Diagnostic: Ratio (Sharing) [MF00.22]</t>
        </is>
      </c>
      <c r="D322" s="12" t="inlineStr">
        <is>
          <t>This is a short diagnostic with questions on the topic of Ratio: Sharing 1.</t>
        </is>
      </c>
      <c r="E322" s="12" t="inlineStr">
        <is>
          <t>784c1c0e-2fa4-4594-ae7c-b368a28883b7</t>
        </is>
      </c>
    </row>
    <row r="323" ht="45" customHeight="1">
      <c r="A323" s="12" t="inlineStr">
        <is>
          <t>Ratio and Proportion</t>
        </is>
      </c>
      <c r="B323" s="12" t="inlineStr">
        <is>
          <t>Ratio</t>
        </is>
      </c>
      <c r="C323" s="13" t="inlineStr">
        <is>
          <t>Sharing with a Given Ratio: Modelling [MF15.15]</t>
        </is>
      </c>
      <c r="D323" s="12" t="inlineStr">
        <is>
          <t>This nugget has learning material and questions covering the topic of modelling sharing with a given ratio using bar models.</t>
        </is>
      </c>
      <c r="E323" s="12" t="inlineStr">
        <is>
          <t>e39538e6-4a8c-4263-81ec-7961de6f27f1</t>
        </is>
      </c>
    </row>
    <row r="324" ht="45" customHeight="1">
      <c r="A324" s="12" t="inlineStr">
        <is>
          <t>Ratio and Proportion</t>
        </is>
      </c>
      <c r="B324" s="12" t="inlineStr">
        <is>
          <t>Ratio</t>
        </is>
      </c>
      <c r="C324" s="13" t="inlineStr">
        <is>
          <t>Ratio Fluency: Modelling [MF15.16]</t>
        </is>
      </c>
      <c r="D324" s="12" t="inlineStr">
        <is>
          <t>This nugget has learning material and questions covering the topic of ratio, whilst promoting fluency using bar models.</t>
        </is>
      </c>
      <c r="E324" s="12" t="inlineStr">
        <is>
          <t>051b4de1-9bde-4431-990a-efc2557d1c6b</t>
        </is>
      </c>
    </row>
    <row r="325" ht="45" customHeight="1">
      <c r="A325" s="12" t="inlineStr">
        <is>
          <t>Ratio and Proportion</t>
        </is>
      </c>
      <c r="B325" s="12" t="inlineStr">
        <is>
          <t>Ratio</t>
        </is>
      </c>
      <c r="C325" s="13" t="inlineStr">
        <is>
          <t>Sharing with a Given Ratio 1 [MH15.07]</t>
        </is>
      </c>
      <c r="D325" s="12" t="inlineStr">
        <is>
          <t>This nugget has learning material and questions covering the topic of Sharing with a Given Ratio 1.</t>
        </is>
      </c>
      <c r="E325" s="12" t="inlineStr">
        <is>
          <t>9238c5f9-b96d-4dd6-96c6-c3bd18028d29</t>
        </is>
      </c>
    </row>
    <row r="326" ht="45" customHeight="1">
      <c r="A326" s="12" t="inlineStr">
        <is>
          <t>Ratio and Proportion</t>
        </is>
      </c>
      <c r="B326" s="12" t="inlineStr">
        <is>
          <t>Ratio</t>
        </is>
      </c>
      <c r="C326" s="13" t="inlineStr">
        <is>
          <t>Sharing with a Given Ratio 2 (Calculator) [MF15.08]</t>
        </is>
      </c>
      <c r="D326" s="12" t="inlineStr">
        <is>
          <t>This nugget has learning material and questions covering the topic of Sharing with a Given Ratio 2 (Calculator).</t>
        </is>
      </c>
      <c r="E326" s="12" t="inlineStr">
        <is>
          <t>95c120a8-a747-4395-9d1c-aaaa07ac198e</t>
        </is>
      </c>
    </row>
    <row r="327" ht="45" customHeight="1">
      <c r="A327" s="12" t="inlineStr">
        <is>
          <t>Ratio and Proportion</t>
        </is>
      </c>
      <c r="B327" s="12" t="inlineStr">
        <is>
          <t>Ratio</t>
        </is>
      </c>
      <c r="C327" s="13" t="inlineStr">
        <is>
          <t>Sharing with a Given Ratio 3 (Calculator): Working Backwards [MF15.09]</t>
        </is>
      </c>
      <c r="D327" s="12" t="inlineStr">
        <is>
          <t>This nugget has learning material and questions covering the topic of Sharing with a Given Ratio 3 (Calculator).</t>
        </is>
      </c>
      <c r="E327" s="12" t="inlineStr">
        <is>
          <t>47267077-7f79-4c73-8ba5-f89490c5e553</t>
        </is>
      </c>
    </row>
    <row r="328" ht="45" customHeight="1">
      <c r="A328" s="12" t="inlineStr">
        <is>
          <t>Ratio and Proportion</t>
        </is>
      </c>
      <c r="B328" s="12" t="inlineStr">
        <is>
          <t>Ratio</t>
        </is>
      </c>
      <c r="C328" s="13" t="inlineStr">
        <is>
          <t>Sharing with a Given Ratio 4 (Calculator): 3 Part Ratios [MF15.10]</t>
        </is>
      </c>
      <c r="D328" s="12" t="inlineStr">
        <is>
          <t>This nugget has learning material and questions covering the topic of Sharing with a Given Ratio 4 (Calculator).</t>
        </is>
      </c>
      <c r="E328" s="12" t="inlineStr">
        <is>
          <t>ba2b628b-6d41-47b6-a866-3caeb477321f</t>
        </is>
      </c>
    </row>
    <row r="329" ht="45" customHeight="1">
      <c r="A329" s="12" t="inlineStr">
        <is>
          <t>Ratio and Proportion</t>
        </is>
      </c>
      <c r="B329" s="12" t="inlineStr">
        <is>
          <t>Ratio</t>
        </is>
      </c>
      <c r="C329" s="13" t="inlineStr">
        <is>
          <t>Part of a Ratio to the Whole [MF15.13]</t>
        </is>
      </c>
      <c r="D329" s="12" t="inlineStr">
        <is>
          <t>This nugget has learning material and questions covering the topic of Part of a Ratio to the Whole.</t>
        </is>
      </c>
      <c r="E329" s="12" t="inlineStr">
        <is>
          <t>04964732-461a-4c1a-8f82-5e00b92f69d7</t>
        </is>
      </c>
    </row>
    <row r="330" ht="45" customHeight="1">
      <c r="A330" s="12" t="inlineStr">
        <is>
          <t>Ratio and Proportion</t>
        </is>
      </c>
      <c r="B330" s="12" t="inlineStr">
        <is>
          <t>Proportion</t>
        </is>
      </c>
      <c r="C330" s="13" t="inlineStr">
        <is>
          <t>Diagnostic: Proportion [MF00.23]</t>
        </is>
      </c>
      <c r="D330" s="12" t="inlineStr">
        <is>
          <t>This is a short diagnostic with questions on the topic of Proportion.</t>
        </is>
      </c>
      <c r="E330" s="12" t="inlineStr">
        <is>
          <t>5ad460b2-d9ea-4f80-93d1-f36dfdd5480b</t>
        </is>
      </c>
    </row>
    <row r="331" ht="45" customHeight="1">
      <c r="A331" s="12" t="inlineStr">
        <is>
          <t>Ratio and Proportion</t>
        </is>
      </c>
      <c r="B331" s="12" t="inlineStr">
        <is>
          <t>Proportion</t>
        </is>
      </c>
      <c r="C331" s="13" t="inlineStr">
        <is>
          <t>Introduction to Proportion [MF16.01]</t>
        </is>
      </c>
      <c r="D331" s="12" t="inlineStr">
        <is>
          <t>This nugget has learning material and questions covering the topic of an Introduction to Proportion.</t>
        </is>
      </c>
      <c r="E331" s="12" t="inlineStr">
        <is>
          <t>be7223b9-5117-4da2-b82b-a75df633f805</t>
        </is>
      </c>
    </row>
    <row r="332" ht="45" customHeight="1">
      <c r="A332" s="12" t="inlineStr">
        <is>
          <t>Ratio and Proportion</t>
        </is>
      </c>
      <c r="B332" s="12" t="inlineStr">
        <is>
          <t>Proportion</t>
        </is>
      </c>
      <c r="C332" s="13" t="inlineStr">
        <is>
          <t>Recipe Ratio 1: Find Amount of Ingredients [MF16.02]</t>
        </is>
      </c>
      <c r="D332" s="12" t="inlineStr">
        <is>
          <t>This nugget has learning material and questions covering the topic of Recipe Ratio 1.</t>
        </is>
      </c>
      <c r="E332" s="12" t="inlineStr">
        <is>
          <t>e1397022-c8be-4126-8274-f13340077b8d</t>
        </is>
      </c>
    </row>
    <row r="333" ht="45" customHeight="1">
      <c r="A333" s="12" t="inlineStr">
        <is>
          <t>Ratio and Proportion</t>
        </is>
      </c>
      <c r="B333" s="12" t="inlineStr">
        <is>
          <t>Proportion</t>
        </is>
      </c>
      <c r="C333" s="13" t="inlineStr">
        <is>
          <t>Recipe Ratio 2: Find the Number of People [MF16.03]</t>
        </is>
      </c>
      <c r="D333" s="12" t="inlineStr">
        <is>
          <t>This nugget has learning material and questions covering the topic of Recipe Ratio 2.</t>
        </is>
      </c>
      <c r="E333" s="12" t="inlineStr">
        <is>
          <t>25e5d754-6601-49ab-a52f-54dbcd555e6c</t>
        </is>
      </c>
    </row>
    <row r="334" ht="45" customHeight="1">
      <c r="A334" s="12" t="inlineStr">
        <is>
          <t>Ratio and Proportion</t>
        </is>
      </c>
      <c r="B334" s="12" t="inlineStr">
        <is>
          <t>Proportion</t>
        </is>
      </c>
      <c r="C334" s="13" t="inlineStr">
        <is>
          <t>Recipe Ratio 3: Maximum That Can Be Made [MF16.17]</t>
        </is>
      </c>
      <c r="D334" s="12" t="inlineStr">
        <is>
          <t xml:space="preserve">This nugget covers finding the maximum amount of a recipe that can be made, given the original recipe and a set of ingredients. The method used is considering how many batches you could make with each ingredient and finding out which one limits how much you can make. </t>
        </is>
      </c>
      <c r="E334" s="12" t="inlineStr">
        <is>
          <t>ccfa0222-185a-4a2d-92c3-1fb3d1deacef</t>
        </is>
      </c>
    </row>
    <row r="335" ht="45" customHeight="1">
      <c r="A335" s="12" t="inlineStr">
        <is>
          <t>Ratio and Proportion</t>
        </is>
      </c>
      <c r="B335" s="12" t="inlineStr">
        <is>
          <t>Proportion</t>
        </is>
      </c>
      <c r="C335" s="13" t="inlineStr">
        <is>
          <t>Better Value [MF16.04]</t>
        </is>
      </c>
      <c r="D335" s="12" t="inlineStr">
        <is>
          <t>This nugget has learning material and questions covering the topic of Better Value.</t>
        </is>
      </c>
      <c r="E335" s="12" t="inlineStr">
        <is>
          <t>80b7c475-17b5-4ed9-b6ab-86c9e22642b3</t>
        </is>
      </c>
    </row>
    <row r="336" ht="45" customHeight="1">
      <c r="A336" s="12" t="inlineStr">
        <is>
          <t>Ratio and Proportion</t>
        </is>
      </c>
      <c r="B336" s="12" t="inlineStr">
        <is>
          <t>Conversions</t>
        </is>
      </c>
      <c r="C336" s="13" t="inlineStr">
        <is>
          <t>Diagnostic: Conversions [MF00.62]</t>
        </is>
      </c>
      <c r="D336" s="12" t="inlineStr">
        <is>
          <t>This is a short diagnostic with questions on the topic of Conversions.</t>
        </is>
      </c>
      <c r="E336" s="12" t="inlineStr">
        <is>
          <t>1028a7ad-b4ca-47b2-aa2f-95bd8a701f14</t>
        </is>
      </c>
    </row>
    <row r="337" ht="45" customHeight="1">
      <c r="A337" s="12" t="inlineStr">
        <is>
          <t>Ratio and Proportion</t>
        </is>
      </c>
      <c r="B337" s="12" t="inlineStr">
        <is>
          <t>Conversions</t>
        </is>
      </c>
      <c r="C337" s="13" t="inlineStr">
        <is>
          <t>Conversion Graphs: Drawing [MF36.20]</t>
        </is>
      </c>
      <c r="D337" s="12" t="inlineStr">
        <is>
          <t>This nugget has learning material and questions covering the topic of Conversion Graphs: Drawing.</t>
        </is>
      </c>
      <c r="E337" s="12" t="inlineStr">
        <is>
          <t>bb9d29df-ca9c-4348-bf30-adf2d55183b2</t>
        </is>
      </c>
    </row>
    <row r="338" ht="45" customHeight="1">
      <c r="A338" s="12" t="inlineStr">
        <is>
          <t>Ratio and Proportion</t>
        </is>
      </c>
      <c r="B338" s="12" t="inlineStr">
        <is>
          <t>Conversions</t>
        </is>
      </c>
      <c r="C338" s="13" t="inlineStr">
        <is>
          <t>Conversion Graphs: Interpreting [MF36.21]</t>
        </is>
      </c>
      <c r="D338" s="12" t="inlineStr">
        <is>
          <t>This nugget has learning material and questions covering the topic of Conversion Graphs: Interpreting.</t>
        </is>
      </c>
      <c r="E338" s="12" t="inlineStr">
        <is>
          <t>34227100-bc1a-403a-ad64-33826a0fe9d8</t>
        </is>
      </c>
    </row>
    <row r="339" ht="45" customHeight="1">
      <c r="A339" s="12" t="inlineStr">
        <is>
          <t>Ratio and Proportion</t>
        </is>
      </c>
      <c r="B339" s="12" t="inlineStr">
        <is>
          <t>Conversions</t>
        </is>
      </c>
      <c r="C339" s="13" t="inlineStr">
        <is>
          <t>Conversion Graphs: Units of Measure [MF36.22]</t>
        </is>
      </c>
      <c r="D339" s="12" t="inlineStr">
        <is>
          <t>This nugget has learning material and questions on using conversion graphs to convert between metric and imperial units of measure.</t>
        </is>
      </c>
      <c r="E339" s="12" t="inlineStr">
        <is>
          <t>7e783eb9-12f2-4bce-aeb5-c837888f2924</t>
        </is>
      </c>
    </row>
    <row r="340" ht="45" customHeight="1">
      <c r="A340" s="12" t="inlineStr">
        <is>
          <t>Ratio and Proportion</t>
        </is>
      </c>
      <c r="B340" s="12" t="inlineStr">
        <is>
          <t>Conversions</t>
        </is>
      </c>
      <c r="C340" s="13" t="inlineStr">
        <is>
          <t>Converting Currency 1 [MF37.10]</t>
        </is>
      </c>
      <c r="D340" s="12" t="inlineStr">
        <is>
          <t>This nugget has learning material and questions covering the topic of Converting Currency 1.</t>
        </is>
      </c>
      <c r="E340" s="12" t="inlineStr">
        <is>
          <t>e6d356ad-b3c6-49a4-a37f-9e38f73f89f0</t>
        </is>
      </c>
    </row>
    <row r="341" ht="45" customHeight="1">
      <c r="A341" s="12" t="inlineStr">
        <is>
          <t>Ratio and Proportion</t>
        </is>
      </c>
      <c r="B341" s="12" t="inlineStr">
        <is>
          <t>Conversions</t>
        </is>
      </c>
      <c r="C341" s="13" t="inlineStr">
        <is>
          <t>Converting Currency 2: Double Conversions [MF37.11]</t>
        </is>
      </c>
      <c r="D341" s="12" t="inlineStr">
        <is>
          <t>This nugget has learning material and questions covering the topic of Converting Currency 2.</t>
        </is>
      </c>
      <c r="E341" s="12" t="inlineStr">
        <is>
          <t>ab6476f4-d958-4361-a22b-c1f237410dc8</t>
        </is>
      </c>
    </row>
    <row r="342" ht="45" customHeight="1">
      <c r="A342" s="12" t="inlineStr">
        <is>
          <t>Ratio and Proportion</t>
        </is>
      </c>
      <c r="B342" s="12" t="inlineStr">
        <is>
          <t>Conversions</t>
        </is>
      </c>
      <c r="C342" s="13" t="inlineStr">
        <is>
          <t>Converting Currency: Mixed Problems [MF37.12]</t>
        </is>
      </c>
      <c r="D342" s="12" t="inlineStr">
        <is>
          <t>This nugget has learning material and questions covering the topic of Converting Currency: Mixed Problems.</t>
        </is>
      </c>
      <c r="E342" s="12" t="inlineStr">
        <is>
          <t>ec0ba345-7c8f-420d-83e6-d7b8537ad574</t>
        </is>
      </c>
    </row>
    <row r="343" ht="45" customHeight="1">
      <c r="A343" s="12" t="inlineStr">
        <is>
          <t>Ratio and Proportion</t>
        </is>
      </c>
      <c r="B343" s="12" t="inlineStr">
        <is>
          <t>Direct and Inverse Proportion</t>
        </is>
      </c>
      <c r="C343" s="13" t="inlineStr">
        <is>
          <t>Diagnostic: Direct and Inverse Proportion [MF00.24]</t>
        </is>
      </c>
      <c r="D343" s="12" t="inlineStr">
        <is>
          <t>This is a short diagnostic with questions on the topic of Direct and Inverse Proportion 1.</t>
        </is>
      </c>
      <c r="E343" s="12" t="inlineStr">
        <is>
          <t>0263a3fd-42dd-47b6-9a8e-0061b23de071</t>
        </is>
      </c>
    </row>
    <row r="344" ht="45" customHeight="1">
      <c r="A344" s="12" t="inlineStr">
        <is>
          <t>Ratio and Proportion</t>
        </is>
      </c>
      <c r="B344" s="12" t="inlineStr">
        <is>
          <t>Direct and Inverse Proportion</t>
        </is>
      </c>
      <c r="C344" s="13" t="inlineStr">
        <is>
          <t>Direct Proportion 1: Conversions [MF16.05]</t>
        </is>
      </c>
      <c r="D344" s="12" t="inlineStr">
        <is>
          <t>This nugget has learning material and questions covering the topic of Direct Proportion 1.</t>
        </is>
      </c>
      <c r="E344" s="12" t="inlineStr">
        <is>
          <t>5d2a4e1e-b9c6-4347-ae98-5df436cc17fe</t>
        </is>
      </c>
    </row>
    <row r="345" ht="45" customHeight="1">
      <c r="A345" s="12" t="inlineStr">
        <is>
          <t>Ratio and Proportion</t>
        </is>
      </c>
      <c r="B345" s="12" t="inlineStr">
        <is>
          <t>Direct and Inverse Proportion</t>
        </is>
      </c>
      <c r="C345" s="13" t="inlineStr">
        <is>
          <t>Direct Proportion 2: y = kx [MF16.06]</t>
        </is>
      </c>
      <c r="D345" s="12" t="inlineStr">
        <is>
          <t>This nugget has learning material and questions covering the topic of Direct Proportion 2.</t>
        </is>
      </c>
      <c r="E345" s="12" t="inlineStr">
        <is>
          <t>8967bb02-0d74-40c4-a86d-1d4d40bf685f</t>
        </is>
      </c>
    </row>
    <row r="346" ht="45" customHeight="1">
      <c r="A346" s="12" t="inlineStr">
        <is>
          <t>Ratio and Proportion</t>
        </is>
      </c>
      <c r="B346" s="12" t="inlineStr">
        <is>
          <t>Direct and Inverse Proportion</t>
        </is>
      </c>
      <c r="C346" s="13" t="inlineStr">
        <is>
          <t>Inverse Proportion 1: Introduction [MF16.07]</t>
        </is>
      </c>
      <c r="D346" s="12" t="inlineStr">
        <is>
          <t>This nugget has learning material and questions covering the topic of Inverse Proportion 1.</t>
        </is>
      </c>
      <c r="E346" s="12" t="inlineStr">
        <is>
          <t>5108bf50-b27a-4234-94b4-1bd0412836ee</t>
        </is>
      </c>
    </row>
    <row r="347" ht="45" customHeight="1">
      <c r="A347" s="12" t="inlineStr">
        <is>
          <t>Ratio and Proportion</t>
        </is>
      </c>
      <c r="B347" s="12" t="inlineStr">
        <is>
          <t>Direct and Inverse Proportion</t>
        </is>
      </c>
      <c r="C347" s="13" t="inlineStr">
        <is>
          <t>Inverse Proportion 2: y = k/x [MF16.08]</t>
        </is>
      </c>
      <c r="D347" s="12" t="inlineStr">
        <is>
          <t>This nugget has learning material and questions covering the topic of Inverse Proportion 2.</t>
        </is>
      </c>
      <c r="E347" s="12" t="inlineStr">
        <is>
          <t>e7494c03-b051-43ee-a5ca-4cdc1a4861e1</t>
        </is>
      </c>
    </row>
    <row r="348" ht="45" customHeight="1">
      <c r="A348" s="12" t="inlineStr">
        <is>
          <t>Ratio and Proportion</t>
        </is>
      </c>
      <c r="B348" s="12" t="inlineStr">
        <is>
          <t>Direct and Inverse Proportion</t>
        </is>
      </c>
      <c r="C348" s="13" t="inlineStr">
        <is>
          <t>Proportions on a Graph [MF16.09]</t>
        </is>
      </c>
      <c r="D348" s="12" t="inlineStr">
        <is>
          <t>This nugget has learning material and questions covering the topic of Proportions on a Graph.</t>
        </is>
      </c>
      <c r="E348" s="12" t="inlineStr">
        <is>
          <t>8a9953b5-e03e-4963-9121-7a83966bfd77</t>
        </is>
      </c>
    </row>
    <row r="349" ht="45" customHeight="1">
      <c r="A349" s="12" t="inlineStr">
        <is>
          <t>Ratio and Proportion</t>
        </is>
      </c>
      <c r="B349" s="12" t="inlineStr">
        <is>
          <t>Direct and Inverse Proportion</t>
        </is>
      </c>
      <c r="C349" s="13" t="inlineStr">
        <is>
          <t>Points on a Proportional Graph [MF16.16]</t>
        </is>
      </c>
      <c r="D349" s="12" t="inlineStr">
        <is>
          <t xml:space="preserve">This nugget contains information on the key features of a directly proportional relationship; how to interpret the origin; how to find the unit rate; and the relationship between the unit rate and the constant of proportionality. </t>
        </is>
      </c>
      <c r="E349" s="12" t="inlineStr">
        <is>
          <t>b29e384e-da76-4243-9f2b-11c494f087bf</t>
        </is>
      </c>
    </row>
    <row r="350" ht="45" customHeight="1">
      <c r="A350" s="12" t="inlineStr">
        <is>
          <t>Ratio and Proportion</t>
        </is>
      </c>
      <c r="B350" s="12" t="inlineStr">
        <is>
          <t>Direct and Inverse Proportion</t>
        </is>
      </c>
      <c r="C350" s="13" t="inlineStr">
        <is>
          <t>Diagnostic: Direct and Inverse Proportion (with Powers and Roots) [MH00.11]</t>
        </is>
      </c>
      <c r="D350" s="12" t="inlineStr">
        <is>
          <t>This is a short diagnostic with questions on the topic of Direct and Inverse Proportion 2.</t>
        </is>
      </c>
      <c r="E350" s="12" t="inlineStr">
        <is>
          <t>5a8492e0-d281-4923-9d91-b6cd3a3852b8</t>
        </is>
      </c>
    </row>
    <row r="351" ht="45" customHeight="1">
      <c r="A351" s="12" t="inlineStr">
        <is>
          <t>Ratio and Proportion</t>
        </is>
      </c>
      <c r="B351" s="12" t="inlineStr">
        <is>
          <t>Direct and Inverse Proportion</t>
        </is>
      </c>
      <c r="C351" s="13" t="inlineStr">
        <is>
          <t>Direct Proportion 3: y = kxª and y = k√x [MH16.10]</t>
        </is>
      </c>
      <c r="D351" s="12" t="inlineStr">
        <is>
          <t>This nugget has learning material and questions covering the topic of Direct Proportion 3.</t>
        </is>
      </c>
      <c r="E351" s="12" t="inlineStr">
        <is>
          <t>29400065-57c0-4d4d-91c6-9779b87568f4</t>
        </is>
      </c>
    </row>
    <row r="352" ht="45" customHeight="1">
      <c r="A352" s="12" t="inlineStr">
        <is>
          <t>Ratio and Proportion</t>
        </is>
      </c>
      <c r="B352" s="12" t="inlineStr">
        <is>
          <t>Direct and Inverse Proportion</t>
        </is>
      </c>
      <c r="C352" s="13" t="inlineStr">
        <is>
          <t>Inverse Proportion 3: y = k/xª and y = k/√x [MH16.11]</t>
        </is>
      </c>
      <c r="D352" s="12" t="inlineStr">
        <is>
          <t>This nugget has learning material and questions covering the topic of Inverse Proportion 3.</t>
        </is>
      </c>
      <c r="E352" s="12" t="inlineStr">
        <is>
          <t>c283414f-cafd-4f9b-8073-71ae8946fc06</t>
        </is>
      </c>
    </row>
    <row r="353" ht="45" customHeight="1">
      <c r="A353" s="12" t="inlineStr">
        <is>
          <t>Ratio and Proportion</t>
        </is>
      </c>
      <c r="B353" s="12" t="inlineStr">
        <is>
          <t>Direct and Inverse Proportion</t>
        </is>
      </c>
      <c r="C353" s="13" t="inlineStr">
        <is>
          <t>Interpreting Direct and Inverse Proportion 1: y = kx and y = k/xª [MH16.12]</t>
        </is>
      </c>
      <c r="D353" s="12" t="inlineStr">
        <is>
          <t>This nugget has learning material and questions covering the topic of Interpreting Direct and Inverse Proportion 1.</t>
        </is>
      </c>
      <c r="E353" s="12" t="inlineStr">
        <is>
          <t>f8b4ef67-0227-4950-b515-4978c45376e2</t>
        </is>
      </c>
    </row>
    <row r="354" ht="45" customHeight="1">
      <c r="A354" s="12" t="inlineStr">
        <is>
          <t>Ratio and Proportion</t>
        </is>
      </c>
      <c r="B354" s="12" t="inlineStr">
        <is>
          <t>Direct and Inverse Proportion</t>
        </is>
      </c>
      <c r="C354" s="13" t="inlineStr">
        <is>
          <t>Interpreting Direct and Inverse Proportion 2: Problem Solving [MH16.13]</t>
        </is>
      </c>
      <c r="D354" s="12" t="inlineStr">
        <is>
          <t>This nugget has learning material and questions covering the topic of Interpreting Direct and Inverse Proportion 2.</t>
        </is>
      </c>
      <c r="E354" s="12" t="inlineStr">
        <is>
          <t>93976a59-d858-493f-b4d5-071712281552</t>
        </is>
      </c>
    </row>
    <row r="355" ht="45" customHeight="1">
      <c r="A355" s="12" t="inlineStr">
        <is>
          <t>Ratio and Proportion</t>
        </is>
      </c>
      <c r="B355" s="12" t="inlineStr">
        <is>
          <t>Direct and Inverse Proportion</t>
        </is>
      </c>
      <c r="C355" s="13" t="inlineStr">
        <is>
          <t>Proportions on a Graph 2: Linear, Quadratic, Cubic and Root [MH16.14]</t>
        </is>
      </c>
      <c r="D355" s="12" t="inlineStr">
        <is>
          <t>This nugget has learning material and questions covering the topic of Proportions on a Graph 2.</t>
        </is>
      </c>
      <c r="E355" s="12" t="inlineStr">
        <is>
          <t>c840388c-00cb-471c-b914-de697a2a2d75</t>
        </is>
      </c>
    </row>
    <row r="356" ht="45" customHeight="1">
      <c r="A356" s="12" t="inlineStr">
        <is>
          <t>Ratio and Proportion</t>
        </is>
      </c>
      <c r="B356" s="12" t="inlineStr">
        <is>
          <t>Direct and Inverse Proportion</t>
        </is>
      </c>
      <c r="C356" s="13" t="inlineStr">
        <is>
          <t>Two Step Direct and Inverse Proportion [MH16.15]</t>
        </is>
      </c>
      <c r="D356" s="12" t="inlineStr">
        <is>
          <t>This nugget has learning material and questions covering the topic of two-step direct and inverse proportion.</t>
        </is>
      </c>
      <c r="E356" s="12" t="inlineStr">
        <is>
          <t>2c819656-c85a-4177-bad7-a5e7156f0d29</t>
        </is>
      </c>
    </row>
    <row r="357" ht="45" customHeight="1">
      <c r="A357" s="12" t="inlineStr">
        <is>
          <t>Algebraic Manipulation</t>
        </is>
      </c>
      <c r="B357" s="12" t="inlineStr">
        <is>
          <t>Algebraic Expressions</t>
        </is>
      </c>
      <c r="C357" s="13" t="inlineStr">
        <is>
          <t>Diagnostic: Algebraic Expressions [MF00.25]</t>
        </is>
      </c>
      <c r="D357" s="12" t="inlineStr">
        <is>
          <t>This is a short diagnostic with questions on the topic of Simple Algebra.</t>
        </is>
      </c>
      <c r="E357" s="12" t="inlineStr">
        <is>
          <t>e2a2a1c6-56ad-48b6-9e35-4e4e1c736f93</t>
        </is>
      </c>
    </row>
    <row r="358" ht="45" customHeight="1">
      <c r="A358" s="12" t="inlineStr">
        <is>
          <t>Algebraic Manipulation</t>
        </is>
      </c>
      <c r="B358" s="12" t="inlineStr">
        <is>
          <t>Algebraic Expressions</t>
        </is>
      </c>
      <c r="C358" s="13" t="inlineStr">
        <is>
          <t>Forming Algebraic Expressions: One Step [MF17.01]</t>
        </is>
      </c>
      <c r="D358" s="12" t="inlineStr">
        <is>
          <t>This nugget has learning material and questions covering the topic of Forming Algebraic Expressions 1.</t>
        </is>
      </c>
      <c r="E358" s="12" t="inlineStr">
        <is>
          <t>ebe5b969-d6a3-4b59-961c-8e1ad9fed014</t>
        </is>
      </c>
    </row>
    <row r="359" ht="45" customHeight="1">
      <c r="A359" s="12" t="inlineStr">
        <is>
          <t>Algebraic Manipulation</t>
        </is>
      </c>
      <c r="B359" s="12" t="inlineStr">
        <is>
          <t>Algebraic Expressions</t>
        </is>
      </c>
      <c r="C359" s="13" t="inlineStr">
        <is>
          <t>Forming Algebraic Expressions: Two Step [MF17.02]</t>
        </is>
      </c>
      <c r="D359" s="12" t="inlineStr">
        <is>
          <t>This nugget has learning material and questions covering the topic of Forming Algebraic Expressions 2.</t>
        </is>
      </c>
      <c r="E359" s="12" t="inlineStr">
        <is>
          <t>7ed00b06-35f4-4150-861b-e926492694a5</t>
        </is>
      </c>
    </row>
    <row r="360" ht="45" customHeight="1">
      <c r="A360" s="12" t="inlineStr">
        <is>
          <t>Algebraic Manipulation</t>
        </is>
      </c>
      <c r="B360" s="12" t="inlineStr">
        <is>
          <t>Algebraic Expressions</t>
        </is>
      </c>
      <c r="C360" s="13" t="inlineStr">
        <is>
          <t>Forming Algebraic Expressions: Worded Problems [MF17.17]</t>
        </is>
      </c>
      <c r="D360" s="12" t="inlineStr">
        <is>
          <t xml:space="preserve">This nugget covers how to form expressions in one or two variables in a given real-life context. </t>
        </is>
      </c>
      <c r="E360" s="12" t="inlineStr">
        <is>
          <t>b28075f3-f5f1-425b-bf43-b9db44e1f6af</t>
        </is>
      </c>
    </row>
    <row r="361" ht="45" customHeight="1">
      <c r="A361" s="12" t="inlineStr">
        <is>
          <t>Algebraic Manipulation</t>
        </is>
      </c>
      <c r="B361" s="12" t="inlineStr">
        <is>
          <t>Algebraic Expressions</t>
        </is>
      </c>
      <c r="C361" s="13" t="inlineStr">
        <is>
          <t>Algebraic Terminology [MF17.03]</t>
        </is>
      </c>
      <c r="D361" s="12" t="inlineStr">
        <is>
          <t>This nugget has learning material and questions covering the topic of Algebraic Terminology.</t>
        </is>
      </c>
      <c r="E361" s="12" t="inlineStr">
        <is>
          <t>f2256c8a-79d1-45ee-9077-66d68555cc6a</t>
        </is>
      </c>
    </row>
    <row r="362" ht="45" customHeight="1">
      <c r="A362" s="12" t="inlineStr">
        <is>
          <t>Algebraic Manipulation</t>
        </is>
      </c>
      <c r="B362" s="12" t="inlineStr">
        <is>
          <t>Algebraic Expressions</t>
        </is>
      </c>
      <c r="C362" s="13" t="inlineStr">
        <is>
          <t>Collecting Like Terms 1: Add and Subtract [MF17.04]</t>
        </is>
      </c>
      <c r="D362" s="12" t="inlineStr">
        <is>
          <t>This nugget has learning material and questions covering the topic of Collecting Like Terms 1.</t>
        </is>
      </c>
      <c r="E362" s="12" t="inlineStr">
        <is>
          <t>cabadc20-809d-4494-b86b-da1a8ef77d1a</t>
        </is>
      </c>
    </row>
    <row r="363" ht="45" customHeight="1">
      <c r="A363" s="12" t="inlineStr">
        <is>
          <t>Algebraic Manipulation</t>
        </is>
      </c>
      <c r="B363" s="12" t="inlineStr">
        <is>
          <t>Algebraic Expressions</t>
        </is>
      </c>
      <c r="C363" s="13" t="inlineStr">
        <is>
          <t>Collecting Like Terms 2: Add and Subtract (Including Squared/Cubed Variables) [MF17.05]</t>
        </is>
      </c>
      <c r="D363" s="12" t="inlineStr">
        <is>
          <t>This nugget has learning material and questions covering the topic of Collecting Like Terms 2.</t>
        </is>
      </c>
      <c r="E363" s="12" t="inlineStr">
        <is>
          <t>5dedcbfd-7a88-4845-beea-ad20f63f0928</t>
        </is>
      </c>
    </row>
    <row r="364" ht="45" customHeight="1">
      <c r="A364" s="12" t="inlineStr">
        <is>
          <t>Algebraic Manipulation</t>
        </is>
      </c>
      <c r="B364" s="12" t="inlineStr">
        <is>
          <t>Algebraic Expressions</t>
        </is>
      </c>
      <c r="C364" s="13" t="inlineStr">
        <is>
          <t>Collecting Like Terms 3: In Context (Perimeter) [MF17.06]</t>
        </is>
      </c>
      <c r="D364" s="12" t="inlineStr">
        <is>
          <t>This nugget has learning material and questions covering the topic of Collecting Like Terms 3.</t>
        </is>
      </c>
      <c r="E364" s="12" t="inlineStr">
        <is>
          <t>a8f3bd90-e44f-4de6-9fb1-23c90e38ab18</t>
        </is>
      </c>
    </row>
    <row r="365" ht="45" customHeight="1">
      <c r="A365" s="12" t="inlineStr">
        <is>
          <t>Algebraic Manipulation</t>
        </is>
      </c>
      <c r="B365" s="12" t="inlineStr">
        <is>
          <t>Algebraic Expressions</t>
        </is>
      </c>
      <c r="C365" s="13" t="inlineStr">
        <is>
          <t>Index Laws with Algebra: Multiplication [MF17.19]</t>
        </is>
      </c>
      <c r="D365" s="12" t="inlineStr">
        <is>
          <t xml:space="preserve">This nugget covers the multiplication law for indices, where all the index numbers are positive integers. All of the base terms are single algebraic terms. </t>
        </is>
      </c>
      <c r="E365" s="12" t="inlineStr">
        <is>
          <t>be21205f-dd80-43df-a7f4-7f31d205ade7</t>
        </is>
      </c>
    </row>
    <row r="366" ht="45" customHeight="1">
      <c r="A366" s="12" t="inlineStr">
        <is>
          <t>Algebraic Manipulation</t>
        </is>
      </c>
      <c r="B366" s="12" t="inlineStr">
        <is>
          <t>Algebraic Expressions</t>
        </is>
      </c>
      <c r="C366" s="13" t="inlineStr">
        <is>
          <t>Index Laws with Algebra: Division [MF17.20]</t>
        </is>
      </c>
      <c r="D366" s="12" t="inlineStr">
        <is>
          <t xml:space="preserve">This nugget covers the division law for indices, where all the index numbers are positive integers. All of the base terms are single algebraic terms. </t>
        </is>
      </c>
      <c r="E366" s="12" t="inlineStr">
        <is>
          <t>9c646752-ffd1-409a-b07c-d76cfcb1d93c</t>
        </is>
      </c>
    </row>
    <row r="367" ht="45" customHeight="1">
      <c r="A367" s="12" t="inlineStr">
        <is>
          <t>Algebraic Manipulation</t>
        </is>
      </c>
      <c r="B367" s="12" t="inlineStr">
        <is>
          <t>Algebraic Expressions</t>
        </is>
      </c>
      <c r="C367" s="13" t="inlineStr">
        <is>
          <t>Index Laws with Algebra: Powers [MF17.21]</t>
        </is>
      </c>
      <c r="D367" s="12" t="inlineStr">
        <is>
          <t xml:space="preserve">This nugget covers the power law for indices, where all the index numbers are positive integers. All of the base terms are single algebraic terms. </t>
        </is>
      </c>
      <c r="E367" s="12" t="inlineStr">
        <is>
          <t>a7d9ba0a-30aa-43e3-bd9f-c4af7f426d56</t>
        </is>
      </c>
    </row>
    <row r="368" ht="45" customHeight="1">
      <c r="A368" s="12" t="inlineStr">
        <is>
          <t>Algebraic Manipulation</t>
        </is>
      </c>
      <c r="B368" s="12" t="inlineStr">
        <is>
          <t>Algebraic Expressions</t>
        </is>
      </c>
      <c r="C368" s="13" t="inlineStr">
        <is>
          <t>Simplifying Expressions 1: Multiplication [MF17.07]</t>
        </is>
      </c>
      <c r="D368" s="12" t="inlineStr">
        <is>
          <t>This nugget has learning material and questions covering the topic of Simplifying: Multiplication 1.</t>
        </is>
      </c>
      <c r="E368" s="12" t="inlineStr">
        <is>
          <t>8f559204-197b-4beb-9a5c-671ff6f0dfb4</t>
        </is>
      </c>
    </row>
    <row r="369" ht="45" customHeight="1">
      <c r="A369" s="12" t="inlineStr">
        <is>
          <t>Algebraic Manipulation</t>
        </is>
      </c>
      <c r="B369" s="12" t="inlineStr">
        <is>
          <t>Algebraic Expressions</t>
        </is>
      </c>
      <c r="C369" s="13" t="inlineStr">
        <is>
          <t>Simplifying Expressions 2: Multiplication (In Context) [MF17.08]</t>
        </is>
      </c>
      <c r="D369" s="12" t="inlineStr">
        <is>
          <t>This nugget has learning material and questions covering the topic of Simplifying: Multiplication 2.</t>
        </is>
      </c>
      <c r="E369" s="12" t="inlineStr">
        <is>
          <t>792043da-12ce-4051-91c0-5e017ab0b1db</t>
        </is>
      </c>
    </row>
    <row r="370" ht="45" customHeight="1">
      <c r="A370" s="12" t="inlineStr">
        <is>
          <t>Algebraic Manipulation</t>
        </is>
      </c>
      <c r="B370" s="12" t="inlineStr">
        <is>
          <t>Algebraic Expressions</t>
        </is>
      </c>
      <c r="C370" s="13" t="inlineStr">
        <is>
          <t>Simplifying Expressions 3: Cancelling [MF17.09]</t>
        </is>
      </c>
      <c r="D370" s="12" t="inlineStr">
        <is>
          <t>This nugget has learning material and questions covering the topic of Simplifying: Division 1.</t>
        </is>
      </c>
      <c r="E370" s="12" t="inlineStr">
        <is>
          <t>bae14dd7-cb32-4b71-a5a1-071bc831a773</t>
        </is>
      </c>
    </row>
    <row r="371" ht="45" customHeight="1">
      <c r="A371" s="12" t="inlineStr">
        <is>
          <t>Algebraic Manipulation</t>
        </is>
      </c>
      <c r="B371" s="12" t="inlineStr">
        <is>
          <t>Algebraic Expressions</t>
        </is>
      </c>
      <c r="C371" s="13" t="inlineStr">
        <is>
          <t>Simplifying Expressions 4: Division [MF17.10]</t>
        </is>
      </c>
      <c r="D371" s="12" t="inlineStr">
        <is>
          <t>This nugget has learning material and questions covering the topic of Simplifying: Division 2.</t>
        </is>
      </c>
      <c r="E371" s="12" t="inlineStr">
        <is>
          <t>19c6097a-fed7-4b24-aab7-45723906d69f</t>
        </is>
      </c>
    </row>
    <row r="372" ht="45" customHeight="1">
      <c r="A372" s="12" t="inlineStr">
        <is>
          <t>Algebraic Manipulation</t>
        </is>
      </c>
      <c r="B372" s="12" t="inlineStr">
        <is>
          <t>Algebraic Expressions</t>
        </is>
      </c>
      <c r="C372" s="13" t="inlineStr">
        <is>
          <t>Simplifying Expressions 5: Multiplication and Division [MF17.11]</t>
        </is>
      </c>
      <c r="D372" s="12" t="inlineStr">
        <is>
          <t>This nugget has learning material and questions covering the topic of Simplifying: Mixed.</t>
        </is>
      </c>
      <c r="E372" s="12" t="inlineStr">
        <is>
          <t>6dad78ad-8b40-46c7-b165-541b8e1a6727</t>
        </is>
      </c>
    </row>
    <row r="373" ht="45" customHeight="1">
      <c r="A373" s="12" t="inlineStr">
        <is>
          <t>Algebraic Manipulation</t>
        </is>
      </c>
      <c r="B373" s="12" t="inlineStr">
        <is>
          <t>Algebraic Expressions</t>
        </is>
      </c>
      <c r="C373" s="13" t="inlineStr">
        <is>
          <t>Simplifying Expressions 6: Index Laws [MH17.17]</t>
        </is>
      </c>
      <c r="D373" s="12" t="inlineStr">
        <is>
          <t>This nugget has learning material and questions covering the topic of Simplifying: Laws of Indices 1.</t>
        </is>
      </c>
      <c r="E373" s="12" t="inlineStr">
        <is>
          <t>938c69f2-6130-4bce-8c80-e6eeda5f498d</t>
        </is>
      </c>
    </row>
    <row r="374" ht="45" customHeight="1">
      <c r="A374" s="12" t="inlineStr">
        <is>
          <t>Algebraic Manipulation</t>
        </is>
      </c>
      <c r="B374" s="12" t="inlineStr">
        <is>
          <t>Algebraic Expressions</t>
        </is>
      </c>
      <c r="C374" s="13" t="inlineStr">
        <is>
          <t>Simplifying Expressions 7: Index Laws [MH17.18]</t>
        </is>
      </c>
      <c r="D374" s="12" t="inlineStr">
        <is>
          <t>This nugget has learning material and questions covering the topic of Simplifying: Laws of Indices 2.</t>
        </is>
      </c>
      <c r="E374" s="12" t="inlineStr">
        <is>
          <t>e156fa00-01ee-42ae-bc61-faa15cd454b6</t>
        </is>
      </c>
    </row>
    <row r="375" ht="45" customHeight="1">
      <c r="A375" s="12" t="inlineStr">
        <is>
          <t>Algebraic Manipulation</t>
        </is>
      </c>
      <c r="B375" s="12" t="inlineStr">
        <is>
          <t>Algebraic Expressions</t>
        </is>
      </c>
      <c r="C375" s="13" t="inlineStr">
        <is>
          <t>Function Machines [MF17.12]</t>
        </is>
      </c>
      <c r="D375" s="12" t="inlineStr">
        <is>
          <t>This nugget has learning material and questions covering the topic of Function Machines.</t>
        </is>
      </c>
      <c r="E375" s="12" t="inlineStr">
        <is>
          <t>bbcc69c8-24af-4a63-ac22-a08ff6af565e</t>
        </is>
      </c>
    </row>
    <row r="376" ht="45" customHeight="1">
      <c r="A376" s="12" t="inlineStr">
        <is>
          <t>Algebraic Manipulation</t>
        </is>
      </c>
      <c r="B376" s="12" t="inlineStr">
        <is>
          <t>Algebraic Expressions</t>
        </is>
      </c>
      <c r="C376" s="13" t="inlineStr">
        <is>
          <t>Function Machines with Algebra [MF17.23]</t>
        </is>
      </c>
      <c r="D376" s="12" t="inlineStr">
        <is>
          <t>This nugget covers one- and two-step function machines where the input or operations contain algebraic terms. Questions asks for the output, input or a missing operation.</t>
        </is>
      </c>
      <c r="E376" s="12" t="inlineStr">
        <is>
          <t>83058318-9cca-4f0c-9a41-610cdd0e97d7</t>
        </is>
      </c>
    </row>
    <row r="377" ht="45" customHeight="1">
      <c r="A377" s="12" t="inlineStr">
        <is>
          <t>Algebraic Manipulation</t>
        </is>
      </c>
      <c r="B377" s="12" t="inlineStr">
        <is>
          <t>Algebraic Expressions</t>
        </is>
      </c>
      <c r="C377" s="13" t="inlineStr">
        <is>
          <t>Introduction to Substitution [MF17.13]</t>
        </is>
      </c>
      <c r="D377" s="12" t="inlineStr">
        <is>
          <t>This nugget has learning material and questions on substituting a positive or negative value into a single algebraic term that contains only one variable.</t>
        </is>
      </c>
      <c r="E377" s="12" t="inlineStr">
        <is>
          <t>3e36f715-07c2-4c4a-9b13-e55add17f9c0</t>
        </is>
      </c>
    </row>
    <row r="378" ht="45" customHeight="1">
      <c r="A378" s="12" t="inlineStr">
        <is>
          <t>Algebraic Manipulation</t>
        </is>
      </c>
      <c r="B378" s="12" t="inlineStr">
        <is>
          <t>Algebraic Expressions</t>
        </is>
      </c>
      <c r="C378" s="13" t="inlineStr">
        <is>
          <t>Substituting into Expressions 1 [MF17.22]</t>
        </is>
      </c>
      <c r="D378" s="12" t="inlineStr">
        <is>
          <t>This nugget covers substitution of positive integers into one-step and two-step expressions.</t>
        </is>
      </c>
      <c r="E378" s="12" t="inlineStr">
        <is>
          <t>1d3bb25c-452c-43c6-bbf7-b4d0201cc576</t>
        </is>
      </c>
    </row>
    <row r="379" ht="45" customHeight="1">
      <c r="A379" s="12" t="inlineStr">
        <is>
          <t>Algebraic Manipulation</t>
        </is>
      </c>
      <c r="B379" s="12" t="inlineStr">
        <is>
          <t>Algebraic Expressions</t>
        </is>
      </c>
      <c r="C379" s="13" t="inlineStr">
        <is>
          <t>Substitution into Expressions 2: Two Terms [MF17.14]</t>
        </is>
      </c>
      <c r="D379" s="12" t="inlineStr">
        <is>
          <t>This nugget has learning material and questions covering the topic of Substitution into Expressions 2.</t>
        </is>
      </c>
      <c r="E379" s="12" t="inlineStr">
        <is>
          <t>9d274e9a-b568-431f-88a3-32c4db198924</t>
        </is>
      </c>
    </row>
    <row r="380" ht="45" customHeight="1">
      <c r="A380" s="12" t="inlineStr">
        <is>
          <t>Algebraic Manipulation</t>
        </is>
      </c>
      <c r="B380" s="12" t="inlineStr">
        <is>
          <t>Algebraic Expressions</t>
        </is>
      </c>
      <c r="C380" s="13" t="inlineStr">
        <is>
          <t>Substitution into Expressions 3: Two Terms incl. Squares [MF17.15]</t>
        </is>
      </c>
      <c r="D380" s="12" t="inlineStr">
        <is>
          <t>This nugget has learning material and questions covering the topic of Substitution into Expressions 3.</t>
        </is>
      </c>
      <c r="E380" s="12" t="inlineStr">
        <is>
          <t>d6732310-1b59-45c5-b3e4-354b29cd73a7</t>
        </is>
      </c>
    </row>
    <row r="381" ht="45" customHeight="1">
      <c r="A381" s="12" t="inlineStr">
        <is>
          <t>Algebraic Manipulation</t>
        </is>
      </c>
      <c r="B381" s="12" t="inlineStr">
        <is>
          <t>Algebraic Expressions</t>
        </is>
      </c>
      <c r="C381" s="13" t="inlineStr">
        <is>
          <t>Substitution into Expressions 4: Calculator [MF17.16]</t>
        </is>
      </c>
      <c r="D381" s="12" t="inlineStr">
        <is>
          <t>This nugget has learning material and questions covering the topic of Substitution into Expressions 4.</t>
        </is>
      </c>
      <c r="E381" s="12" t="inlineStr">
        <is>
          <t>686c27bf-74d9-4d12-8d5f-d094f69aab14</t>
        </is>
      </c>
    </row>
    <row r="382" ht="45" customHeight="1">
      <c r="A382" s="12" t="inlineStr">
        <is>
          <t>Algebraic Manipulation</t>
        </is>
      </c>
      <c r="B382" s="12" t="inlineStr">
        <is>
          <t>Expanding and Factorising</t>
        </is>
      </c>
      <c r="C382" s="13" t="inlineStr">
        <is>
          <t>Diagnostic: Expanding and Factorising Single Brackets [MF00.26]</t>
        </is>
      </c>
      <c r="D382" s="12" t="inlineStr">
        <is>
          <t>This is a short diagnostic with questions on the topic of Expanding and Factorising Single Brackets.</t>
        </is>
      </c>
      <c r="E382" s="12" t="inlineStr">
        <is>
          <t>7fb77793-dda0-44ff-81b1-c3e1019aeb49</t>
        </is>
      </c>
    </row>
    <row r="383" ht="45" customHeight="1">
      <c r="A383" s="12" t="inlineStr">
        <is>
          <t>Algebraic Manipulation</t>
        </is>
      </c>
      <c r="B383" s="12" t="inlineStr">
        <is>
          <t>Expanding and Factorising</t>
        </is>
      </c>
      <c r="C383" s="13" t="inlineStr">
        <is>
          <t>Expanding Single Brackets: Introduction [MF18.25]</t>
        </is>
      </c>
      <c r="D383" s="12" t="inlineStr">
        <is>
          <t>This nugget has learning material and questions covering the topic of introduction to expanding brackets, featuring pictorial methods of expanding brackets.</t>
        </is>
      </c>
      <c r="E383" s="12" t="inlineStr">
        <is>
          <t>48b3c433-ac89-4e9b-b7a3-014c97e9c122</t>
        </is>
      </c>
    </row>
    <row r="384" ht="45" customHeight="1">
      <c r="A384" s="12" t="inlineStr">
        <is>
          <t>Algebraic Manipulation</t>
        </is>
      </c>
      <c r="B384" s="12" t="inlineStr">
        <is>
          <t>Expanding and Factorising</t>
        </is>
      </c>
      <c r="C384" s="13" t="inlineStr">
        <is>
          <t>Expanding Single Brackets 1: a(x ± b) [MF18.01]</t>
        </is>
      </c>
      <c r="D384" s="12" t="inlineStr">
        <is>
          <t>This nugget has learning material and questions covering the topic of Expanding 1.</t>
        </is>
      </c>
      <c r="E384" s="12" t="inlineStr">
        <is>
          <t>7750f059-ad98-45f7-bb63-f2404c00320e</t>
        </is>
      </c>
    </row>
    <row r="385" ht="45" customHeight="1">
      <c r="A385" s="12" t="inlineStr">
        <is>
          <t>Algebraic Manipulation</t>
        </is>
      </c>
      <c r="B385" s="12" t="inlineStr">
        <is>
          <t>Expanding and Factorising</t>
        </is>
      </c>
      <c r="C385" s="13" t="inlineStr">
        <is>
          <t>Expanding Single Brackets 2: ±a(x ± b) [MF18.02]</t>
        </is>
      </c>
      <c r="D385" s="12" t="inlineStr">
        <is>
          <t>This nugget has learning material and questions covering the topic of Expanding 2.</t>
        </is>
      </c>
      <c r="E385" s="12" t="inlineStr">
        <is>
          <t>2339f8c1-a512-4d63-b197-aaf64eafe2c1</t>
        </is>
      </c>
    </row>
    <row r="386" ht="45" customHeight="1">
      <c r="A386" s="12" t="inlineStr">
        <is>
          <t>Algebraic Manipulation</t>
        </is>
      </c>
      <c r="B386" s="12" t="inlineStr">
        <is>
          <t>Expanding and Factorising</t>
        </is>
      </c>
      <c r="C386" s="13" t="inlineStr">
        <is>
          <t>Expanding Single Brackets 3: ±a(±bx ± cy) [MF18.03]</t>
        </is>
      </c>
      <c r="D386" s="12" t="inlineStr">
        <is>
          <t>This nugget has learning material and questions covering the topic of Expanding 3.</t>
        </is>
      </c>
      <c r="E386" s="12" t="inlineStr">
        <is>
          <t>ad0449d5-fcbc-44f8-9b40-5777e8af6ee4</t>
        </is>
      </c>
    </row>
    <row r="387" ht="45" customHeight="1">
      <c r="A387" s="12" t="inlineStr">
        <is>
          <t>Algebraic Manipulation</t>
        </is>
      </c>
      <c r="B387" s="12" t="inlineStr">
        <is>
          <t>Expanding and Factorising</t>
        </is>
      </c>
      <c r="C387" s="13" t="inlineStr">
        <is>
          <t>Expanding Single Brackets 4: ±x(±y ± a) [MF18.04]</t>
        </is>
      </c>
      <c r="D387" s="12" t="inlineStr">
        <is>
          <t>This nugget has learning material and questions covering the topic of Expanding 4.</t>
        </is>
      </c>
      <c r="E387" s="12" t="inlineStr">
        <is>
          <t>a5a141e6-b63d-4f28-851c-0ab0bdb686b0</t>
        </is>
      </c>
    </row>
    <row r="388" ht="45" customHeight="1">
      <c r="A388" s="12" t="inlineStr">
        <is>
          <t>Algebraic Manipulation</t>
        </is>
      </c>
      <c r="B388" s="12" t="inlineStr">
        <is>
          <t>Expanding and Factorising</t>
        </is>
      </c>
      <c r="C388" s="13" t="inlineStr">
        <is>
          <t>Expanding Single Brackets 5: Mixed [MF18.05]</t>
        </is>
      </c>
      <c r="D388" s="12" t="inlineStr">
        <is>
          <t>This nugget has learning material and questions covering the topic of Expanding 5.</t>
        </is>
      </c>
      <c r="E388" s="12" t="inlineStr">
        <is>
          <t>a36f0eeb-d64a-4a1c-b7a6-ff0d2a8e5079</t>
        </is>
      </c>
    </row>
    <row r="389" ht="45" customHeight="1">
      <c r="A389" s="12" t="inlineStr">
        <is>
          <t>Algebraic Manipulation</t>
        </is>
      </c>
      <c r="B389" s="12" t="inlineStr">
        <is>
          <t>Expanding and Factorising</t>
        </is>
      </c>
      <c r="C389" s="13" t="inlineStr">
        <is>
          <t>Expanding and Simplifying [MF18.06]</t>
        </is>
      </c>
      <c r="D389" s="12" t="inlineStr">
        <is>
          <t>This nugget has learning material and questions covering the topic of Expanding and Simplifying.</t>
        </is>
      </c>
      <c r="E389" s="12" t="inlineStr">
        <is>
          <t>1245a266-75eb-4685-9b2c-7ede7e9e65bf</t>
        </is>
      </c>
    </row>
    <row r="390" ht="45" customHeight="1">
      <c r="A390" s="12" t="inlineStr">
        <is>
          <t>Algebraic Manipulation</t>
        </is>
      </c>
      <c r="B390" s="12" t="inlineStr">
        <is>
          <t>Expanding and Factorising</t>
        </is>
      </c>
      <c r="C390" s="13" t="inlineStr">
        <is>
          <t>Factorising into a Single Bracket 1: x ± a or a ± x [MF18.07]</t>
        </is>
      </c>
      <c r="D390" s="12" t="inlineStr">
        <is>
          <t>This nugget has learning material and questions covering the topic of Factorising 1.</t>
        </is>
      </c>
      <c r="E390" s="12" t="inlineStr">
        <is>
          <t>34ff7e1a-7753-46a7-be91-51b52523f4a6</t>
        </is>
      </c>
    </row>
    <row r="391" ht="45" customHeight="1">
      <c r="A391" s="12" t="inlineStr">
        <is>
          <t>Algebraic Manipulation</t>
        </is>
      </c>
      <c r="B391" s="12" t="inlineStr">
        <is>
          <t>Expanding and Factorising</t>
        </is>
      </c>
      <c r="C391" s="13" t="inlineStr">
        <is>
          <t>Factorising into a Single Bracket 2: ax ± bx [MF18.08]</t>
        </is>
      </c>
      <c r="D391" s="12" t="inlineStr">
        <is>
          <t>This nugget has learning material and questions covering the topic of Factorising 2.</t>
        </is>
      </c>
      <c r="E391" s="12" t="inlineStr">
        <is>
          <t>057fab40-fadf-41e5-98eb-dfda52da5546</t>
        </is>
      </c>
    </row>
    <row r="392" ht="45" customHeight="1">
      <c r="A392" s="12" t="inlineStr">
        <is>
          <t>Algebraic Manipulation</t>
        </is>
      </c>
      <c r="B392" s="12" t="inlineStr">
        <is>
          <t>Expanding and Factorising</t>
        </is>
      </c>
      <c r="C392" s="13" t="inlineStr">
        <is>
          <t>Factorising into a Single Bracket 3: axy(bx² ± cx ± d) [MF18.09]</t>
        </is>
      </c>
      <c r="D392" s="12" t="inlineStr">
        <is>
          <t>This nugget has learning material and questions covering the topic of Factorising 3.</t>
        </is>
      </c>
      <c r="E392" s="12" t="inlineStr">
        <is>
          <t>b1db51b6-2b21-483d-bfe1-bbcee8e0f31e</t>
        </is>
      </c>
    </row>
    <row r="393" ht="45" customHeight="1">
      <c r="A393" s="12" t="inlineStr">
        <is>
          <t>Algebraic Manipulation</t>
        </is>
      </c>
      <c r="B393" s="12" t="inlineStr">
        <is>
          <t>Expanding and Factorising</t>
        </is>
      </c>
      <c r="C393" s="13" t="inlineStr">
        <is>
          <t>Diagnostic: Expanding and Factorising Double Brackets [MF00.27]</t>
        </is>
      </c>
      <c r="D393" s="12" t="inlineStr">
        <is>
          <t>This is a short diagnostic with questions on the topic of Expanding and Factorising Double Brackets.</t>
        </is>
      </c>
      <c r="E393" s="12" t="inlineStr">
        <is>
          <t>484c8213-2aa1-4007-b19f-db3ff13215f8</t>
        </is>
      </c>
    </row>
    <row r="394" ht="45" customHeight="1">
      <c r="A394" s="12" t="inlineStr">
        <is>
          <t>Algebraic Manipulation</t>
        </is>
      </c>
      <c r="B394" s="12" t="inlineStr">
        <is>
          <t>Expanding and Factorising</t>
        </is>
      </c>
      <c r="C394" s="13" t="inlineStr">
        <is>
          <t>Expanding Double Brackets 1: (x ± a)(x ± b) [MF18.10]</t>
        </is>
      </c>
      <c r="D394" s="12" t="inlineStr">
        <is>
          <t>This nugget has learning material and questions covering the topic of Expanding Double Brackets 1.</t>
        </is>
      </c>
      <c r="E394" s="12" t="inlineStr">
        <is>
          <t>5f33d400-1bc8-43bd-8b1f-97db1d17307e</t>
        </is>
      </c>
    </row>
    <row r="395" ht="45" customHeight="1">
      <c r="A395" s="12" t="inlineStr">
        <is>
          <t>Algebraic Manipulation</t>
        </is>
      </c>
      <c r="B395" s="12" t="inlineStr">
        <is>
          <t>Expanding and Factorising</t>
        </is>
      </c>
      <c r="C395" s="13" t="inlineStr">
        <is>
          <t>Expanding Double Brackets 2: (ax ± b)(cx ± d) [MF18.11]</t>
        </is>
      </c>
      <c r="D395" s="12" t="inlineStr">
        <is>
          <t>This nugget has learning material and questions covering the topic of Expanding Double Brackets 2.</t>
        </is>
      </c>
      <c r="E395" s="12" t="inlineStr">
        <is>
          <t>70e80195-eca5-4b8a-878f-a0ede0287ecb</t>
        </is>
      </c>
    </row>
    <row r="396" ht="45" customHeight="1">
      <c r="A396" s="12" t="inlineStr">
        <is>
          <t>Algebraic Manipulation</t>
        </is>
      </c>
      <c r="B396" s="12" t="inlineStr">
        <is>
          <t>Expanding and Factorising</t>
        </is>
      </c>
      <c r="C396" s="13" t="inlineStr">
        <is>
          <t>Expanding Double Brackets 3: (x ± a)² [MF18.12]</t>
        </is>
      </c>
      <c r="D396" s="12" t="inlineStr">
        <is>
          <t>This nugget has learning material and questions covering the topic of Expanding Double Brackets: Squares.</t>
        </is>
      </c>
      <c r="E396" s="12" t="inlineStr">
        <is>
          <t>434ecbe2-d014-4dfb-8ef3-70bc827d9a28</t>
        </is>
      </c>
    </row>
    <row r="397" ht="45" customHeight="1">
      <c r="A397" s="12" t="inlineStr">
        <is>
          <t>Algebraic Manipulation</t>
        </is>
      </c>
      <c r="B397" s="12" t="inlineStr">
        <is>
          <t>Expanding and Factorising</t>
        </is>
      </c>
      <c r="C397" s="13" t="inlineStr">
        <is>
          <t>Expanding Double Brackets 4: a(bx ± c)(dx ± e) [MF18.13]</t>
        </is>
      </c>
      <c r="D397" s="12" t="inlineStr">
        <is>
          <t>This nugget has learning material and questions covering the topic of Expanding Double Brackets 3.</t>
        </is>
      </c>
      <c r="E397" s="12" t="inlineStr">
        <is>
          <t>bf77a267-544f-478c-9537-0eea3dd97c78</t>
        </is>
      </c>
    </row>
    <row r="398" ht="45" customHeight="1">
      <c r="A398" s="12" t="inlineStr">
        <is>
          <t>Algebraic Manipulation</t>
        </is>
      </c>
      <c r="B398" s="12" t="inlineStr">
        <is>
          <t>Expanding and Factorising</t>
        </is>
      </c>
      <c r="C398" s="13" t="inlineStr">
        <is>
          <t>Expanding Double Brackets 5: a(bx ± c)² [MF18.14]</t>
        </is>
      </c>
      <c r="D398" s="12" t="inlineStr">
        <is>
          <t>This nugget has learning material and questions covering the topic of Expanding Double Brackets 4.</t>
        </is>
      </c>
      <c r="E398" s="12" t="inlineStr">
        <is>
          <t>c7754754-540f-4a07-aa77-3c09893871c7</t>
        </is>
      </c>
    </row>
    <row r="399" ht="45" customHeight="1">
      <c r="A399" s="12" t="inlineStr">
        <is>
          <t>Algebraic Manipulation</t>
        </is>
      </c>
      <c r="B399" s="12" t="inlineStr">
        <is>
          <t>Expanding and Factorising</t>
        </is>
      </c>
      <c r="C399" s="13" t="inlineStr">
        <is>
          <t>Expanding Double Brackets 6: (ax ± b)(cy ± d) [MH18.18]</t>
        </is>
      </c>
      <c r="D399" s="12" t="inlineStr">
        <is>
          <t>This nugget has learning material and questions covering the topic of Expanding Double Brackets 5.</t>
        </is>
      </c>
      <c r="E399" s="12" t="inlineStr">
        <is>
          <t>5026ca4a-ad02-4f0b-9f5e-676595240ed0</t>
        </is>
      </c>
    </row>
    <row r="400" ht="45" customHeight="1">
      <c r="A400" s="12" t="inlineStr">
        <is>
          <t>Algebraic Manipulation</t>
        </is>
      </c>
      <c r="B400" s="12" t="inlineStr">
        <is>
          <t>Expanding and Factorising</t>
        </is>
      </c>
      <c r="C400" s="13" t="inlineStr">
        <is>
          <t>Factorising Quadratics 1: (x + a)(x + b) [MF18.15]</t>
        </is>
      </c>
      <c r="D400" s="12" t="inlineStr">
        <is>
          <t>This nugget has learning material and questions covering the topic of Factorising Quadratics 1.</t>
        </is>
      </c>
      <c r="E400" s="12" t="inlineStr">
        <is>
          <t>e2ced03d-2243-4287-b903-b3f6182498be</t>
        </is>
      </c>
    </row>
    <row r="401" ht="45" customHeight="1">
      <c r="A401" s="12" t="inlineStr">
        <is>
          <t>Algebraic Manipulation</t>
        </is>
      </c>
      <c r="B401" s="12" t="inlineStr">
        <is>
          <t>Expanding and Factorising</t>
        </is>
      </c>
      <c r="C401" s="13" t="inlineStr">
        <is>
          <t>Factorising Quadratics 2: (x ± a)(x ± b) [MF18.16]</t>
        </is>
      </c>
      <c r="D401" s="12" t="inlineStr">
        <is>
          <t>This nugget has learning material and questions covering the topic of Factorising Quadratics 2.</t>
        </is>
      </c>
      <c r="E401" s="12" t="inlineStr">
        <is>
          <t>454bccc4-5e16-4b17-81ed-ad265936e506</t>
        </is>
      </c>
    </row>
    <row r="402" ht="45" customHeight="1">
      <c r="A402" s="12" t="inlineStr">
        <is>
          <t>Algebraic Manipulation</t>
        </is>
      </c>
      <c r="B402" s="12" t="inlineStr">
        <is>
          <t>Expanding and Factorising</t>
        </is>
      </c>
      <c r="C402" s="13" t="inlineStr">
        <is>
          <t>The Difference of Two Squares [MF18.17]</t>
        </is>
      </c>
      <c r="D402" s="12" t="inlineStr">
        <is>
          <t>This nugget has learning material and questions covering the topic of The Difference of Two Squares.</t>
        </is>
      </c>
      <c r="E402" s="12" t="inlineStr">
        <is>
          <t>16e51bdc-b818-4eea-8bd3-249859e74f12</t>
        </is>
      </c>
    </row>
    <row r="403" ht="45" customHeight="1">
      <c r="A403" s="12" t="inlineStr">
        <is>
          <t>Algebraic Manipulation</t>
        </is>
      </c>
      <c r="B403" s="12" t="inlineStr">
        <is>
          <t>Expanding and Factorising</t>
        </is>
      </c>
      <c r="C403" s="13" t="inlineStr">
        <is>
          <t>Diagnostic: Factorising Quadratics (a&gt;1) [MH00.12]</t>
        </is>
      </c>
      <c r="D403" s="12" t="inlineStr">
        <is>
          <t>This is a short diagnostic with questions on the topic of Factorising Non-monic Quadratics.</t>
        </is>
      </c>
      <c r="E403" s="12" t="inlineStr">
        <is>
          <t>aa499eca-5ccb-4814-8ffc-5c6332847004</t>
        </is>
      </c>
    </row>
    <row r="404" ht="45" customHeight="1">
      <c r="A404" s="12" t="inlineStr">
        <is>
          <t>Algebraic Manipulation</t>
        </is>
      </c>
      <c r="B404" s="12" t="inlineStr">
        <is>
          <t>Expanding and Factorising</t>
        </is>
      </c>
      <c r="C404" s="13" t="inlineStr">
        <is>
          <t>Factorising Quadratics 3: (ax ± b)(x ± c) [MH18.20]</t>
        </is>
      </c>
      <c r="D404" s="12" t="inlineStr">
        <is>
          <t>This nugget has learning material and questions covering the topic of Factorising Quadratics 3.</t>
        </is>
      </c>
      <c r="E404" s="12" t="inlineStr">
        <is>
          <t>43969bf8-ba3a-4948-9811-16d0fe7448f6</t>
        </is>
      </c>
    </row>
    <row r="405" ht="45" customHeight="1">
      <c r="A405" s="12" t="inlineStr">
        <is>
          <t>Algebraic Manipulation</t>
        </is>
      </c>
      <c r="B405" s="12" t="inlineStr">
        <is>
          <t>Expanding and Factorising</t>
        </is>
      </c>
      <c r="C405" s="13" t="inlineStr">
        <is>
          <t>Factorising Quadratics 4: (ax ± b)(x ± c) [MH18.21]</t>
        </is>
      </c>
      <c r="D405" s="12" t="inlineStr">
        <is>
          <t>This nugget has learning material and questions covering the topic of Factorising Quadratics 4.</t>
        </is>
      </c>
      <c r="E405" s="12" t="inlineStr">
        <is>
          <t>39072e19-74da-4c47-b027-ad8cc502808d</t>
        </is>
      </c>
    </row>
    <row r="406" ht="45" customHeight="1">
      <c r="A406" s="12" t="inlineStr">
        <is>
          <t>Algebraic Manipulation</t>
        </is>
      </c>
      <c r="B406" s="12" t="inlineStr">
        <is>
          <t>Expanding and Factorising</t>
        </is>
      </c>
      <c r="C406" s="13" t="inlineStr">
        <is>
          <t>Factorising Quadratics 5: (ax ± b)(x ± c) [MH18.22]</t>
        </is>
      </c>
      <c r="D406" s="12" t="inlineStr">
        <is>
          <t>This nugget has learning material and questions covering the topic of Factorising Quadratics 5.</t>
        </is>
      </c>
      <c r="E406" s="12" t="inlineStr">
        <is>
          <t>c490cf9e-8bab-4cd0-8c55-10a28fe32315</t>
        </is>
      </c>
    </row>
    <row r="407" ht="45" customHeight="1">
      <c r="A407" s="12" t="inlineStr">
        <is>
          <t>Algebraic Manipulation</t>
        </is>
      </c>
      <c r="B407" s="12" t="inlineStr">
        <is>
          <t>Expanding and Factorising</t>
        </is>
      </c>
      <c r="C407" s="13" t="inlineStr">
        <is>
          <t>Factorising Quadratics 6: (ax ± b)(cx ± d) [MH18.23]</t>
        </is>
      </c>
      <c r="D407" s="12" t="inlineStr">
        <is>
          <t>This nugget has learning material and questions covering the topic of Factorising Quadratics 6.</t>
        </is>
      </c>
      <c r="E407" s="12" t="inlineStr">
        <is>
          <t>fb688ca7-77b7-4ea4-a45d-ccf14d7db69b</t>
        </is>
      </c>
    </row>
    <row r="408" ht="45" customHeight="1">
      <c r="A408" s="12" t="inlineStr">
        <is>
          <t>Algebraic Manipulation</t>
        </is>
      </c>
      <c r="B408" s="12" t="inlineStr">
        <is>
          <t>Expanding and Factorising</t>
        </is>
      </c>
      <c r="C408" s="13" t="inlineStr">
        <is>
          <t>Factorising Quadratics 7: (ax ± b)(cx ± d) [MH18.24]</t>
        </is>
      </c>
      <c r="D408" s="12" t="inlineStr">
        <is>
          <t>This nugget has learning material and questions covering the topic of Factorising Quadratics 7.</t>
        </is>
      </c>
      <c r="E408" s="12" t="inlineStr">
        <is>
          <t>926d8299-2212-4592-a991-442f41a2a26e</t>
        </is>
      </c>
    </row>
    <row r="409" ht="45" customHeight="1">
      <c r="A409" s="12" t="inlineStr">
        <is>
          <t>Algebraic Manipulation</t>
        </is>
      </c>
      <c r="B409" s="12" t="inlineStr">
        <is>
          <t>Algebraic Fractions</t>
        </is>
      </c>
      <c r="C409" s="13" t="inlineStr">
        <is>
          <t>Diagnostic: Algebraic Fractions [MH00.17]</t>
        </is>
      </c>
      <c r="D409" s="12" t="inlineStr">
        <is>
          <t>This is a short diagnostic with questions on the topic of Algebraic Fractions.</t>
        </is>
      </c>
      <c r="E409" s="12" t="inlineStr">
        <is>
          <t>502f8b2d-352d-48ca-9b71-a4da8c7b66f6</t>
        </is>
      </c>
    </row>
    <row r="410" ht="45" customHeight="1">
      <c r="A410" s="12" t="inlineStr">
        <is>
          <t>Algebraic Manipulation</t>
        </is>
      </c>
      <c r="B410" s="12" t="inlineStr">
        <is>
          <t>Algebraic Fractions</t>
        </is>
      </c>
      <c r="C410" s="13" t="inlineStr">
        <is>
          <t>Algebraic Fractions 1: Simplify (Monomial Factors) [MH54.01]</t>
        </is>
      </c>
      <c r="D410" s="12" t="inlineStr">
        <is>
          <t>This nugget has learning material and questions covering the topic of Algebraic Fractions 1: Simplify.</t>
        </is>
      </c>
      <c r="E410" s="12" t="inlineStr">
        <is>
          <t>a7d69102-02fa-4f07-848e-dcfe04ee00f5</t>
        </is>
      </c>
    </row>
    <row r="411" ht="45" customHeight="1">
      <c r="A411" s="12" t="inlineStr">
        <is>
          <t>Algebraic Manipulation</t>
        </is>
      </c>
      <c r="B411" s="12" t="inlineStr">
        <is>
          <t>Algebraic Fractions</t>
        </is>
      </c>
      <c r="C411" s="13" t="inlineStr">
        <is>
          <t>Algebraic Fractions 2: Simplify (Monomial Factors incl. Negatives) [MH54.02]</t>
        </is>
      </c>
      <c r="D411" s="12" t="inlineStr">
        <is>
          <t>This nugget has learning material and questions covering the topic of Algebraic Fractions 2: Simplify.</t>
        </is>
      </c>
      <c r="E411" s="12" t="inlineStr">
        <is>
          <t>aae2fe7c-40fe-4c50-9de4-e8e5426690f9</t>
        </is>
      </c>
    </row>
    <row r="412" ht="45" customHeight="1">
      <c r="A412" s="12" t="inlineStr">
        <is>
          <t>Algebraic Manipulation</t>
        </is>
      </c>
      <c r="B412" s="12" t="inlineStr">
        <is>
          <t>Algebraic Fractions</t>
        </is>
      </c>
      <c r="C412" s="13" t="inlineStr">
        <is>
          <t>Algebraic Fractions 3: Simplify (Binomial Factors) [MH54.03]</t>
        </is>
      </c>
      <c r="D412" s="12" t="inlineStr">
        <is>
          <t>This nugget has learning material and questions covering the topic of Algebraic Fractions 3: Simplify.</t>
        </is>
      </c>
      <c r="E412" s="12" t="inlineStr">
        <is>
          <t>5b6dd524-231b-4c18-9895-538a950b9090</t>
        </is>
      </c>
    </row>
    <row r="413" ht="45" customHeight="1">
      <c r="A413" s="12" t="inlineStr">
        <is>
          <t>Algebraic Manipulation</t>
        </is>
      </c>
      <c r="B413" s="12" t="inlineStr">
        <is>
          <t>Algebraic Fractions</t>
        </is>
      </c>
      <c r="C413" s="13" t="inlineStr">
        <is>
          <t>Algebraic Fractions 4: Simplify (Binomial Factors) [MH54.04]</t>
        </is>
      </c>
      <c r="D413" s="12" t="inlineStr">
        <is>
          <t>This nugget has learning material and questions covering the topic of Algebraic Fractions 4: Simplify.</t>
        </is>
      </c>
      <c r="E413" s="12" t="inlineStr">
        <is>
          <t>25e64b80-4ba9-484e-a3e0-54c4c81b9cc5</t>
        </is>
      </c>
    </row>
    <row r="414" ht="45" customHeight="1">
      <c r="A414" s="12" t="inlineStr">
        <is>
          <t>Algebraic Manipulation</t>
        </is>
      </c>
      <c r="B414" s="12" t="inlineStr">
        <is>
          <t>Algebraic Fractions</t>
        </is>
      </c>
      <c r="C414" s="13" t="inlineStr">
        <is>
          <t>Algebraic Fractions 5: Add and Subtract (Constant as Denominator) [MH54.05]</t>
        </is>
      </c>
      <c r="D414" s="12" t="inlineStr">
        <is>
          <t>This nugget has learning material and questions covering the topic of Algebraic Fractions 5: Add and Subtract.</t>
        </is>
      </c>
      <c r="E414" s="12" t="inlineStr">
        <is>
          <t>9e00e3df-2b2d-4d7f-9e6a-b32928658e7b</t>
        </is>
      </c>
    </row>
    <row r="415" ht="45" customHeight="1">
      <c r="A415" s="12" t="inlineStr">
        <is>
          <t>Algebraic Manipulation</t>
        </is>
      </c>
      <c r="B415" s="12" t="inlineStr">
        <is>
          <t>Algebraic Fractions</t>
        </is>
      </c>
      <c r="C415" s="13" t="inlineStr">
        <is>
          <t>Algebraic Fractions 6: Add and Subtract (Monomial as Denominator) [MH54.06]</t>
        </is>
      </c>
      <c r="D415" s="12" t="inlineStr">
        <is>
          <t>This nugget has learning material and questions covering the topic of Algebraic Fractions 6: Add and Subtract.</t>
        </is>
      </c>
      <c r="E415" s="12" t="inlineStr">
        <is>
          <t>4a63859c-4442-4a75-8107-44f10c4ea543</t>
        </is>
      </c>
    </row>
    <row r="416" ht="45" customHeight="1">
      <c r="A416" s="12" t="inlineStr">
        <is>
          <t>Algebraic Manipulation</t>
        </is>
      </c>
      <c r="B416" s="12" t="inlineStr">
        <is>
          <t>Algebraic Fractions</t>
        </is>
      </c>
      <c r="C416" s="13" t="inlineStr">
        <is>
          <t>Algebraic Fractions 7: Add and Subtract (Binomial as Denominator) [MH54.07]</t>
        </is>
      </c>
      <c r="D416" s="12" t="inlineStr">
        <is>
          <t>This nugget has learning material and questions covering the topic of Algebraic Fractions 7: Add and Subtract.</t>
        </is>
      </c>
      <c r="E416" s="12" t="inlineStr">
        <is>
          <t>fe9fa8e1-b909-448b-873c-53986808bb19</t>
        </is>
      </c>
    </row>
    <row r="417" ht="45" customHeight="1">
      <c r="A417" s="12" t="inlineStr">
        <is>
          <t>Algebraic Manipulation</t>
        </is>
      </c>
      <c r="B417" s="12" t="inlineStr">
        <is>
          <t>Algebraic Fractions</t>
        </is>
      </c>
      <c r="C417" s="13" t="inlineStr">
        <is>
          <t>Algebraic Fractions 8: Multiply [MH54.08]</t>
        </is>
      </c>
      <c r="D417" s="12" t="inlineStr">
        <is>
          <t>This nugget has learning material and questions covering the topic of Algebraic Fractions 8: Multiply.</t>
        </is>
      </c>
      <c r="E417" s="12" t="inlineStr">
        <is>
          <t>b91ff1ab-208e-49ed-98ea-bf0b8ceb643d</t>
        </is>
      </c>
    </row>
    <row r="418" ht="45" customHeight="1">
      <c r="A418" s="12" t="inlineStr">
        <is>
          <t>Algebraic Manipulation</t>
        </is>
      </c>
      <c r="B418" s="12" t="inlineStr">
        <is>
          <t>Algebraic Fractions</t>
        </is>
      </c>
      <c r="C418" s="13" t="inlineStr">
        <is>
          <t>Algebraic Fractions 9: Multiply [MH54.09]</t>
        </is>
      </c>
      <c r="D418" s="12" t="inlineStr">
        <is>
          <t>This nugget has learning material and questions covering the topic of Algebraic Fractions 9: Multiply.</t>
        </is>
      </c>
      <c r="E418" s="12" t="inlineStr">
        <is>
          <t>89ade498-f336-4804-b6b8-562ec8c2b576</t>
        </is>
      </c>
    </row>
    <row r="419" ht="45" customHeight="1">
      <c r="A419" s="12" t="inlineStr">
        <is>
          <t>Algebraic Manipulation</t>
        </is>
      </c>
      <c r="B419" s="12" t="inlineStr">
        <is>
          <t>Algebraic Fractions</t>
        </is>
      </c>
      <c r="C419" s="13" t="inlineStr">
        <is>
          <t>Algebraic Fractions 10: Factorise then Multiply [MH54.10]</t>
        </is>
      </c>
      <c r="D419" s="12" t="inlineStr">
        <is>
          <t>This nugget has learning material and questions covering the topic of Algebraic Fractions 10: Quadratics.</t>
        </is>
      </c>
      <c r="E419" s="12" t="inlineStr">
        <is>
          <t>1793adcd-a242-4855-930e-8fb75feb4d93</t>
        </is>
      </c>
    </row>
    <row r="420" ht="45" customHeight="1">
      <c r="A420" s="12" t="inlineStr">
        <is>
          <t>Algebraic Manipulation</t>
        </is>
      </c>
      <c r="B420" s="12" t="inlineStr">
        <is>
          <t>Algebraic Fractions</t>
        </is>
      </c>
      <c r="C420" s="13" t="inlineStr">
        <is>
          <t>Algebraic Fractions 11: Divide [MH54.11]</t>
        </is>
      </c>
      <c r="D420" s="12" t="inlineStr">
        <is>
          <t>This nugget has learning material and questions covering the topic of Algebraic Fractions 11: Divide.</t>
        </is>
      </c>
      <c r="E420" s="12" t="inlineStr">
        <is>
          <t>aef2a0e3-204d-4ee3-ac0e-caed4553750d</t>
        </is>
      </c>
    </row>
    <row r="421" ht="45" customHeight="1">
      <c r="A421" s="12" t="inlineStr">
        <is>
          <t>Algebraic Manipulation</t>
        </is>
      </c>
      <c r="B421" s="12" t="inlineStr">
        <is>
          <t>Algebraic Fractions</t>
        </is>
      </c>
      <c r="C421" s="13" t="inlineStr">
        <is>
          <t>Algebraic Fractions 12: Solve [MH54.12]</t>
        </is>
      </c>
      <c r="D421" s="12" t="inlineStr">
        <is>
          <t>This nugget has learning material and questions covering the topic of Algebraic Fractions 12: Solve.</t>
        </is>
      </c>
      <c r="E421" s="12" t="inlineStr">
        <is>
          <t>040fdede-238d-4c57-a126-43a1dd572dca</t>
        </is>
      </c>
    </row>
    <row r="422" ht="45" customHeight="1">
      <c r="A422" s="12" t="inlineStr">
        <is>
          <t>Algebraic Manipulation</t>
        </is>
      </c>
      <c r="B422" s="12" t="inlineStr">
        <is>
          <t>Algebraic Fractions</t>
        </is>
      </c>
      <c r="C422" s="13" t="inlineStr">
        <is>
          <t>Algebraic Fractions 13: Problem Solving [MH54.13]</t>
        </is>
      </c>
      <c r="D422" s="12" t="inlineStr">
        <is>
          <t>This nugget has learning material and questions covering the topic of Algebraic Fractions 13: Problem Solving.</t>
        </is>
      </c>
      <c r="E422" s="12" t="inlineStr">
        <is>
          <t>eaca683b-f5d4-4232-81f7-ee96c43e0357</t>
        </is>
      </c>
    </row>
    <row r="423" ht="45" customHeight="1">
      <c r="A423" s="12" t="inlineStr">
        <is>
          <t>Algebraic Manipulation</t>
        </is>
      </c>
      <c r="B423" s="12" t="inlineStr">
        <is>
          <t>Formulae</t>
        </is>
      </c>
      <c r="C423" s="13" t="inlineStr">
        <is>
          <t>Diagnostic: Using and Rearranging Formulae [MF00.78]</t>
        </is>
      </c>
      <c r="D423" s="12" t="inlineStr">
        <is>
          <t>This is a short diagnostic with questions on the topic of Formulae.</t>
        </is>
      </c>
      <c r="E423" s="12" t="inlineStr">
        <is>
          <t>1a0d2951-1419-4e42-a9d8-20f9e2b6ad74</t>
        </is>
      </c>
    </row>
    <row r="424" ht="45" customHeight="1">
      <c r="A424" s="12" t="inlineStr">
        <is>
          <t>Algebraic Manipulation</t>
        </is>
      </c>
      <c r="B424" s="12" t="inlineStr">
        <is>
          <t>Formulae</t>
        </is>
      </c>
      <c r="C424" s="13" t="inlineStr">
        <is>
          <t>Generating Formulae [MF21.01]</t>
        </is>
      </c>
      <c r="D424" s="12" t="inlineStr">
        <is>
          <t>This nugget has learning material and questions covering the topic of Generating Formulae.</t>
        </is>
      </c>
      <c r="E424" s="12" t="inlineStr">
        <is>
          <t>b060d564-ac33-4400-997f-1f0987a8c046</t>
        </is>
      </c>
    </row>
    <row r="425" ht="45" customHeight="1">
      <c r="A425" s="12" t="inlineStr">
        <is>
          <t>Algebraic Manipulation</t>
        </is>
      </c>
      <c r="B425" s="12" t="inlineStr">
        <is>
          <t>Formulae</t>
        </is>
      </c>
      <c r="C425" s="13" t="inlineStr">
        <is>
          <t>Substituting into a Formula [MF21.02]</t>
        </is>
      </c>
      <c r="D425" s="12" t="inlineStr">
        <is>
          <t>This nugget has learning material and questions covering the topic of Substituting into a Formula.</t>
        </is>
      </c>
      <c r="E425" s="12" t="inlineStr">
        <is>
          <t>21cb7259-64cd-4bef-af6f-8e1207411f1d</t>
        </is>
      </c>
    </row>
    <row r="426" ht="45" customHeight="1">
      <c r="A426" s="12" t="inlineStr">
        <is>
          <t>Algebraic Manipulation</t>
        </is>
      </c>
      <c r="B426" s="12" t="inlineStr">
        <is>
          <t>Formulae</t>
        </is>
      </c>
      <c r="C426" s="13" t="inlineStr">
        <is>
          <t>Using a Worded Formula [MF21.12]</t>
        </is>
      </c>
      <c r="D426" s="12" t="inlineStr">
        <is>
          <t>This nuggets covers substituting into a simple worded formula in a real life context.</t>
        </is>
      </c>
      <c r="E426" s="12" t="inlineStr">
        <is>
          <t>7f32d50d-8712-425f-8fd3-c770ad07aff5</t>
        </is>
      </c>
    </row>
    <row r="427" ht="45" customHeight="1">
      <c r="A427" s="12" t="inlineStr">
        <is>
          <t>Algebraic Manipulation</t>
        </is>
      </c>
      <c r="B427" s="12" t="inlineStr">
        <is>
          <t>Formulae</t>
        </is>
      </c>
      <c r="C427" s="13" t="inlineStr">
        <is>
          <t>Rearranging Formulae: One Step [MF21.05]</t>
        </is>
      </c>
      <c r="D427" s="12" t="inlineStr">
        <is>
          <t>This nugget has learning material and questions covering the topic of Rearranging Formulae: One Step.</t>
        </is>
      </c>
      <c r="E427" s="12" t="inlineStr">
        <is>
          <t>94b75f85-9641-4bff-871b-f5b0ae581bd0</t>
        </is>
      </c>
    </row>
    <row r="428" ht="45" customHeight="1">
      <c r="A428" s="12" t="inlineStr">
        <is>
          <t>Algebraic Manipulation</t>
        </is>
      </c>
      <c r="B428" s="12" t="inlineStr">
        <is>
          <t>Formulae</t>
        </is>
      </c>
      <c r="C428" s="13" t="inlineStr">
        <is>
          <t>Rearranging Formulae: Two Step [MF21.06]</t>
        </is>
      </c>
      <c r="D428" s="12" t="inlineStr">
        <is>
          <t>This nugget has learning material and questions covering the topic of Rearranging Formulae: Two Step.</t>
        </is>
      </c>
      <c r="E428" s="12" t="inlineStr">
        <is>
          <t>e7d4a305-dc53-4073-ae97-db2a79dd9710</t>
        </is>
      </c>
    </row>
    <row r="429" ht="45" customHeight="1">
      <c r="A429" s="12" t="inlineStr">
        <is>
          <t>Algebraic Manipulation</t>
        </is>
      </c>
      <c r="B429" s="12" t="inlineStr">
        <is>
          <t>Formulae</t>
        </is>
      </c>
      <c r="C429" s="13" t="inlineStr">
        <is>
          <t>Rearranging Formulae: Negative Subject [MF21.07]</t>
        </is>
      </c>
      <c r="D429" s="12" t="inlineStr">
        <is>
          <t>This nugget has learning material and questions covering the topic of Rearranging Formulae: Negative Subject.</t>
        </is>
      </c>
      <c r="E429" s="12" t="inlineStr">
        <is>
          <t>7548c5d0-82d4-4b09-a329-ef7ca7cf3e6d</t>
        </is>
      </c>
    </row>
    <row r="430" ht="45" customHeight="1">
      <c r="A430" s="12" t="inlineStr">
        <is>
          <t>Algebraic Manipulation</t>
        </is>
      </c>
      <c r="B430" s="12" t="inlineStr">
        <is>
          <t>Formulae</t>
        </is>
      </c>
      <c r="C430" s="13" t="inlineStr">
        <is>
          <t>Rearranging Formulae: Unknown in Denominator [MF21.08]</t>
        </is>
      </c>
      <c r="D430" s="12" t="inlineStr">
        <is>
          <t>This nugget has learning material and questions covering the topic of Rearranging Formulae: Unknown in Denominator.</t>
        </is>
      </c>
      <c r="E430" s="12" t="inlineStr">
        <is>
          <t>0d265cfc-2f67-4a7b-8654-e51429c6135e</t>
        </is>
      </c>
    </row>
    <row r="431" ht="45" customHeight="1">
      <c r="A431" s="12" t="inlineStr">
        <is>
          <t>Algebraic Manipulation</t>
        </is>
      </c>
      <c r="B431" s="12" t="inlineStr">
        <is>
          <t>Formulae</t>
        </is>
      </c>
      <c r="C431" s="13" t="inlineStr">
        <is>
          <t>Rearranging Formulae: With Powers [MF21.09]</t>
        </is>
      </c>
      <c r="D431" s="12" t="inlineStr">
        <is>
          <t>This nugget has learning material and questions covering the topic of Rearranging Formulae: With Powers.</t>
        </is>
      </c>
      <c r="E431" s="12" t="inlineStr">
        <is>
          <t>9f88c255-ae46-43ca-9433-34ca98fb2e68</t>
        </is>
      </c>
    </row>
    <row r="432" ht="45" customHeight="1">
      <c r="A432" s="12" t="inlineStr">
        <is>
          <t>Algebraic Manipulation</t>
        </is>
      </c>
      <c r="B432" s="12" t="inlineStr">
        <is>
          <t>Formulae</t>
        </is>
      </c>
      <c r="C432" s="13" t="inlineStr">
        <is>
          <t>Rearranging Formulae: Unknown on Both Sides [MF21.10]</t>
        </is>
      </c>
      <c r="D432" s="12" t="inlineStr">
        <is>
          <t>This nugget has learning material and questions covering the topic of Rearranging Formulae: Unknown on Both Sides.</t>
        </is>
      </c>
      <c r="E432" s="12" t="inlineStr">
        <is>
          <t>5dd9dfe1-5edd-4d0c-941f-ce6c9033331d</t>
        </is>
      </c>
    </row>
    <row r="433" ht="45" customHeight="1">
      <c r="A433" s="12" t="inlineStr">
        <is>
          <t>Equations and Inequalities</t>
        </is>
      </c>
      <c r="B433" s="12" t="inlineStr">
        <is>
          <t>Solving Linear Equations</t>
        </is>
      </c>
      <c r="C433" s="13" t="inlineStr">
        <is>
          <t>Diagnostic: Solving Linear Equations (1 and 2 Step) [MF00.28]</t>
        </is>
      </c>
      <c r="D433" s="12" t="inlineStr">
        <is>
          <t>This is a short diagnostic with questions on the topic of Solving Linear Equations 1.</t>
        </is>
      </c>
      <c r="E433" s="12" t="inlineStr">
        <is>
          <t>40aa8d94-3e57-40b5-b619-e11b89308642</t>
        </is>
      </c>
    </row>
    <row r="434" ht="45" customHeight="1">
      <c r="A434" s="12" t="inlineStr">
        <is>
          <t>Equations and Inequalities</t>
        </is>
      </c>
      <c r="B434" s="12" t="inlineStr">
        <is>
          <t>Solving Linear Equations</t>
        </is>
      </c>
      <c r="C434" s="13" t="inlineStr">
        <is>
          <t>Solving Equations: One Step Modelling (+ –) [MF19.30]</t>
        </is>
      </c>
      <c r="D434" s="12" t="inlineStr">
        <is>
          <t>This nugget has learning material and questions covering the topic of one step addition and subtraction equations by modelling using bar models.</t>
        </is>
      </c>
      <c r="E434" s="12" t="inlineStr">
        <is>
          <t>98eab281-59e0-49d3-92e1-320c55bbcbae</t>
        </is>
      </c>
    </row>
    <row r="435" ht="45" customHeight="1">
      <c r="A435" s="12" t="inlineStr">
        <is>
          <t>Equations and Inequalities</t>
        </is>
      </c>
      <c r="B435" s="12" t="inlineStr">
        <is>
          <t>Solving Linear Equations</t>
        </is>
      </c>
      <c r="C435" s="13" t="inlineStr">
        <is>
          <t>Solving Equations: One Step (+ –) [MF19.01]</t>
        </is>
      </c>
      <c r="D435" s="12" t="inlineStr">
        <is>
          <t>This nugget has learning material and questions covering the topic of a One Step Equation: Addition and Subtraction.</t>
        </is>
      </c>
      <c r="E435" s="12" t="inlineStr">
        <is>
          <t>a1b1ae43-815d-4cd6-a96e-53b5e06c7417</t>
        </is>
      </c>
    </row>
    <row r="436" ht="45" customHeight="1">
      <c r="A436" s="12" t="inlineStr">
        <is>
          <t>Equations and Inequalities</t>
        </is>
      </c>
      <c r="B436" s="12" t="inlineStr">
        <is>
          <t>Solving Linear Equations</t>
        </is>
      </c>
      <c r="C436" s="13" t="inlineStr">
        <is>
          <t>Solving Equations: One Step Modelling (× ÷) [MF19.31]</t>
        </is>
      </c>
      <c r="D436" s="12" t="inlineStr">
        <is>
          <t>This nugget has learning material and questions covering the topic of one step multiplication and division equations by modelling using bar models.</t>
        </is>
      </c>
      <c r="E436" s="12" t="inlineStr">
        <is>
          <t>4a1052b8-9349-40d0-b555-3a20478f1a68</t>
        </is>
      </c>
    </row>
    <row r="437" ht="45" customHeight="1">
      <c r="A437" s="12" t="inlineStr">
        <is>
          <t>Equations and Inequalities</t>
        </is>
      </c>
      <c r="B437" s="12" t="inlineStr">
        <is>
          <t>Solving Linear Equations</t>
        </is>
      </c>
      <c r="C437" s="13" t="inlineStr">
        <is>
          <t>Solving Equations: One Step (×) [MF19.02]</t>
        </is>
      </c>
      <c r="D437" s="12" t="inlineStr">
        <is>
          <t>This nugget has learning material and questions covering the topic of a One Step Equation: Multiplication.</t>
        </is>
      </c>
      <c r="E437" s="12" t="inlineStr">
        <is>
          <t>c886d223-e693-46f7-9978-df25038b520b</t>
        </is>
      </c>
    </row>
    <row r="438" ht="45" customHeight="1">
      <c r="A438" s="12" t="inlineStr">
        <is>
          <t>Equations and Inequalities</t>
        </is>
      </c>
      <c r="B438" s="12" t="inlineStr">
        <is>
          <t>Solving Linear Equations</t>
        </is>
      </c>
      <c r="C438" s="13" t="inlineStr">
        <is>
          <t>Solving Equations: One Step (÷) [MF19.03]</t>
        </is>
      </c>
      <c r="D438" s="12" t="inlineStr">
        <is>
          <t>This nugget has learning material and questions covering the topic of a  One Step Equation: Division.</t>
        </is>
      </c>
      <c r="E438" s="12" t="inlineStr">
        <is>
          <t>f598624b-02fb-442a-b8f1-431ce86601dd</t>
        </is>
      </c>
    </row>
    <row r="439" ht="45" customHeight="1">
      <c r="A439" s="12" t="inlineStr">
        <is>
          <t>Equations and Inequalities</t>
        </is>
      </c>
      <c r="B439" s="12" t="inlineStr">
        <is>
          <t>Solving Linear Equations</t>
        </is>
      </c>
      <c r="C439" s="13" t="inlineStr">
        <is>
          <t>Solving Equations: One Step (+ – × ÷) [MF19.04]</t>
        </is>
      </c>
      <c r="D439" s="12" t="inlineStr">
        <is>
          <t>This nugget has learning material and questions covering the topic of Solving One Step Equations: mixed.</t>
        </is>
      </c>
      <c r="E439" s="12" t="inlineStr">
        <is>
          <t>814b0108-5ba5-4351-a6d8-f3b43ec5679a</t>
        </is>
      </c>
    </row>
    <row r="440" ht="45" customHeight="1">
      <c r="A440" s="12" t="inlineStr">
        <is>
          <t>Equations and Inequalities</t>
        </is>
      </c>
      <c r="B440" s="12" t="inlineStr">
        <is>
          <t>Solving Linear Equations</t>
        </is>
      </c>
      <c r="C440" s="13" t="inlineStr">
        <is>
          <t>Solving Equations: Two Steps Modelling (×) [MF19.32]</t>
        </is>
      </c>
      <c r="D440" s="12" t="inlineStr">
        <is>
          <t>This nugget has learning material and questions covering the topic of two step equations by modelling using bar models.</t>
        </is>
      </c>
      <c r="E440" s="12" t="inlineStr">
        <is>
          <t>9da30eac-d022-43ba-b1b2-b8a0facbf451</t>
        </is>
      </c>
    </row>
    <row r="441" ht="45" customHeight="1">
      <c r="A441" s="12" t="inlineStr">
        <is>
          <t>Equations and Inequalities</t>
        </is>
      </c>
      <c r="B441" s="12" t="inlineStr">
        <is>
          <t>Solving Linear Equations</t>
        </is>
      </c>
      <c r="C441" s="13" t="inlineStr">
        <is>
          <t>Solving Equations: Two Steps Modelling (÷) [MF19.33]</t>
        </is>
      </c>
      <c r="D441" s="12" t="inlineStr">
        <is>
          <t>This nugget has learning material and questions covering the topic of two step equations by modelling using bar models.</t>
        </is>
      </c>
      <c r="E441" s="12" t="inlineStr">
        <is>
          <t>d928df5e-87a1-4078-9f68-84338a6eb422</t>
        </is>
      </c>
    </row>
    <row r="442" ht="45" customHeight="1">
      <c r="A442" s="12" t="inlineStr">
        <is>
          <t>Equations and Inequalities</t>
        </is>
      </c>
      <c r="B442" s="12" t="inlineStr">
        <is>
          <t>Solving Linear Equations</t>
        </is>
      </c>
      <c r="C442" s="13" t="inlineStr">
        <is>
          <t>Solving Equations: Two Steps (× ÷) [MF19.05]</t>
        </is>
      </c>
      <c r="D442" s="12" t="inlineStr">
        <is>
          <t>This nugget has learning material and questions covering the topic of a Two Step Equation: Multiplication and Division.</t>
        </is>
      </c>
      <c r="E442" s="12" t="inlineStr">
        <is>
          <t>43234728-b634-4f90-99da-b2ae9db681c5</t>
        </is>
      </c>
    </row>
    <row r="443" ht="45" customHeight="1">
      <c r="A443" s="12" t="inlineStr">
        <is>
          <t>Equations and Inequalities</t>
        </is>
      </c>
      <c r="B443" s="12" t="inlineStr">
        <is>
          <t>Solving Linear Equations</t>
        </is>
      </c>
      <c r="C443" s="13" t="inlineStr">
        <is>
          <t>Solving Equations: Two Steps ax + b = c [MF19.06]</t>
        </is>
      </c>
      <c r="D443" s="12" t="inlineStr">
        <is>
          <t>This nugget has learning material and questions covering the topic of a Two Step Equation: Multiplication 1.</t>
        </is>
      </c>
      <c r="E443" s="12" t="inlineStr">
        <is>
          <t>58b29467-b71d-42c4-8355-4d069016fb2c</t>
        </is>
      </c>
    </row>
    <row r="444" ht="45" customHeight="1">
      <c r="A444" s="12" t="inlineStr">
        <is>
          <t>Equations and Inequalities</t>
        </is>
      </c>
      <c r="B444" s="12" t="inlineStr">
        <is>
          <t>Solving Linear Equations</t>
        </is>
      </c>
      <c r="C444" s="13" t="inlineStr">
        <is>
          <t>Solving Equations: Two Steps ax – b = c [MF19.07]</t>
        </is>
      </c>
      <c r="D444" s="12" t="inlineStr">
        <is>
          <t>This nugget has learning material and questions covering the topic of a Two Step Equation: Multiplication 2.</t>
        </is>
      </c>
      <c r="E444" s="12" t="inlineStr">
        <is>
          <t>c55e34cd-68e9-4411-a267-15baf9aea69d</t>
        </is>
      </c>
    </row>
    <row r="445" ht="45" customHeight="1">
      <c r="A445" s="12" t="inlineStr">
        <is>
          <t>Equations and Inequalities</t>
        </is>
      </c>
      <c r="B445" s="12" t="inlineStr">
        <is>
          <t>Solving Linear Equations</t>
        </is>
      </c>
      <c r="C445" s="13" t="inlineStr">
        <is>
          <t>Solving Equations: Two Steps (x/a) ± b = c [MF19.08]</t>
        </is>
      </c>
      <c r="D445" s="12" t="inlineStr">
        <is>
          <t>This nugget has learning material and questions covering the topic of a Two Step Equation: Division 1.</t>
        </is>
      </c>
      <c r="E445" s="12" t="inlineStr">
        <is>
          <t>f346e0e5-f003-47c0-ad30-5881b01513db</t>
        </is>
      </c>
    </row>
    <row r="446" ht="45" customHeight="1">
      <c r="A446" s="12" t="inlineStr">
        <is>
          <t>Equations and Inequalities</t>
        </is>
      </c>
      <c r="B446" s="12" t="inlineStr">
        <is>
          <t>Solving Linear Equations</t>
        </is>
      </c>
      <c r="C446" s="13" t="inlineStr">
        <is>
          <t>Solving Equations: Two Steps (x ± a)/b = c [MF19.09]</t>
        </is>
      </c>
      <c r="D446" s="12" t="inlineStr">
        <is>
          <t>This nugget has learning material and questions covering the topic of a Two Step Equation: Division 2.</t>
        </is>
      </c>
      <c r="E446" s="12" t="inlineStr">
        <is>
          <t>1b41392d-1aee-4ce6-904d-5ee272a50d5c</t>
        </is>
      </c>
    </row>
    <row r="447" ht="45" customHeight="1">
      <c r="A447" s="12" t="inlineStr">
        <is>
          <t>Equations and Inequalities</t>
        </is>
      </c>
      <c r="B447" s="12" t="inlineStr">
        <is>
          <t>Solving Linear Equations</t>
        </is>
      </c>
      <c r="C447" s="13" t="inlineStr">
        <is>
          <t>Solving Equations: Two Steps (Unknown as Denominator) [MF19.10]</t>
        </is>
      </c>
      <c r="D447" s="12" t="inlineStr">
        <is>
          <t>This nugget has learning material and questions covering the topic of a Two Step Equation: Unknown as Denominator.</t>
        </is>
      </c>
      <c r="E447" s="12" t="inlineStr">
        <is>
          <t>7fecb070-e846-44c6-93fd-5bf038991a00</t>
        </is>
      </c>
    </row>
    <row r="448" ht="45" customHeight="1">
      <c r="A448" s="12" t="inlineStr">
        <is>
          <t>Equations and Inequalities</t>
        </is>
      </c>
      <c r="B448" s="12" t="inlineStr">
        <is>
          <t>Solving Linear Equations</t>
        </is>
      </c>
      <c r="C448" s="13" t="inlineStr">
        <is>
          <t>Solving Equations: Two Steps (Negative Unknown) [MF19.11]</t>
        </is>
      </c>
      <c r="D448" s="12" t="inlineStr">
        <is>
          <t>This nugget has learning material and questions covering the topic of a Two Step Equation: Negative Unknown.</t>
        </is>
      </c>
      <c r="E448" s="12" t="inlineStr">
        <is>
          <t>a968029d-8b6b-42c1-add2-80a3af862f8a</t>
        </is>
      </c>
    </row>
    <row r="449" ht="45" customHeight="1">
      <c r="A449" s="12" t="inlineStr">
        <is>
          <t>Equations and Inequalities</t>
        </is>
      </c>
      <c r="B449" s="12" t="inlineStr">
        <is>
          <t>Solving Linear Equations</t>
        </is>
      </c>
      <c r="C449" s="13" t="inlineStr">
        <is>
          <t>Solving Equations: Two Steps (Mixed Exercise) [MF19.12]</t>
        </is>
      </c>
      <c r="D449" s="12" t="inlineStr">
        <is>
          <t>This nugget has learning material and questions covering the topic of Solving Two Step Equations: mixed.</t>
        </is>
      </c>
      <c r="E449" s="12" t="inlineStr">
        <is>
          <t>36b0da2e-31ec-4447-9156-fc5771181bf2</t>
        </is>
      </c>
    </row>
    <row r="450" ht="45" customHeight="1">
      <c r="A450" s="12" t="inlineStr">
        <is>
          <t>Equations and Inequalities</t>
        </is>
      </c>
      <c r="B450" s="12" t="inlineStr">
        <is>
          <t>Solving Linear Equations</t>
        </is>
      </c>
      <c r="C450" s="13" t="inlineStr">
        <is>
          <t>Diagnostic: Forming and Solving Linear Equations [MF00.29]</t>
        </is>
      </c>
      <c r="D450" s="12" t="inlineStr">
        <is>
          <t>This is a short diagnostic with questions on the topic of Solving Linear Equations 2.</t>
        </is>
      </c>
      <c r="E450" s="12" t="inlineStr">
        <is>
          <t>6251f9ac-eee1-45d5-8c6e-ee4429528b84</t>
        </is>
      </c>
    </row>
    <row r="451" ht="45" customHeight="1">
      <c r="A451" s="12" t="inlineStr">
        <is>
          <t>Equations and Inequalities</t>
        </is>
      </c>
      <c r="B451" s="12" t="inlineStr">
        <is>
          <t>Solving Linear Equations</t>
        </is>
      </c>
      <c r="C451" s="13" t="inlineStr">
        <is>
          <t>Solving Equations: Three Steps (Unknown on One Side) [MF19.13]</t>
        </is>
      </c>
      <c r="D451" s="12" t="inlineStr">
        <is>
          <t>This nugget has learning material and questions covering the topic of a Three Step Equation: Unknown on One Side.</t>
        </is>
      </c>
      <c r="E451" s="12" t="inlineStr">
        <is>
          <t>9f8d3606-1735-4f50-9f74-b09121b9b950</t>
        </is>
      </c>
    </row>
    <row r="452" ht="45" customHeight="1">
      <c r="A452" s="12" t="inlineStr">
        <is>
          <t>Equations and Inequalities</t>
        </is>
      </c>
      <c r="B452" s="12" t="inlineStr">
        <is>
          <t>Solving Linear Equations</t>
        </is>
      </c>
      <c r="C452" s="13" t="inlineStr">
        <is>
          <t>Solving Equations: Three Steps (Including Brackets) [MF19.14]</t>
        </is>
      </c>
      <c r="D452" s="12" t="inlineStr">
        <is>
          <t>This nugget has learning material and questions covering the topic of a Three Step Equation: Involving Expanding.</t>
        </is>
      </c>
      <c r="E452" s="12" t="inlineStr">
        <is>
          <t>ee8a550f-11a7-4652-a367-00d3e5641211</t>
        </is>
      </c>
    </row>
    <row r="453" ht="45" customHeight="1">
      <c r="A453" s="12" t="inlineStr">
        <is>
          <t>Equations and Inequalities</t>
        </is>
      </c>
      <c r="B453" s="12" t="inlineStr">
        <is>
          <t>Solving Linear Equations</t>
        </is>
      </c>
      <c r="C453" s="13" t="inlineStr">
        <is>
          <t>Solving Equations: Three Steps (Unknown on Both Sides) [MF19.15]</t>
        </is>
      </c>
      <c r="D453" s="12" t="inlineStr">
        <is>
          <t>This nugget has learning material and questions covering the topic of a Three Step Equation: Unknown on Both Sides.</t>
        </is>
      </c>
      <c r="E453" s="12" t="inlineStr">
        <is>
          <t>5b4f3e80-6229-4ccd-b85c-22f9117a37ba</t>
        </is>
      </c>
    </row>
    <row r="454" ht="45" customHeight="1">
      <c r="A454" s="12" t="inlineStr">
        <is>
          <t>Equations and Inequalities</t>
        </is>
      </c>
      <c r="B454" s="12" t="inlineStr">
        <is>
          <t>Solving Linear Equations</t>
        </is>
      </c>
      <c r="C454" s="13" t="inlineStr">
        <is>
          <t>Solving Equations: Four Steps (Including Expanding) [MF19.16]</t>
        </is>
      </c>
      <c r="D454" s="12" t="inlineStr">
        <is>
          <t>This nugget has learning material and questions covering the topic of a Four Step Equation: Involving Expanding.</t>
        </is>
      </c>
      <c r="E454" s="12" t="inlineStr">
        <is>
          <t>b1956380-b56f-4480-81f2-41f566eed41e</t>
        </is>
      </c>
    </row>
    <row r="455" ht="45" customHeight="1">
      <c r="A455" s="12" t="inlineStr">
        <is>
          <t>Equations and Inequalities</t>
        </is>
      </c>
      <c r="B455" s="12" t="inlineStr">
        <is>
          <t>Solving Linear Equations</t>
        </is>
      </c>
      <c r="C455" s="13" t="inlineStr">
        <is>
          <t>Solving Equations: Four Steps (Including Fractions) [MF19.17]</t>
        </is>
      </c>
      <c r="D455" s="12" t="inlineStr">
        <is>
          <t>This nugget has learning material and questions covering the topic of a Four Step Equation: Involving Fractions.</t>
        </is>
      </c>
      <c r="E455" s="12" t="inlineStr">
        <is>
          <t>f7d0f01e-f675-4796-a51a-915be746961a</t>
        </is>
      </c>
    </row>
    <row r="456" ht="45" customHeight="1">
      <c r="A456" s="12" t="inlineStr">
        <is>
          <t>Equations and Inequalities</t>
        </is>
      </c>
      <c r="B456" s="12" t="inlineStr">
        <is>
          <t>Solving Linear Equations</t>
        </is>
      </c>
      <c r="C456" s="13" t="inlineStr">
        <is>
          <t>Generating Equations from Words [MF19.18]</t>
        </is>
      </c>
      <c r="D456" s="12" t="inlineStr">
        <is>
          <t>This nugget has learning material and questions covering the topic of Generating Equations from Words.</t>
        </is>
      </c>
      <c r="E456" s="12" t="inlineStr">
        <is>
          <t>34b5edcf-0958-43dd-8ae5-07013d17230b</t>
        </is>
      </c>
    </row>
    <row r="457" ht="45" customHeight="1">
      <c r="A457" s="12" t="inlineStr">
        <is>
          <t>Equations and Inequalities</t>
        </is>
      </c>
      <c r="B457" s="12" t="inlineStr">
        <is>
          <t>Solving Linear Equations</t>
        </is>
      </c>
      <c r="C457" s="13" t="inlineStr">
        <is>
          <t>Generating Equations from Diagrams [MF19.19]</t>
        </is>
      </c>
      <c r="D457" s="12" t="inlineStr">
        <is>
          <t>This nugget has learning material and questions covering the topic of Generating Equations from Diagrams.</t>
        </is>
      </c>
      <c r="E457" s="12" t="inlineStr">
        <is>
          <t>5c44e2f1-5822-41af-9e3c-94118cbda0b2</t>
        </is>
      </c>
    </row>
    <row r="458" ht="45" customHeight="1">
      <c r="A458" s="12" t="inlineStr">
        <is>
          <t>Equations and Inequalities</t>
        </is>
      </c>
      <c r="B458" s="12" t="inlineStr">
        <is>
          <t>Simultaneous Linear Equations</t>
        </is>
      </c>
      <c r="C458" s="13" t="inlineStr">
        <is>
          <t>Diagnostic: Simultaneous Linear Equations [MF00.30]</t>
        </is>
      </c>
      <c r="D458" s="12" t="inlineStr">
        <is>
          <t>This is a short diagnostic with questions on the topic of Solving Simultaneous Linear Equations.</t>
        </is>
      </c>
      <c r="E458" s="12" t="inlineStr">
        <is>
          <t>2bcfd309-0986-4864-8bac-ce4a561a59e8</t>
        </is>
      </c>
    </row>
    <row r="459" ht="45" customHeight="1">
      <c r="A459" s="12" t="inlineStr">
        <is>
          <t>Equations and Inequalities</t>
        </is>
      </c>
      <c r="B459" s="12" t="inlineStr">
        <is>
          <t>Simultaneous Linear Equations</t>
        </is>
      </c>
      <c r="C459" s="13" t="inlineStr">
        <is>
          <t>Simultaneous Equations: Introduction [MF19.20]</t>
        </is>
      </c>
      <c r="D459" s="12" t="inlineStr">
        <is>
          <t>This nugget has learning material and questions covering the topic of Simultaneous Equations: Introduction.</t>
        </is>
      </c>
      <c r="E459" s="12" t="inlineStr">
        <is>
          <t>335f898c-de39-49ba-9140-3cd0b6633f22</t>
        </is>
      </c>
    </row>
    <row r="460" ht="45" customHeight="1">
      <c r="A460" s="12" t="inlineStr">
        <is>
          <t>Equations and Inequalities</t>
        </is>
      </c>
      <c r="B460" s="12" t="inlineStr">
        <is>
          <t>Simultaneous Linear Equations</t>
        </is>
      </c>
      <c r="C460" s="13" t="inlineStr">
        <is>
          <t>Simultaneous Equations 1 [MF19.21]</t>
        </is>
      </c>
      <c r="D460" s="12" t="inlineStr">
        <is>
          <t>This nugget has learning material and questions covering the topic of Simultaneous Equations: 1.</t>
        </is>
      </c>
      <c r="E460" s="12" t="inlineStr">
        <is>
          <t>03e68417-0292-42b1-9a3a-0d9c4015d136</t>
        </is>
      </c>
    </row>
    <row r="461" ht="45" customHeight="1">
      <c r="A461" s="12" t="inlineStr">
        <is>
          <t>Equations and Inequalities</t>
        </is>
      </c>
      <c r="B461" s="12" t="inlineStr">
        <is>
          <t>Simultaneous Linear Equations</t>
        </is>
      </c>
      <c r="C461" s="13" t="inlineStr">
        <is>
          <t>Simultaneous Equations 2: Scale One Equation [MF19.22]</t>
        </is>
      </c>
      <c r="D461" s="12" t="inlineStr">
        <is>
          <t>This nugget has learning material and questions covering the topic of Simultaneous Equations: 2.</t>
        </is>
      </c>
      <c r="E461" s="12" t="inlineStr">
        <is>
          <t>045e42bf-94b4-4995-9e08-9814af2df4e8</t>
        </is>
      </c>
    </row>
    <row r="462" ht="45" customHeight="1">
      <c r="A462" s="12" t="inlineStr">
        <is>
          <t>Equations and Inequalities</t>
        </is>
      </c>
      <c r="B462" s="12" t="inlineStr">
        <is>
          <t>Simultaneous Linear Equations</t>
        </is>
      </c>
      <c r="C462" s="13" t="inlineStr">
        <is>
          <t>Simultaneous Equations 3: Scale Both Equations [MF19.23]</t>
        </is>
      </c>
      <c r="D462" s="12" t="inlineStr">
        <is>
          <t>This nugget has learning material and questions covering the topic of Simultaneous Equations: 3.</t>
        </is>
      </c>
      <c r="E462" s="12" t="inlineStr">
        <is>
          <t>b9a6fbab-8713-41fc-a956-ef34251abe75</t>
        </is>
      </c>
    </row>
    <row r="463" ht="45" customHeight="1">
      <c r="A463" s="12" t="inlineStr">
        <is>
          <t>Equations and Inequalities</t>
        </is>
      </c>
      <c r="B463" s="12" t="inlineStr">
        <is>
          <t>Simultaneous Linear Equations</t>
        </is>
      </c>
      <c r="C463" s="13" t="inlineStr">
        <is>
          <t>Simultaneous Equations 4: Rearranging [MF19.24]</t>
        </is>
      </c>
      <c r="D463" s="12" t="inlineStr">
        <is>
          <t>This nugget has learning material and questions covering the topic of Simultaneous Equations: 4 (With Rearranging).</t>
        </is>
      </c>
      <c r="E463" s="12" t="inlineStr">
        <is>
          <t>1c922919-f3bb-48b7-914c-9150955ebe9a</t>
        </is>
      </c>
    </row>
    <row r="464" ht="45" customHeight="1">
      <c r="A464" s="12" t="inlineStr">
        <is>
          <t>Equations and Inequalities</t>
        </is>
      </c>
      <c r="B464" s="12" t="inlineStr">
        <is>
          <t>Simultaneous Linear Equations</t>
        </is>
      </c>
      <c r="C464" s="13" t="inlineStr">
        <is>
          <t>Simultaneous Equations: Substitution [MF19.25]</t>
        </is>
      </c>
      <c r="D464" s="12" t="inlineStr">
        <is>
          <t>This nugget has learning material and questions covering the topic of Simultaneous Equations: By Substitution.</t>
        </is>
      </c>
      <c r="E464" s="12" t="inlineStr">
        <is>
          <t>01dc31cd-bd8d-46f1-9bc0-50cb92ee3a27</t>
        </is>
      </c>
    </row>
    <row r="465" ht="45" customHeight="1">
      <c r="A465" s="12" t="inlineStr">
        <is>
          <t>Equations and Inequalities</t>
        </is>
      </c>
      <c r="B465" s="12" t="inlineStr">
        <is>
          <t>Simultaneous Linear Equations</t>
        </is>
      </c>
      <c r="C465" s="13" t="inlineStr">
        <is>
          <t>Simultaneous Equations: Worded Questions [MF19.26]</t>
        </is>
      </c>
      <c r="D465" s="12" t="inlineStr">
        <is>
          <t>This nugget has learning material and questions covering the topic of Simultaneous Equations: Worded Questions.</t>
        </is>
      </c>
      <c r="E465" s="12" t="inlineStr">
        <is>
          <t>9402315e-b2d2-4d7a-8f97-9061f3e827b1</t>
        </is>
      </c>
    </row>
    <row r="466" ht="45" customHeight="1">
      <c r="A466" s="12" t="inlineStr">
        <is>
          <t>Equations and Inequalities</t>
        </is>
      </c>
      <c r="B466" s="12" t="inlineStr">
        <is>
          <t>Simultaneous Linear Equations</t>
        </is>
      </c>
      <c r="C466" s="13" t="inlineStr">
        <is>
          <t>Forming Simultaneous Equations in Geometry [MF19.34]</t>
        </is>
      </c>
      <c r="D466" s="12" t="inlineStr">
        <is>
          <t>This nugget covers forming simultaneous equations in geometry, using properties of the sides and angles of triangles and quadrilaterals.</t>
        </is>
      </c>
      <c r="E466" s="12" t="inlineStr">
        <is>
          <t>4e83bc93-2d2a-4272-9e75-c5e5ca0ae2b9</t>
        </is>
      </c>
    </row>
    <row r="467" ht="45" customHeight="1">
      <c r="A467" s="12" t="inlineStr">
        <is>
          <t>Equations and Inequalities</t>
        </is>
      </c>
      <c r="B467" s="12" t="inlineStr">
        <is>
          <t>Solving Quadratic Equations</t>
        </is>
      </c>
      <c r="C467" s="13" t="inlineStr">
        <is>
          <t>Diagnostic: Solving Quadratic Equations [MF00.31]</t>
        </is>
      </c>
      <c r="D467" s="12" t="inlineStr">
        <is>
          <t>This is a short diagnostic with questions on the topic of Solving Quadratic Equations 1.</t>
        </is>
      </c>
      <c r="E467" s="12" t="inlineStr">
        <is>
          <t>5e3308e3-bc19-4e2a-9138-b39e5fc5672a</t>
        </is>
      </c>
    </row>
    <row r="468" ht="45" customHeight="1">
      <c r="A468" s="12" t="inlineStr">
        <is>
          <t>Equations and Inequalities</t>
        </is>
      </c>
      <c r="B468" s="12" t="inlineStr">
        <is>
          <t>Solving Quadratic Equations</t>
        </is>
      </c>
      <c r="C468" s="13" t="inlineStr">
        <is>
          <t>Solving Quadratics 1: x² + b = 0 [MF20.01]</t>
        </is>
      </c>
      <c r="D468" s="12" t="inlineStr">
        <is>
          <t>This nugget has learning material and questions covering the topic of solving quadratics of the form: x^2 + b = 0.</t>
        </is>
      </c>
      <c r="E468" s="12" t="inlineStr">
        <is>
          <t>e809b747-30ea-4580-9c2d-30d18ef09f71</t>
        </is>
      </c>
    </row>
    <row r="469" ht="45" customHeight="1">
      <c r="A469" s="12" t="inlineStr">
        <is>
          <t>Equations and Inequalities</t>
        </is>
      </c>
      <c r="B469" s="12" t="inlineStr">
        <is>
          <t>Solving Quadratic Equations</t>
        </is>
      </c>
      <c r="C469" s="13" t="inlineStr">
        <is>
          <t>Solving Quadratics 2: ax² + bx = 0 [MF20.02]</t>
        </is>
      </c>
      <c r="D469" s="12" t="inlineStr">
        <is>
          <t>This nugget has learning material and questions covering the topic of solving quadratics of the form: ax^2 + bx = 0.</t>
        </is>
      </c>
      <c r="E469" s="12" t="inlineStr">
        <is>
          <t>e36efd6a-a150-4206-af32-28ae984b4825</t>
        </is>
      </c>
    </row>
    <row r="470" ht="45" customHeight="1">
      <c r="A470" s="12" t="inlineStr">
        <is>
          <t>Equations and Inequalities</t>
        </is>
      </c>
      <c r="B470" s="12" t="inlineStr">
        <is>
          <t>Solving Quadratic Equations</t>
        </is>
      </c>
      <c r="C470" s="13" t="inlineStr">
        <is>
          <t>Solving Quadratics 3: x² + bx + c = 0 [MF20.03]</t>
        </is>
      </c>
      <c r="D470" s="12" t="inlineStr">
        <is>
          <t>This nugget has learning material and questions covering the topic of solving quadratics of the form: x^2 + bx + c = 0 (1).</t>
        </is>
      </c>
      <c r="E470" s="12" t="inlineStr">
        <is>
          <t>9b4f826d-c60c-425e-9a00-9fd3b3e7cb42</t>
        </is>
      </c>
    </row>
    <row r="471" ht="45" customHeight="1">
      <c r="A471" s="12" t="inlineStr">
        <is>
          <t>Equations and Inequalities</t>
        </is>
      </c>
      <c r="B471" s="12" t="inlineStr">
        <is>
          <t>Solving Quadratic Equations</t>
        </is>
      </c>
      <c r="C471" s="13" t="inlineStr">
        <is>
          <t>Solving Quadratics 4: x² + bx + c = 0 (incl. Rearranging) [MF20.04]</t>
        </is>
      </c>
      <c r="D471" s="12" t="inlineStr">
        <is>
          <t>This nugget has learning material and questions covering the topic of solving quadratics of the form: x^2 + bx + c = 0 (2).</t>
        </is>
      </c>
      <c r="E471" s="12" t="inlineStr">
        <is>
          <t>e6550b79-8360-4d34-88c7-1af0de4311f6</t>
        </is>
      </c>
    </row>
    <row r="472" ht="45" customHeight="1">
      <c r="A472" s="12" t="inlineStr">
        <is>
          <t>Equations and Inequalities</t>
        </is>
      </c>
      <c r="B472" s="12" t="inlineStr">
        <is>
          <t>Solving Quadratic Equations</t>
        </is>
      </c>
      <c r="C472" s="13" t="inlineStr">
        <is>
          <t>Diagnostic: Solving Quadratic Equations (a&gt;1) [MH00.15]</t>
        </is>
      </c>
      <c r="D472" s="12" t="inlineStr">
        <is>
          <t>This is a short diagnostic with questions on the topic of Solving Quadratic Equations 2.</t>
        </is>
      </c>
      <c r="E472" s="12" t="inlineStr">
        <is>
          <t>dff75612-a7c5-43a9-9e19-fb9e9bb75a47</t>
        </is>
      </c>
    </row>
    <row r="473" ht="45" customHeight="1">
      <c r="A473" s="12" t="inlineStr">
        <is>
          <t>Equations and Inequalities</t>
        </is>
      </c>
      <c r="B473" s="12" t="inlineStr">
        <is>
          <t>Solving Quadratic Equations</t>
        </is>
      </c>
      <c r="C473" s="13" t="inlineStr">
        <is>
          <t>Forming Quadratic Equations in Geometry [MH20.15]</t>
        </is>
      </c>
      <c r="D473" s="12" t="inlineStr">
        <is>
          <t>This nugget covers the skills needed to form quadratic expressions and equations for a geometric problems involving area.</t>
        </is>
      </c>
      <c r="E473" s="12" t="inlineStr">
        <is>
          <t>261f3a66-cefe-4d11-914c-118262945d39</t>
        </is>
      </c>
    </row>
    <row r="474" ht="45" customHeight="1">
      <c r="A474" s="12" t="inlineStr">
        <is>
          <t>Equations and Inequalities</t>
        </is>
      </c>
      <c r="B474" s="12" t="inlineStr">
        <is>
          <t>Solving Quadratic Equations</t>
        </is>
      </c>
      <c r="C474" s="13" t="inlineStr">
        <is>
          <t>Solving Quadratics 5: ax² + bx + c = 0 (a is Prime) [MH20.11]</t>
        </is>
      </c>
      <c r="D474" s="12" t="inlineStr">
        <is>
          <t>This nugget has learning material and questions covering the topic of solving quadratics of the form: ax^2 + bx + c (1).</t>
        </is>
      </c>
      <c r="E474" s="12" t="inlineStr">
        <is>
          <t>6988cc42-468a-4dba-84ee-23d31bf21176</t>
        </is>
      </c>
    </row>
    <row r="475" ht="45" customHeight="1">
      <c r="A475" s="12" t="inlineStr">
        <is>
          <t>Equations and Inequalities</t>
        </is>
      </c>
      <c r="B475" s="12" t="inlineStr">
        <is>
          <t>Solving Quadratic Equations</t>
        </is>
      </c>
      <c r="C475" s="13" t="inlineStr">
        <is>
          <t>Solving Quadratics 6: ax² + bx + c = 0 (a is Not Prime) [MH20.12]</t>
        </is>
      </c>
      <c r="D475" s="12" t="inlineStr">
        <is>
          <t>This nugget has learning material and questions covering the topic of solving quadratics of the form: ax^2 + bx + c (2).</t>
        </is>
      </c>
      <c r="E475" s="12" t="inlineStr">
        <is>
          <t>57d20744-79d4-4952-8f00-4e808bf3f178</t>
        </is>
      </c>
    </row>
    <row r="476" ht="45" customHeight="1">
      <c r="A476" s="12" t="inlineStr">
        <is>
          <t>Equations and Inequalities</t>
        </is>
      </c>
      <c r="B476" s="12" t="inlineStr">
        <is>
          <t>Solving Quadratic Equations</t>
        </is>
      </c>
      <c r="C476" s="13" t="inlineStr">
        <is>
          <t>Solving Quadratics 7: Challenge [MH20.13]</t>
        </is>
      </c>
      <c r="D476" s="12" t="inlineStr">
        <is>
          <t>This nugget has learning material and questions covering the topic of solving quadratics of the form: ax^2 + bx + c (3).</t>
        </is>
      </c>
      <c r="E476" s="12" t="inlineStr">
        <is>
          <t>cd7a4775-af37-41ca-b8db-13a6859aae46</t>
        </is>
      </c>
    </row>
    <row r="477" ht="45" customHeight="1">
      <c r="A477" s="12" t="inlineStr">
        <is>
          <t>Equations and Inequalities</t>
        </is>
      </c>
      <c r="B477" s="12" t="inlineStr">
        <is>
          <t>Solving Quadratic Equations</t>
        </is>
      </c>
      <c r="C477" s="13" t="inlineStr">
        <is>
          <t>Quadratic Simultaneous Equations [MH20.14]</t>
        </is>
      </c>
      <c r="D477" s="12" t="inlineStr">
        <is>
          <t>This nugget has learning material and questions covering the topic of Quadratic Simultaneous Equations 1.</t>
        </is>
      </c>
      <c r="E477" s="12" t="inlineStr">
        <is>
          <t>1954404e-4a0d-4fa0-9896-5ca1df8686ff</t>
        </is>
      </c>
    </row>
    <row r="478" ht="45" customHeight="1">
      <c r="A478" s="12" t="inlineStr">
        <is>
          <t>Equations and Inequalities</t>
        </is>
      </c>
      <c r="B478" s="12" t="inlineStr">
        <is>
          <t>Solving Quadratic Equations</t>
        </is>
      </c>
      <c r="C478" s="13" t="inlineStr">
        <is>
          <t>Simultaneous Equations: Other Curves [MH20.17]</t>
        </is>
      </c>
      <c r="D478" s="12" t="inlineStr">
        <is>
          <t>This nugget covers solving simultaneous equations by substitution where both the x and y terms are squared.</t>
        </is>
      </c>
      <c r="E478" s="12" t="inlineStr">
        <is>
          <t>8a0508b7-90cc-4337-b9ab-9676be7f2d11</t>
        </is>
      </c>
    </row>
    <row r="479" ht="45" customHeight="1">
      <c r="A479" s="12" t="inlineStr">
        <is>
          <t>Equations and Inequalities</t>
        </is>
      </c>
      <c r="B479" s="12" t="inlineStr">
        <is>
          <t>The Quadratic Formula</t>
        </is>
      </c>
      <c r="C479" s="13" t="inlineStr">
        <is>
          <t>Diagnostic: The Quadratic Formula [MH00.14]</t>
        </is>
      </c>
      <c r="D479" s="12" t="inlineStr">
        <is>
          <t>This is a short diagnostic with questions on the topic of The Quadratic Formula.</t>
        </is>
      </c>
      <c r="E479" s="12" t="inlineStr">
        <is>
          <t>9e50487a-4523-49c3-9e05-52a87ebaac70</t>
        </is>
      </c>
    </row>
    <row r="480" ht="45" customHeight="1">
      <c r="A480" s="12" t="inlineStr">
        <is>
          <t>Equations and Inequalities</t>
        </is>
      </c>
      <c r="B480" s="12" t="inlineStr">
        <is>
          <t>The Quadratic Formula</t>
        </is>
      </c>
      <c r="C480" s="13" t="inlineStr">
        <is>
          <t>The Discriminant [MH20.05]</t>
        </is>
      </c>
      <c r="D480" s="12" t="inlineStr">
        <is>
          <t>This nugget has learning material and questions covering the topic of The Discriminant .</t>
        </is>
      </c>
      <c r="E480" s="12" t="inlineStr">
        <is>
          <t>685fbd2b-38d5-4ee2-aa72-3f20556ff64e</t>
        </is>
      </c>
    </row>
    <row r="481" ht="45" customHeight="1">
      <c r="A481" s="12" t="inlineStr">
        <is>
          <t>Equations and Inequalities</t>
        </is>
      </c>
      <c r="B481" s="12" t="inlineStr">
        <is>
          <t>The Quadratic Formula</t>
        </is>
      </c>
      <c r="C481" s="13" t="inlineStr">
        <is>
          <t>Quadratic Formula 1: Identify A, B and C [MH20.06]</t>
        </is>
      </c>
      <c r="D481" s="12" t="inlineStr">
        <is>
          <t>This nugget has learning material and questions covering the topic of Quadratic Formula 1.</t>
        </is>
      </c>
      <c r="E481" s="12" t="inlineStr">
        <is>
          <t>4bf4b1c4-4886-4e06-b137-d6995d4fa3fe</t>
        </is>
      </c>
    </row>
    <row r="482" ht="45" customHeight="1">
      <c r="A482" s="12" t="inlineStr">
        <is>
          <t>Equations and Inequalities</t>
        </is>
      </c>
      <c r="B482" s="12" t="inlineStr">
        <is>
          <t>The Quadratic Formula</t>
        </is>
      </c>
      <c r="C482" s="13" t="inlineStr">
        <is>
          <t>Quadratic Formula 2: Applying the Formula [MH20.07]</t>
        </is>
      </c>
      <c r="D482" s="12" t="inlineStr">
        <is>
          <t>This nugget has learning material and questions covering the topic of Quadratic Formula 2.</t>
        </is>
      </c>
      <c r="E482" s="12" t="inlineStr">
        <is>
          <t>19405f7c-d26d-4033-a579-38e441789a51</t>
        </is>
      </c>
    </row>
    <row r="483" ht="45" customHeight="1">
      <c r="A483" s="12" t="inlineStr">
        <is>
          <t>Equations and Inequalities</t>
        </is>
      </c>
      <c r="B483" s="12" t="inlineStr">
        <is>
          <t>The Quadratic Formula</t>
        </is>
      </c>
      <c r="C483" s="13" t="inlineStr">
        <is>
          <t>Quadratic Formula 3: Applying the Formula [MH20.08]</t>
        </is>
      </c>
      <c r="D483" s="12" t="inlineStr">
        <is>
          <t>This nugget has learning material and questions covering the topic of Quadratic Formula 2.</t>
        </is>
      </c>
      <c r="E483" s="12" t="inlineStr">
        <is>
          <t>2bbfcc19-7fd0-49f8-9b41-fa456510af52</t>
        </is>
      </c>
    </row>
    <row r="484" ht="45" customHeight="1">
      <c r="A484" s="12" t="inlineStr">
        <is>
          <t>Equations and Inequalities</t>
        </is>
      </c>
      <c r="B484" s="12" t="inlineStr">
        <is>
          <t>The Quadratic Formula</t>
        </is>
      </c>
      <c r="C484" s="13" t="inlineStr">
        <is>
          <t>Quadratic Formula 4: Give Answer in Form (p ± √q)/r [MH20.09]</t>
        </is>
      </c>
      <c r="D484" s="12" t="inlineStr">
        <is>
          <t>This nugget has learning material and questions covering the topic of Quadratic Formula 3.</t>
        </is>
      </c>
      <c r="E484" s="12" t="inlineStr">
        <is>
          <t>91cac707-66dd-404b-b103-3d8b0615873c</t>
        </is>
      </c>
    </row>
    <row r="485" ht="45" customHeight="1">
      <c r="A485" s="12" t="inlineStr">
        <is>
          <t>Equations and Inequalities</t>
        </is>
      </c>
      <c r="B485" s="12" t="inlineStr">
        <is>
          <t>The Quadratic Formula</t>
        </is>
      </c>
      <c r="C485" s="13" t="inlineStr">
        <is>
          <t>Quadratic Formula 5: In Context [MH20.10]</t>
        </is>
      </c>
      <c r="D485" s="12" t="inlineStr">
        <is>
          <t>This nugget has learning material and questions covering the topic of Quadratic Formula 4.</t>
        </is>
      </c>
      <c r="E485" s="12" t="inlineStr">
        <is>
          <t>2e727f30-09d6-4890-a27a-6ff8e6819c70</t>
        </is>
      </c>
    </row>
    <row r="486" ht="45" customHeight="1">
      <c r="A486" s="12" t="inlineStr">
        <is>
          <t>Equations and Inequalities</t>
        </is>
      </c>
      <c r="B486" s="12" t="inlineStr">
        <is>
          <t>Inequalities</t>
        </is>
      </c>
      <c r="C486" s="13" t="inlineStr">
        <is>
          <t>Diagnostic: Inequalities [MF00.34]</t>
        </is>
      </c>
      <c r="D486" s="12" t="inlineStr">
        <is>
          <t>This is a short diagnostic with questions on the topic of Inequalities.</t>
        </is>
      </c>
      <c r="E486" s="12" t="inlineStr">
        <is>
          <t>37e052ec-2fe1-4372-8b12-236d21552a54</t>
        </is>
      </c>
    </row>
    <row r="487" ht="45" customHeight="1">
      <c r="A487" s="12" t="inlineStr">
        <is>
          <t>Equations and Inequalities</t>
        </is>
      </c>
      <c r="B487" s="12" t="inlineStr">
        <is>
          <t>Inequalities</t>
        </is>
      </c>
      <c r="C487" s="13" t="inlineStr">
        <is>
          <t>Representing Inequalities on a Number Line [MF25.01]</t>
        </is>
      </c>
      <c r="D487" s="12" t="inlineStr">
        <is>
          <t>This nugget has learning material and questions covering the topic of Representing Inequalities on a Number Line.</t>
        </is>
      </c>
      <c r="E487" s="12" t="inlineStr">
        <is>
          <t>256a60bf-d26e-444b-a4c5-1b7d61c9fff8</t>
        </is>
      </c>
    </row>
    <row r="488" ht="45" customHeight="1">
      <c r="A488" s="12" t="inlineStr">
        <is>
          <t>Equations and Inequalities</t>
        </is>
      </c>
      <c r="B488" s="12" t="inlineStr">
        <is>
          <t>Inequalities</t>
        </is>
      </c>
      <c r="C488" s="13" t="inlineStr">
        <is>
          <t>Representing Two Sided Inequalities on a Number Line [MF25.02]</t>
        </is>
      </c>
      <c r="D488" s="12" t="inlineStr">
        <is>
          <t>This nugget has learning material and questions covering the topic of Representing Two Sided Inequalities on a Number Line.</t>
        </is>
      </c>
      <c r="E488" s="12" t="inlineStr">
        <is>
          <t>bdcd69ca-ae95-463e-9aef-ab58d954c395</t>
        </is>
      </c>
    </row>
    <row r="489" ht="45" customHeight="1">
      <c r="A489" s="12" t="inlineStr">
        <is>
          <t>Equations and Inequalities</t>
        </is>
      </c>
      <c r="B489" s="12" t="inlineStr">
        <is>
          <t>Inequalities</t>
        </is>
      </c>
      <c r="C489" s="13" t="inlineStr">
        <is>
          <t>Interpreting Inequalities from a Number Line [MF25.03]</t>
        </is>
      </c>
      <c r="D489" s="12" t="inlineStr">
        <is>
          <t>This nugget has learning material and questions covering the topic of Interpreting Inequalities from a Number Line.</t>
        </is>
      </c>
      <c r="E489" s="12" t="inlineStr">
        <is>
          <t>fd683682-e330-4354-a761-c1bdb67e2316</t>
        </is>
      </c>
    </row>
    <row r="490" ht="45" customHeight="1">
      <c r="A490" s="12" t="inlineStr">
        <is>
          <t>Equations and Inequalities</t>
        </is>
      </c>
      <c r="B490" s="12" t="inlineStr">
        <is>
          <t>Inequalities</t>
        </is>
      </c>
      <c r="C490" s="13" t="inlineStr">
        <is>
          <t>Interpreting Two Sided Inequalities from a Number Line [MF25.04]</t>
        </is>
      </c>
      <c r="D490" s="12" t="inlineStr">
        <is>
          <t>This nugget contains learning material and questions on finding a two sided inequality from the representation on a number line.</t>
        </is>
      </c>
      <c r="E490" s="12" t="inlineStr">
        <is>
          <t>ac1191c2-67fb-4c6b-b992-de95c8343b19</t>
        </is>
      </c>
    </row>
    <row r="491" ht="45" customHeight="1">
      <c r="A491" s="12" t="inlineStr">
        <is>
          <t>Equations and Inequalities</t>
        </is>
      </c>
      <c r="B491" s="12" t="inlineStr">
        <is>
          <t>Inequalities</t>
        </is>
      </c>
      <c r="C491" s="13" t="inlineStr">
        <is>
          <t>Finding Integer Solutions to Inequalities [MF25.05]</t>
        </is>
      </c>
      <c r="D491" s="12" t="inlineStr">
        <is>
          <t>This nugget has learning material and questions covering the topic of Finding Integer Solutions to Inequalities.</t>
        </is>
      </c>
      <c r="E491" s="12" t="inlineStr">
        <is>
          <t>99ebe452-5896-465e-9abb-029fb85bf4e0</t>
        </is>
      </c>
    </row>
    <row r="492" ht="45" customHeight="1">
      <c r="A492" s="12" t="inlineStr">
        <is>
          <t>Equations and Inequalities</t>
        </is>
      </c>
      <c r="B492" s="12" t="inlineStr">
        <is>
          <t>Inequalities</t>
        </is>
      </c>
      <c r="C492" s="13" t="inlineStr">
        <is>
          <t>Forming Inequalities [MF25.24]</t>
        </is>
      </c>
      <c r="D492" s="12" t="inlineStr">
        <is>
          <t xml:space="preserve">This nugget contains material on how to set up an inequality, or set of inequalities from information given in words. </t>
        </is>
      </c>
      <c r="E492" s="12" t="inlineStr">
        <is>
          <t>1c2a006b-19fb-4182-bada-2ac6e1a47ed1</t>
        </is>
      </c>
    </row>
    <row r="493" ht="45" customHeight="1">
      <c r="A493" s="12" t="inlineStr">
        <is>
          <t>Equations and Inequalities</t>
        </is>
      </c>
      <c r="B493" s="12" t="inlineStr">
        <is>
          <t>Inequalities</t>
        </is>
      </c>
      <c r="C493" s="13" t="inlineStr">
        <is>
          <t>Diagnostic: Solving Linear Inequalities [MF00.35]</t>
        </is>
      </c>
      <c r="D493" s="12" t="inlineStr">
        <is>
          <t>This is a short diagnostic with questions on the topic of Solving Inequalities 1.</t>
        </is>
      </c>
      <c r="E493" s="12" t="inlineStr">
        <is>
          <t>a93919db-836f-4605-ae07-dee8c2f5d6a1</t>
        </is>
      </c>
    </row>
    <row r="494" ht="45" customHeight="1">
      <c r="A494" s="12" t="inlineStr">
        <is>
          <t>Equations and Inequalities</t>
        </is>
      </c>
      <c r="B494" s="12" t="inlineStr">
        <is>
          <t>Inequalities</t>
        </is>
      </c>
      <c r="C494" s="13" t="inlineStr">
        <is>
          <t>Solving Inequalities: One Step [MF25.06]</t>
        </is>
      </c>
      <c r="D494" s="12" t="inlineStr">
        <is>
          <t>This nugget has learning material and questions covering the topic of Solving Inequalities: One Step.</t>
        </is>
      </c>
      <c r="E494" s="12" t="inlineStr">
        <is>
          <t>3e702e6b-7173-4f7b-a6ca-b1d3a8776226</t>
        </is>
      </c>
    </row>
    <row r="495" ht="45" customHeight="1">
      <c r="A495" s="12" t="inlineStr">
        <is>
          <t>Equations and Inequalities</t>
        </is>
      </c>
      <c r="B495" s="12" t="inlineStr">
        <is>
          <t>Inequalities</t>
        </is>
      </c>
      <c r="C495" s="13" t="inlineStr">
        <is>
          <t>Solving Inequalities: Negative Variable [MF25.07]</t>
        </is>
      </c>
      <c r="D495" s="12" t="inlineStr">
        <is>
          <t>This nugget has learning material and questions covering the topic of Solving Inequalities: Negative Variable.</t>
        </is>
      </c>
      <c r="E495" s="12" t="inlineStr">
        <is>
          <t>a85eabd3-d748-4844-83de-b390dd206ca0</t>
        </is>
      </c>
    </row>
    <row r="496" ht="45" customHeight="1">
      <c r="A496" s="12" t="inlineStr">
        <is>
          <t>Equations and Inequalities</t>
        </is>
      </c>
      <c r="B496" s="12" t="inlineStr">
        <is>
          <t>Inequalities</t>
        </is>
      </c>
      <c r="C496" s="13" t="inlineStr">
        <is>
          <t>Solving Inequalities: Two Step [MF25.08]</t>
        </is>
      </c>
      <c r="D496" s="12" t="inlineStr">
        <is>
          <t>This nugget has learning material and questions covering the topic of Solving Inequalities: Two Step.</t>
        </is>
      </c>
      <c r="E496" s="12" t="inlineStr">
        <is>
          <t>939b9a09-b2e0-4489-8d21-74b97eb49acc</t>
        </is>
      </c>
    </row>
    <row r="497" ht="45" customHeight="1">
      <c r="A497" s="12" t="inlineStr">
        <is>
          <t>Equations and Inequalities</t>
        </is>
      </c>
      <c r="B497" s="12" t="inlineStr">
        <is>
          <t>Inequalities</t>
        </is>
      </c>
      <c r="C497" s="13" t="inlineStr">
        <is>
          <t>Solving Inequalities: One Step and Two Sided [MF25.09]</t>
        </is>
      </c>
      <c r="D497" s="12" t="inlineStr">
        <is>
          <t>This nugget has learning material and questions covering the topic of Solving Inequalities: One Step and Two Sided.</t>
        </is>
      </c>
      <c r="E497" s="12" t="inlineStr">
        <is>
          <t>41645bce-d67f-4d76-90eb-74c11ac68c5d</t>
        </is>
      </c>
    </row>
    <row r="498" ht="45" customHeight="1">
      <c r="A498" s="12" t="inlineStr">
        <is>
          <t>Equations and Inequalities</t>
        </is>
      </c>
      <c r="B498" s="12" t="inlineStr">
        <is>
          <t>Inequalities</t>
        </is>
      </c>
      <c r="C498" s="13" t="inlineStr">
        <is>
          <t>Solving Inequalities: Multi Step and Two Sided [MF25.10]</t>
        </is>
      </c>
      <c r="D498" s="12" t="inlineStr">
        <is>
          <t>This nugget has learning material and questions covering the topic of Solving Inequalities: Multi Step and Two Sided.</t>
        </is>
      </c>
      <c r="E498" s="12" t="inlineStr">
        <is>
          <t>bddc9ca8-304a-48c1-81ed-205cccf0a6f5</t>
        </is>
      </c>
    </row>
    <row r="499" ht="45" customHeight="1">
      <c r="A499" s="12" t="inlineStr">
        <is>
          <t>Equations and Inequalities</t>
        </is>
      </c>
      <c r="B499" s="12" t="inlineStr">
        <is>
          <t>Inequalities</t>
        </is>
      </c>
      <c r="C499" s="13" t="inlineStr">
        <is>
          <t>Solving Inequalities: Finding Integer Solutions with Two Sides [MF25.11]</t>
        </is>
      </c>
      <c r="D499" s="12" t="inlineStr">
        <is>
          <t>This nugget has learning material and questions covering the topic of Solving Inequalities: Finding Integer Solutions with Two Sides.</t>
        </is>
      </c>
      <c r="E499" s="12" t="inlineStr">
        <is>
          <t>77e20768-bba3-4635-aa98-3a648d14b5c2</t>
        </is>
      </c>
    </row>
    <row r="500" ht="45" customHeight="1">
      <c r="A500" s="12" t="inlineStr">
        <is>
          <t>Equations and Inequalities</t>
        </is>
      </c>
      <c r="B500" s="12" t="inlineStr">
        <is>
          <t>Inequalities</t>
        </is>
      </c>
      <c r="C500" s="13" t="inlineStr">
        <is>
          <t>Solving Inequalities: Expressing Solutions on a Number Line [MF25.12]</t>
        </is>
      </c>
      <c r="D500" s="12" t="inlineStr">
        <is>
          <t>This nugget has learning material and questions covering the topic of Solving Inequalities: Expressing Solutions on a Number Line.</t>
        </is>
      </c>
      <c r="E500" s="12" t="inlineStr">
        <is>
          <t>a41fe688-88ef-4448-90d7-0a7d79eb5f38</t>
        </is>
      </c>
    </row>
    <row r="501" ht="45" customHeight="1">
      <c r="A501" s="12" t="inlineStr">
        <is>
          <t>Equations and Inequalities</t>
        </is>
      </c>
      <c r="B501" s="12" t="inlineStr">
        <is>
          <t>Inequalities</t>
        </is>
      </c>
      <c r="C501" s="13" t="inlineStr">
        <is>
          <t>Solving Multiple Linear Inequalities [MH25.17]</t>
        </is>
      </c>
      <c r="D501" s="12" t="inlineStr">
        <is>
          <t>This nugget has learning material and questions covering the topic of Solving Multiple Linear Inequalities.</t>
        </is>
      </c>
      <c r="E501" s="12" t="inlineStr">
        <is>
          <t>1e11b8fb-3d5f-40b2-8699-18d53aa3f2b8</t>
        </is>
      </c>
    </row>
    <row r="502" ht="45" customHeight="1">
      <c r="A502" s="12" t="inlineStr">
        <is>
          <t>Equations and Inequalities</t>
        </is>
      </c>
      <c r="B502" s="12" t="inlineStr">
        <is>
          <t>Inequalities</t>
        </is>
      </c>
      <c r="C502" s="13" t="inlineStr">
        <is>
          <t>Diagnostic: Inequality Regions [MH00.25]</t>
        </is>
      </c>
      <c r="D502" s="12" t="inlineStr">
        <is>
          <t>This is a short diagnostic with questions on the topic of Inequality Regions.</t>
        </is>
      </c>
      <c r="E502" s="12" t="inlineStr">
        <is>
          <t>256a5303-1672-4de1-af48-6790937c6810</t>
        </is>
      </c>
    </row>
    <row r="503" ht="45" customHeight="1">
      <c r="A503" s="12" t="inlineStr">
        <is>
          <t>Equations and Inequalities</t>
        </is>
      </c>
      <c r="B503" s="12" t="inlineStr">
        <is>
          <t>Inequalities</t>
        </is>
      </c>
      <c r="C503" s="13" t="inlineStr">
        <is>
          <t>Regions 1: One Vertical/Horizontal Line [MH25.18]</t>
        </is>
      </c>
      <c r="D503" s="12" t="inlineStr">
        <is>
          <t>This nugget has learning material and questions covering the topic of Regions 1.</t>
        </is>
      </c>
      <c r="E503" s="12" t="inlineStr">
        <is>
          <t>7526c0be-74aa-44f7-83ee-50b58792b30b</t>
        </is>
      </c>
    </row>
    <row r="504" ht="45" customHeight="1">
      <c r="A504" s="12" t="inlineStr">
        <is>
          <t>Equations and Inequalities</t>
        </is>
      </c>
      <c r="B504" s="12" t="inlineStr">
        <is>
          <t>Inequalities</t>
        </is>
      </c>
      <c r="C504" s="13" t="inlineStr">
        <is>
          <t>Regions 2: One Line of Form y = mx + c [MH25.19]</t>
        </is>
      </c>
      <c r="D504" s="12" t="inlineStr">
        <is>
          <t>This nugget has learning material and questions covering the topic of Regions 2.</t>
        </is>
      </c>
      <c r="E504" s="12" t="inlineStr">
        <is>
          <t>11356860-ad29-4857-9638-8be048138b40</t>
        </is>
      </c>
    </row>
    <row r="505" ht="45" customHeight="1">
      <c r="A505" s="12" t="inlineStr">
        <is>
          <t>Equations and Inequalities</t>
        </is>
      </c>
      <c r="B505" s="12" t="inlineStr">
        <is>
          <t>Inequalities</t>
        </is>
      </c>
      <c r="C505" s="13" t="inlineStr">
        <is>
          <t>Regions 3: Multiple Vertical/Horizontal Lines [MH25.20]</t>
        </is>
      </c>
      <c r="D505" s="12" t="inlineStr">
        <is>
          <t>This nugget has learning material and questions covering the topic of Regions 3.</t>
        </is>
      </c>
      <c r="E505" s="12" t="inlineStr">
        <is>
          <t>04a561cd-a431-4ac3-9060-8a78b1c94622</t>
        </is>
      </c>
    </row>
    <row r="506" ht="45" customHeight="1">
      <c r="A506" s="12" t="inlineStr">
        <is>
          <t>Equations and Inequalities</t>
        </is>
      </c>
      <c r="B506" s="12" t="inlineStr">
        <is>
          <t>Inequalities</t>
        </is>
      </c>
      <c r="C506" s="13" t="inlineStr">
        <is>
          <t>Regions 4: Multiple Lines of Form y = mx + c [MH25.21]</t>
        </is>
      </c>
      <c r="D506" s="12" t="inlineStr">
        <is>
          <t>This nugget has learning material and questions covering the topic of Regions 4.</t>
        </is>
      </c>
      <c r="E506" s="12" t="inlineStr">
        <is>
          <t>c9c8b113-9a5e-417b-aab7-243b64c378fd</t>
        </is>
      </c>
    </row>
    <row r="507" ht="45" customHeight="1">
      <c r="A507" s="12" t="inlineStr">
        <is>
          <t>Graphs and Sequences</t>
        </is>
      </c>
      <c r="B507" s="12" t="inlineStr">
        <is>
          <t>Coordinates</t>
        </is>
      </c>
      <c r="C507" s="13" t="inlineStr">
        <is>
          <t>Diagnostic: Coordinates [MF00.36]</t>
        </is>
      </c>
      <c r="D507" s="12" t="inlineStr">
        <is>
          <t>This is a short diagnostic with questions on the topic of Coordinates.</t>
        </is>
      </c>
      <c r="E507" s="12" t="inlineStr">
        <is>
          <t>15401b3f-0ea3-4eff-ab41-844c4140d5d7</t>
        </is>
      </c>
    </row>
    <row r="508" ht="45" customHeight="1">
      <c r="A508" s="12" t="inlineStr">
        <is>
          <t>Graphs and Sequences</t>
        </is>
      </c>
      <c r="B508" s="12" t="inlineStr">
        <is>
          <t>Coordinates</t>
        </is>
      </c>
      <c r="C508" s="13" t="inlineStr">
        <is>
          <t>Understanding Coordinates: 1st Quadrant [MF23.01]</t>
        </is>
      </c>
      <c r="D508" s="12" t="inlineStr">
        <is>
          <t>This nugget has learning material and questions covering the topic of Understanding Coordinates: 1st Quadrant.</t>
        </is>
      </c>
      <c r="E508" s="12" t="inlineStr">
        <is>
          <t>c403ab47-3547-4d3b-8228-6e7a87d6f43f</t>
        </is>
      </c>
    </row>
    <row r="509" ht="45" customHeight="1">
      <c r="A509" s="12" t="inlineStr">
        <is>
          <t>Graphs and Sequences</t>
        </is>
      </c>
      <c r="B509" s="12" t="inlineStr">
        <is>
          <t>Coordinates</t>
        </is>
      </c>
      <c r="C509" s="13" t="inlineStr">
        <is>
          <t>Understanding Coordinates: 4 Quadrants [MF23.02]</t>
        </is>
      </c>
      <c r="D509" s="12" t="inlineStr">
        <is>
          <t>This nugget has learning material and questions covering the topic of Understanding Coordinates: 4 Quadrants.</t>
        </is>
      </c>
      <c r="E509" s="12" t="inlineStr">
        <is>
          <t>5b991c24-3817-46b9-93da-98a0e9ad9d1e</t>
        </is>
      </c>
    </row>
    <row r="510" ht="45" customHeight="1">
      <c r="A510" s="12" t="inlineStr">
        <is>
          <t>Graphs and Sequences</t>
        </is>
      </c>
      <c r="B510" s="12" t="inlineStr">
        <is>
          <t>Coordinates</t>
        </is>
      </c>
      <c r="C510" s="13" t="inlineStr">
        <is>
          <t>Coordinates and 2D Shapes [MF23.26]</t>
        </is>
      </c>
      <c r="D510" s="12" t="inlineStr">
        <is>
          <t>This nugget has learning material and questions covering the topic of Coordinates and 2D Shapes.</t>
        </is>
      </c>
      <c r="E510" s="12" t="inlineStr">
        <is>
          <t>c50604b4-7244-4aa4-ba46-8a46443d01a9</t>
        </is>
      </c>
    </row>
    <row r="511" ht="45" customHeight="1">
      <c r="A511" s="12" t="inlineStr">
        <is>
          <t>Graphs and Sequences</t>
        </is>
      </c>
      <c r="B511" s="12" t="inlineStr">
        <is>
          <t>Coordinates</t>
        </is>
      </c>
      <c r="C511" s="13" t="inlineStr">
        <is>
          <t>Midpoint of a Line Segment [MF23.03]</t>
        </is>
      </c>
      <c r="D511" s="12" t="inlineStr">
        <is>
          <t>This nugget has learning material and questions covering the topic of Midpoint of a Line Segment.</t>
        </is>
      </c>
      <c r="E511" s="12" t="inlineStr">
        <is>
          <t>fb84870a-fb43-4c0b-ac28-99c3a02d0fe9</t>
        </is>
      </c>
    </row>
    <row r="512" ht="45" customHeight="1">
      <c r="A512" s="12" t="inlineStr">
        <is>
          <t>Graphs and Sequences</t>
        </is>
      </c>
      <c r="B512" s="12" t="inlineStr">
        <is>
          <t>Straight Line Graphs</t>
        </is>
      </c>
      <c r="C512" s="13" t="inlineStr">
        <is>
          <t>Diagnostic: Straight Line Graphs [MI00.24]</t>
        </is>
      </c>
      <c r="D512" s="12" t="inlineStr">
        <is>
          <t>This is a short diagnostic with questions on the topic of Straight Line Graphs.</t>
        </is>
      </c>
      <c r="E512" s="12" t="inlineStr">
        <is>
          <t>bb334d78-b199-4172-9132-ec92af9a6c6d</t>
        </is>
      </c>
    </row>
    <row r="513" ht="45" customHeight="1">
      <c r="A513" s="12" t="inlineStr">
        <is>
          <t>Graphs and Sequences</t>
        </is>
      </c>
      <c r="B513" s="12" t="inlineStr">
        <is>
          <t>Straight Line Graphs</t>
        </is>
      </c>
      <c r="C513" s="13" t="inlineStr">
        <is>
          <t>Horizontal and Vertical Graphs [MF23.04]</t>
        </is>
      </c>
      <c r="D513" s="12" t="inlineStr">
        <is>
          <t>This nugget has learning material and questions covering the topic of Horizontal and Vertical Graphs.</t>
        </is>
      </c>
      <c r="E513" s="12" t="inlineStr">
        <is>
          <t>a3a38e73-56c9-4bf8-b130-5642d21467e2</t>
        </is>
      </c>
    </row>
    <row r="514" ht="45" customHeight="1">
      <c r="A514" s="12" t="inlineStr">
        <is>
          <t>Graphs and Sequences</t>
        </is>
      </c>
      <c r="B514" s="12" t="inlineStr">
        <is>
          <t>Straight Line Graphs</t>
        </is>
      </c>
      <c r="C514" s="13" t="inlineStr">
        <is>
          <t>Other Important Linear Graphs [MF23.05]</t>
        </is>
      </c>
      <c r="D514" s="12" t="inlineStr">
        <is>
          <t>This nugget has learning material and questions covering the topic of Other Important Linear Graphs.</t>
        </is>
      </c>
      <c r="E514" s="12" t="inlineStr">
        <is>
          <t>60127b6f-a592-454c-8574-0d6b3ebd918f</t>
        </is>
      </c>
    </row>
    <row r="515" ht="45" customHeight="1">
      <c r="A515" s="12" t="inlineStr">
        <is>
          <t>Graphs and Sequences</t>
        </is>
      </c>
      <c r="B515" s="12" t="inlineStr">
        <is>
          <t>Straight Line Graphs</t>
        </is>
      </c>
      <c r="C515" s="13" t="inlineStr">
        <is>
          <t>Plotting Straight Line Graphs: Table of Values [MF23.30]</t>
        </is>
      </c>
      <c r="D515" s="12" t="inlineStr">
        <is>
          <t>This nugget covers how to fill in a table of values to aid with plotting a straight line graph. Equations for the graphs are given in the form y = mx ± c, y = c ± mx and ax ± by = d.</t>
        </is>
      </c>
      <c r="E515" s="12" t="inlineStr">
        <is>
          <t>e7fc0aad-9e75-49da-849a-c7d90faf4bb7</t>
        </is>
      </c>
    </row>
    <row r="516" ht="45" customHeight="1">
      <c r="A516" s="12" t="inlineStr">
        <is>
          <t>Graphs and Sequences</t>
        </is>
      </c>
      <c r="B516" s="12" t="inlineStr">
        <is>
          <t>Straight Line Graphs</t>
        </is>
      </c>
      <c r="C516" s="13" t="inlineStr">
        <is>
          <t>Plotting Straight Line Graphs: 1st Quadrant [MF23.06]</t>
        </is>
      </c>
      <c r="D516" s="12" t="inlineStr">
        <is>
          <t>This nugget has learning material and questions covering the topic of Plotting Straight Line Graphs: 1st Quadrant</t>
        </is>
      </c>
      <c r="E516" s="12" t="inlineStr">
        <is>
          <t>1671fb9e-2415-4a9f-9edc-90d7d2507d38</t>
        </is>
      </c>
    </row>
    <row r="517" ht="45" customHeight="1">
      <c r="A517" s="12" t="inlineStr">
        <is>
          <t>Graphs and Sequences</t>
        </is>
      </c>
      <c r="B517" s="12" t="inlineStr">
        <is>
          <t>Straight Line Graphs</t>
        </is>
      </c>
      <c r="C517" s="13" t="inlineStr">
        <is>
          <t>Plotting Straight Line Graphs: 4 Quadrants [MF23.07]</t>
        </is>
      </c>
      <c r="D517" s="12" t="inlineStr">
        <is>
          <t>This nugget has learning material and questions covering the topic of Plotting Straight Line Graphs: 4 Quadrants.</t>
        </is>
      </c>
      <c r="E517" s="12" t="inlineStr">
        <is>
          <t>0cde5f87-63db-44d9-9a80-8392640961da</t>
        </is>
      </c>
    </row>
    <row r="518" ht="45" customHeight="1">
      <c r="A518" s="12" t="inlineStr">
        <is>
          <t>Graphs and Sequences</t>
        </is>
      </c>
      <c r="B518" s="12" t="inlineStr">
        <is>
          <t>Straight Line Graphs</t>
        </is>
      </c>
      <c r="C518" s="13" t="inlineStr">
        <is>
          <t>Finding the Gradient of a Line Segment: Using the Graph [MF23.08]</t>
        </is>
      </c>
      <c r="D518" s="12" t="inlineStr">
        <is>
          <t>This nugget has learning material and questions covering the topic of Finding the Gradient of a Line Segment: Using the Graph.</t>
        </is>
      </c>
      <c r="E518" s="12" t="inlineStr">
        <is>
          <t>b539239e-ac53-4d0a-b6a0-0514dc5aa5b2</t>
        </is>
      </c>
    </row>
    <row r="519" ht="45" customHeight="1">
      <c r="A519" s="12" t="inlineStr">
        <is>
          <t>Graphs and Sequences</t>
        </is>
      </c>
      <c r="B519" s="12" t="inlineStr">
        <is>
          <t>Straight Line Graphs</t>
        </is>
      </c>
      <c r="C519" s="13" t="inlineStr">
        <is>
          <t>Finding the Gradient of a Line Segment: Using the Formula [MF23.09]</t>
        </is>
      </c>
      <c r="D519" s="12" t="inlineStr">
        <is>
          <t>This nugget has learning material and questions covering the topic of Finding the Gradient of a Line Segment: Using the Formula.</t>
        </is>
      </c>
      <c r="E519" s="12" t="inlineStr">
        <is>
          <t>2846c87d-9f3b-4d62-877a-d1d123249545</t>
        </is>
      </c>
    </row>
    <row r="520" ht="45" customHeight="1">
      <c r="A520" s="12" t="inlineStr">
        <is>
          <t>Graphs and Sequences</t>
        </is>
      </c>
      <c r="B520" s="12" t="inlineStr">
        <is>
          <t>Straight Line Graphs</t>
        </is>
      </c>
      <c r="C520" s="13" t="inlineStr">
        <is>
          <t>Understanding y = mx + c [MF23.10]</t>
        </is>
      </c>
      <c r="D520" s="12" t="inlineStr">
        <is>
          <t>This nugget has learning material and questions covering the topic of Understanding y=mx+c.</t>
        </is>
      </c>
      <c r="E520" s="12" t="inlineStr">
        <is>
          <t>45108fb2-0ddc-4dcf-b7f7-89b31e8d2944</t>
        </is>
      </c>
    </row>
    <row r="521" ht="45" customHeight="1">
      <c r="A521" s="12" t="inlineStr">
        <is>
          <t>Graphs and Sequences</t>
        </is>
      </c>
      <c r="B521" s="12" t="inlineStr">
        <is>
          <t>Straight Line Graphs</t>
        </is>
      </c>
      <c r="C521" s="13" t="inlineStr">
        <is>
          <t>Graphing y = mx + c (1) [MF23.11]</t>
        </is>
      </c>
      <c r="D521" s="12" t="inlineStr">
        <is>
          <t>This nugget has learning material and questions covering the topic of Other Important Linear Graphs.</t>
        </is>
      </c>
      <c r="E521" s="12" t="inlineStr">
        <is>
          <t>26cef172-4c28-421a-a457-5a092266073c</t>
        </is>
      </c>
    </row>
    <row r="522" ht="45" customHeight="1">
      <c r="A522" s="12" t="inlineStr">
        <is>
          <t>Graphs and Sequences</t>
        </is>
      </c>
      <c r="B522" s="12" t="inlineStr">
        <is>
          <t>Straight Line Graphs</t>
        </is>
      </c>
      <c r="C522" s="13" t="inlineStr">
        <is>
          <t>Graphing y = mx + c (2) [MF23.12]</t>
        </is>
      </c>
      <c r="D522" s="12" t="inlineStr">
        <is>
          <t>This nugget has learning material and questions covering the topic of Graphing y=mx+c 2.</t>
        </is>
      </c>
      <c r="E522" s="12" t="inlineStr">
        <is>
          <t>a232cfff-59ed-4997-bdbc-5c5ba69f8327</t>
        </is>
      </c>
    </row>
    <row r="523" ht="45" customHeight="1">
      <c r="A523" s="12" t="inlineStr">
        <is>
          <t>Graphs and Sequences</t>
        </is>
      </c>
      <c r="B523" s="12" t="inlineStr">
        <is>
          <t>Straight Line Graphs</t>
        </is>
      </c>
      <c r="C523" s="13" t="inlineStr">
        <is>
          <t>Finding y = mx + c from a Gradient and a Point [MF23.13]</t>
        </is>
      </c>
      <c r="D523" s="12" t="inlineStr">
        <is>
          <t>This nugget has learning material and questions covering the topic of Finding y=mx+c from a Gradient and a Point.</t>
        </is>
      </c>
      <c r="E523" s="12" t="inlineStr">
        <is>
          <t>e0e6c0b1-a9c9-4a39-9088-bff70ba66716</t>
        </is>
      </c>
    </row>
    <row r="524" ht="45" customHeight="1">
      <c r="A524" s="12" t="inlineStr">
        <is>
          <t>Graphs and Sequences</t>
        </is>
      </c>
      <c r="B524" s="12" t="inlineStr">
        <is>
          <t>Straight Line Graphs</t>
        </is>
      </c>
      <c r="C524" s="13" t="inlineStr">
        <is>
          <t>Finding y = mx + c from Two Points [MF23.14]</t>
        </is>
      </c>
      <c r="D524" s="12" t="inlineStr">
        <is>
          <t>This nugget has learning material and questions covering the topic of Finding y=mx+c from Two Points.</t>
        </is>
      </c>
      <c r="E524" s="12" t="inlineStr">
        <is>
          <t>bf39f45d-15ce-4054-b64d-0547202a3fe7</t>
        </is>
      </c>
    </row>
    <row r="525" ht="45" customHeight="1">
      <c r="A525" s="12" t="inlineStr">
        <is>
          <t>Graphs and Sequences</t>
        </is>
      </c>
      <c r="B525" s="12" t="inlineStr">
        <is>
          <t>Straight Line Graphs</t>
        </is>
      </c>
      <c r="C525" s="13" t="inlineStr">
        <is>
          <t>Finding y = mx + c from a Graph [MF23.27]</t>
        </is>
      </c>
      <c r="D525" s="12" t="inlineStr">
        <is>
          <t xml:space="preserve">This nugget contains questions on writing the equation of a straight line in the form y = mx + c from a line on a squared grid. Gradient are positive, negative, and can be proper or improper fractions. </t>
        </is>
      </c>
      <c r="E525" s="12" t="inlineStr">
        <is>
          <t>80c6e4fa-5267-4059-b9a2-e0342f178285</t>
        </is>
      </c>
    </row>
    <row r="526" ht="45" customHeight="1">
      <c r="A526" s="12" t="inlineStr">
        <is>
          <t>Graphs and Sequences</t>
        </is>
      </c>
      <c r="B526" s="12" t="inlineStr">
        <is>
          <t>Straight Line Graphs</t>
        </is>
      </c>
      <c r="C526" s="13" t="inlineStr">
        <is>
          <t>Rearranging y = mx + c [MF23.15]</t>
        </is>
      </c>
      <c r="D526" s="12" t="inlineStr">
        <is>
          <t>This nugget has learning material and questions covering the topic of Rearranging y=mx+c.</t>
        </is>
      </c>
      <c r="E526" s="12" t="inlineStr">
        <is>
          <t>de7fcddf-9fd6-446f-bf34-321897f668bf</t>
        </is>
      </c>
    </row>
    <row r="527" ht="45" customHeight="1">
      <c r="A527" s="12" t="inlineStr">
        <is>
          <t>Graphs and Sequences</t>
        </is>
      </c>
      <c r="B527" s="12" t="inlineStr">
        <is>
          <t>Straight Line Graphs</t>
        </is>
      </c>
      <c r="C527" s="13" t="inlineStr">
        <is>
          <t>Finding Parallel Lines [MF23.16]</t>
        </is>
      </c>
      <c r="D527" s="12" t="inlineStr">
        <is>
          <t>This nugget has learning material and questions covering the topic of Finding Parallel Lines.</t>
        </is>
      </c>
      <c r="E527" s="12" t="inlineStr">
        <is>
          <t>c856bc16-419d-4bb2-a601-0c40257288da</t>
        </is>
      </c>
    </row>
    <row r="528" ht="45" customHeight="1">
      <c r="A528" s="12" t="inlineStr">
        <is>
          <t>Graphs and Sequences</t>
        </is>
      </c>
      <c r="B528" s="12" t="inlineStr">
        <is>
          <t>Straight Line Graphs</t>
        </is>
      </c>
      <c r="C528" s="13" t="inlineStr">
        <is>
          <t>Diagnostic: Straight Line Graphs (Perpendicular Lines) [MI00.14]</t>
        </is>
      </c>
      <c r="D528" s="12" t="inlineStr">
        <is>
          <t>This is a short diagnostic with questions on the topic of Straight Line Graphs 2.</t>
        </is>
      </c>
      <c r="E528" s="12" t="inlineStr">
        <is>
          <t>16ad5bf1-676c-42aa-a074-db70370afbae</t>
        </is>
      </c>
    </row>
    <row r="529" ht="45" customHeight="1">
      <c r="A529" s="12" t="inlineStr">
        <is>
          <t>Graphs and Sequences</t>
        </is>
      </c>
      <c r="B529" s="12" t="inlineStr">
        <is>
          <t>Straight Line Graphs</t>
        </is>
      </c>
      <c r="C529" s="13" t="inlineStr">
        <is>
          <t>Finding Perpendicular Lines 1: Gradient [MH23.21]</t>
        </is>
      </c>
      <c r="D529" s="12" t="inlineStr">
        <is>
          <t>This nugget has learning material and questions covering the topic of Finding Perpendicular Lines 1.</t>
        </is>
      </c>
      <c r="E529" s="12" t="inlineStr">
        <is>
          <t>f42edb11-68ea-428b-82b1-f239fba6f3df</t>
        </is>
      </c>
    </row>
    <row r="530" ht="45" customHeight="1">
      <c r="A530" s="12" t="inlineStr">
        <is>
          <t>Graphs and Sequences</t>
        </is>
      </c>
      <c r="B530" s="12" t="inlineStr">
        <is>
          <t>Straight Line Graphs</t>
        </is>
      </c>
      <c r="C530" s="13" t="inlineStr">
        <is>
          <t>Finding Perpendicular Lines 2: Equation [MH23.22]</t>
        </is>
      </c>
      <c r="D530" s="12" t="inlineStr">
        <is>
          <t>This nugget has learning material and questions covering the topic of Finding Perpendicular Lines 2.</t>
        </is>
      </c>
      <c r="E530" s="12" t="inlineStr">
        <is>
          <t>547b6eb1-dbdf-46d6-913f-01eaa915e085</t>
        </is>
      </c>
    </row>
    <row r="531" ht="45" customHeight="1">
      <c r="A531" s="12" t="inlineStr">
        <is>
          <t>Graphs and Sequences</t>
        </is>
      </c>
      <c r="B531" s="12" t="inlineStr">
        <is>
          <t>Straight Line Graphs</t>
        </is>
      </c>
      <c r="C531" s="13" t="inlineStr">
        <is>
          <t>Finding Perpendicular Lines 3: Problem Solving [MH23.23]</t>
        </is>
      </c>
      <c r="D531" s="12" t="inlineStr">
        <is>
          <t>This nugget has learning material and questions covering the topic of Finding Perpendicular Lines 3.</t>
        </is>
      </c>
      <c r="E531" s="12" t="inlineStr">
        <is>
          <t>82771754-8238-4782-9f02-2e532e0a2474</t>
        </is>
      </c>
    </row>
    <row r="532" ht="45" customHeight="1">
      <c r="A532" s="12" t="inlineStr">
        <is>
          <t>Graphs and Sequences</t>
        </is>
      </c>
      <c r="B532" s="12" t="inlineStr">
        <is>
          <t>Straight Line Graphs</t>
        </is>
      </c>
      <c r="C532" s="13" t="inlineStr">
        <is>
          <t>Equation of a Tangent 1: Circle Given [MH23.24]</t>
        </is>
      </c>
      <c r="D532" s="12" t="inlineStr">
        <is>
          <t>This nugget has learning material and questions covering the topic of Equation of a Tangent 1.</t>
        </is>
      </c>
      <c r="E532" s="12" t="inlineStr">
        <is>
          <t>cac7bfd7-6657-47ee-9cc5-6332980fabdd</t>
        </is>
      </c>
    </row>
    <row r="533" ht="45" customHeight="1">
      <c r="A533" s="12" t="inlineStr">
        <is>
          <t>Graphs and Sequences</t>
        </is>
      </c>
      <c r="B533" s="12" t="inlineStr">
        <is>
          <t>Straight Line Graphs</t>
        </is>
      </c>
      <c r="C533" s="13" t="inlineStr">
        <is>
          <t>Solving Simultaneous Equations Using Straight Line Graphs 1: Graphs Given [MF23.18]</t>
        </is>
      </c>
      <c r="D533" s="12" t="inlineStr">
        <is>
          <t>This nugget has learning material and questions covering the topic of Solving Simultaneous Equations Using Straight Line Graphs 1.</t>
        </is>
      </c>
      <c r="E533" s="12" t="inlineStr">
        <is>
          <t>9b464865-1509-444d-97f7-31d0b66ee1d6</t>
        </is>
      </c>
    </row>
    <row r="534" ht="45" customHeight="1">
      <c r="A534" s="12" t="inlineStr">
        <is>
          <t>Graphs and Sequences</t>
        </is>
      </c>
      <c r="B534" s="12" t="inlineStr">
        <is>
          <t>Straight Line Graphs</t>
        </is>
      </c>
      <c r="C534" s="13" t="inlineStr">
        <is>
          <t>Mixed Coordinate Geometry [MH24.43]</t>
        </is>
      </c>
      <c r="D534" s="12" t="inlineStr">
        <is>
          <t>This nugget covers the skills needed in common coordinate geometry problems, including: intercept with axes, parallel and perpendicular lines and the intercepts of lines and curves.</t>
        </is>
      </c>
      <c r="E534" s="12" t="inlineStr">
        <is>
          <t>932eeb5b-2d8e-41f0-b515-f4297cd5c06a</t>
        </is>
      </c>
    </row>
    <row r="535" ht="45" customHeight="1">
      <c r="A535" s="12" t="inlineStr">
        <is>
          <t>Graphs and Sequences</t>
        </is>
      </c>
      <c r="B535" s="12" t="inlineStr">
        <is>
          <t>Quadratic and Other Graphs</t>
        </is>
      </c>
      <c r="C535" s="13" t="inlineStr">
        <is>
          <t>Diagnostic: Quadratic Graphs [MI00.25]</t>
        </is>
      </c>
      <c r="D535" s="12" t="inlineStr">
        <is>
          <t>This is a short diagnostic with questions on the topic of Quadratic Graphs.</t>
        </is>
      </c>
      <c r="E535" s="12" t="inlineStr">
        <is>
          <t>697a34ac-1680-4655-9ffe-45c2f1b3f3c3</t>
        </is>
      </c>
    </row>
    <row r="536" ht="45" customHeight="1">
      <c r="A536" s="12" t="inlineStr">
        <is>
          <t>Graphs and Sequences</t>
        </is>
      </c>
      <c r="B536" s="12" t="inlineStr">
        <is>
          <t>Quadratic and Other Graphs</t>
        </is>
      </c>
      <c r="C536" s="13" t="inlineStr">
        <is>
          <t>Plotting Simple Quadratic Graphs 1: y = ax² + c [MF24.01]</t>
        </is>
      </c>
      <c r="D536" s="12" t="inlineStr">
        <is>
          <t>This nugget has learning material and questions covering the topic of Plotting Simple Quadratic Graphs 1.</t>
        </is>
      </c>
      <c r="E536" s="12" t="inlineStr">
        <is>
          <t>e2a768aa-4a2a-4716-a804-f985a2ee1fbe</t>
        </is>
      </c>
    </row>
    <row r="537" ht="45" customHeight="1">
      <c r="A537" s="12" t="inlineStr">
        <is>
          <t>Graphs and Sequences</t>
        </is>
      </c>
      <c r="B537" s="12" t="inlineStr">
        <is>
          <t>Quadratic and Other Graphs</t>
        </is>
      </c>
      <c r="C537" s="13" t="inlineStr">
        <is>
          <t>Plotting Simple Quadratic Graphs 2: y = ax² + bx + c [MF24.02]</t>
        </is>
      </c>
      <c r="D537" s="12" t="inlineStr">
        <is>
          <t>This nugget has learning material and questions covering the topic of Plotting Simple Quadratic Graphs 2.</t>
        </is>
      </c>
      <c r="E537" s="12" t="inlineStr">
        <is>
          <t>f774a3dd-442f-4ec7-8f6b-253c30e6dcc9</t>
        </is>
      </c>
    </row>
    <row r="538" ht="45" customHeight="1">
      <c r="A538" s="12" t="inlineStr">
        <is>
          <t>Graphs and Sequences</t>
        </is>
      </c>
      <c r="B538" s="12" t="inlineStr">
        <is>
          <t>Quadratic and Other Graphs</t>
        </is>
      </c>
      <c r="C538" s="13" t="inlineStr">
        <is>
          <t>Quadratic Graphs: Finding the y-intercept [MF24.03]</t>
        </is>
      </c>
      <c r="D538" s="12" t="inlineStr">
        <is>
          <t>This nugget has learning material and questions covering the topic of Quadratic Graphs: Finding the y-intercept.</t>
        </is>
      </c>
      <c r="E538" s="12" t="inlineStr">
        <is>
          <t>95f9a652-8312-4611-84e8-8a305b0412f7</t>
        </is>
      </c>
    </row>
    <row r="539" ht="45" customHeight="1">
      <c r="A539" s="12" t="inlineStr">
        <is>
          <t>Graphs and Sequences</t>
        </is>
      </c>
      <c r="B539" s="12" t="inlineStr">
        <is>
          <t>Quadratic and Other Graphs</t>
        </is>
      </c>
      <c r="C539" s="13" t="inlineStr">
        <is>
          <t>Quadratic Graphs: Finding the Line of Symmetry [MF24.04]</t>
        </is>
      </c>
      <c r="D539" s="12" t="inlineStr">
        <is>
          <t>This nugget has learning material and questions covering the topic of Quadratic Graphs: Finding the Line of Symmetry.</t>
        </is>
      </c>
      <c r="E539" s="12" t="inlineStr">
        <is>
          <t>af9d0b91-9ee0-493b-9801-613fbe839e75</t>
        </is>
      </c>
    </row>
    <row r="540" ht="45" customHeight="1">
      <c r="A540" s="12" t="inlineStr">
        <is>
          <t>Graphs and Sequences</t>
        </is>
      </c>
      <c r="B540" s="12" t="inlineStr">
        <is>
          <t>Quadratic and Other Graphs</t>
        </is>
      </c>
      <c r="C540" s="13" t="inlineStr">
        <is>
          <t>Quadratic Graphs: Finding the Turning Point [MF24.05]</t>
        </is>
      </c>
      <c r="D540" s="12" t="inlineStr">
        <is>
          <t>This nugget has learning material and questions covering the topic of Quadratic Graphs: Finding the Turning Point.</t>
        </is>
      </c>
      <c r="E540" s="12" t="inlineStr">
        <is>
          <t>434f1813-cf5b-46d0-bba9-962ed980f817</t>
        </is>
      </c>
    </row>
    <row r="541" ht="45" customHeight="1">
      <c r="A541" s="12" t="inlineStr">
        <is>
          <t>Graphs and Sequences</t>
        </is>
      </c>
      <c r="B541" s="12" t="inlineStr">
        <is>
          <t>Quadratic and Other Graphs</t>
        </is>
      </c>
      <c r="C541" s="13" t="inlineStr">
        <is>
          <t>Quadratic Graphs: Finding the Roots [MF24.06]</t>
        </is>
      </c>
      <c r="D541" s="12" t="inlineStr">
        <is>
          <t>This nugget has learning material and questions covering the topic of Quadratic Graphs: Finding the Roots.</t>
        </is>
      </c>
      <c r="E541" s="12" t="inlineStr">
        <is>
          <t>015b471e-d355-4ed4-b382-1aa69a73605f</t>
        </is>
      </c>
    </row>
    <row r="542" ht="45" customHeight="1">
      <c r="A542" s="12" t="inlineStr">
        <is>
          <t>Graphs and Sequences</t>
        </is>
      </c>
      <c r="B542" s="12" t="inlineStr">
        <is>
          <t>Quadratic and Other Graphs</t>
        </is>
      </c>
      <c r="C542" s="13" t="inlineStr">
        <is>
          <t>Solving with Quadratic Graphs: y = a [MF24.41]</t>
        </is>
      </c>
      <c r="D542" s="12" t="inlineStr">
        <is>
          <t xml:space="preserve">This nugget covers solving quadratic equations graphically by finding the points of intersection of a quadratic curve and a horizontal line in the form y = a. It includes using a given graph of a curve to solve a related quadratic equation by rearranging. </t>
        </is>
      </c>
      <c r="E542" s="12" t="inlineStr">
        <is>
          <t>81366de8-52c1-43ab-abf4-66225e07cd79</t>
        </is>
      </c>
    </row>
    <row r="543" ht="45" customHeight="1">
      <c r="A543" s="12" t="inlineStr">
        <is>
          <t>Graphs and Sequences</t>
        </is>
      </c>
      <c r="B543" s="12" t="inlineStr">
        <is>
          <t>Quadratic and Other Graphs</t>
        </is>
      </c>
      <c r="C543" s="13" t="inlineStr">
        <is>
          <t>Solving with Quadratic Graphs: y = mx + c [MF24.42]</t>
        </is>
      </c>
      <c r="D543" s="12" t="inlineStr">
        <is>
          <t xml:space="preserve">This nugget covers solving quadratic equations graphically by finding the points of intersection of a quadratic curve and a line in the form y = mx + c. It includes using a given graph of a curve to solve a related quadratic equation by rearranging. </t>
        </is>
      </c>
      <c r="E543" s="12" t="inlineStr">
        <is>
          <t>83cdf2af-b3d1-4731-b901-bfcd9a5f67d9</t>
        </is>
      </c>
    </row>
    <row r="544" ht="45" customHeight="1">
      <c r="A544" s="12" t="inlineStr">
        <is>
          <t>Graphs and Sequences</t>
        </is>
      </c>
      <c r="B544" s="12" t="inlineStr">
        <is>
          <t>Quadratic and Other Graphs</t>
        </is>
      </c>
      <c r="C544" s="13" t="inlineStr">
        <is>
          <t>Recognising Key Graphs [MF24.09]</t>
        </is>
      </c>
      <c r="D544" s="12" t="inlineStr">
        <is>
          <t>This nugget has learning material and questions covering the topic of Recognising Key Graphs.</t>
        </is>
      </c>
      <c r="E544" s="12" t="inlineStr">
        <is>
          <t>a373cce8-876b-4b02-bff5-b3e5fcba81d3</t>
        </is>
      </c>
    </row>
    <row r="545" ht="45" customHeight="1">
      <c r="A545" s="12" t="inlineStr">
        <is>
          <t>Graphs and Sequences</t>
        </is>
      </c>
      <c r="B545" s="12" t="inlineStr">
        <is>
          <t>Quadratic and Other Graphs</t>
        </is>
      </c>
      <c r="C545" s="13" t="inlineStr">
        <is>
          <t>Trial and Improvement [MF24.39]</t>
        </is>
      </c>
      <c r="D545" s="12" t="inlineStr">
        <is>
          <t xml:space="preserve">This nugget shows how to carry out the trial and improvement method to find the solution to a cubic equation accurate to one decimal place. </t>
        </is>
      </c>
      <c r="E545" s="12" t="inlineStr">
        <is>
          <t>90fcc5f7-821b-440f-82b8-31128a6b9a5e</t>
        </is>
      </c>
    </row>
    <row r="546" ht="45" customHeight="1">
      <c r="A546" s="12" t="inlineStr">
        <is>
          <t>Graphs and Sequences</t>
        </is>
      </c>
      <c r="B546" s="12" t="inlineStr">
        <is>
          <t>Quadratic and Other Graphs</t>
        </is>
      </c>
      <c r="C546" s="13" t="inlineStr">
        <is>
          <t>Plotting Other Polynomial Graphs [MF24.07]</t>
        </is>
      </c>
      <c r="D546" s="12" t="inlineStr">
        <is>
          <t>This nugget has learning material and questions covering plotting of polynomial graphs up to quartics.</t>
        </is>
      </c>
      <c r="E546" s="12" t="inlineStr">
        <is>
          <t>95ab46c7-ae5d-449f-9bf9-e0cb2182a1e8</t>
        </is>
      </c>
    </row>
    <row r="547" ht="45" customHeight="1">
      <c r="A547" s="12" t="inlineStr">
        <is>
          <t>Graphs and Sequences</t>
        </is>
      </c>
      <c r="B547" s="12" t="inlineStr">
        <is>
          <t>Quadratic and Other Graphs</t>
        </is>
      </c>
      <c r="C547" s="13" t="inlineStr">
        <is>
          <t>Quadratic Simultaneous Equations Graphically [MH24.35]</t>
        </is>
      </c>
      <c r="D547" s="12" t="inlineStr">
        <is>
          <t>This nugget has learning material and questions covering the topic of Quadratic Simultaneous Equations Graphically.</t>
        </is>
      </c>
      <c r="E547" s="12" t="inlineStr">
        <is>
          <t>ca2820d1-813e-4cec-9881-17be16a76c6a</t>
        </is>
      </c>
    </row>
    <row r="548" ht="45" customHeight="1">
      <c r="A548" s="12" t="inlineStr">
        <is>
          <t>Graphs and Sequences</t>
        </is>
      </c>
      <c r="B548" s="12" t="inlineStr">
        <is>
          <t>Quadratic and Other Graphs</t>
        </is>
      </c>
      <c r="C548" s="13" t="inlineStr">
        <is>
          <t>Estimating Gradients [MH24.16]</t>
        </is>
      </c>
      <c r="D548" s="12" t="inlineStr">
        <is>
          <t>This nugget has learning material and questions covering the topic of Estimating Gradients.</t>
        </is>
      </c>
      <c r="E548" s="12" t="inlineStr">
        <is>
          <t>9ab3d7fd-2af0-497d-84d6-5fe309340a61</t>
        </is>
      </c>
    </row>
    <row r="549" ht="45" customHeight="1">
      <c r="A549" s="12" t="inlineStr">
        <is>
          <t>Graphs and Sequences</t>
        </is>
      </c>
      <c r="B549" s="12" t="inlineStr">
        <is>
          <t>Quadratic and Other Graphs</t>
        </is>
      </c>
      <c r="C549" s="13" t="inlineStr">
        <is>
          <t>Exponential Functions [MH24.17]</t>
        </is>
      </c>
      <c r="D549" s="12" t="inlineStr">
        <is>
          <t>This nugget has learning material and questions covering the topic of Exponential Functions.</t>
        </is>
      </c>
      <c r="E549" s="12" t="inlineStr">
        <is>
          <t>38e9d30c-4921-484d-bf3e-fc21f37f4a90</t>
        </is>
      </c>
    </row>
    <row r="550" ht="45" customHeight="1">
      <c r="A550" s="12" t="inlineStr">
        <is>
          <t>Graphs and Sequences</t>
        </is>
      </c>
      <c r="B550" s="12" t="inlineStr">
        <is>
          <t>Quadratic and Other Graphs</t>
        </is>
      </c>
      <c r="C550" s="13" t="inlineStr">
        <is>
          <t>Equation of a Circle with Centre (0,0) [MH24.22]</t>
        </is>
      </c>
      <c r="D550" s="12" t="inlineStr">
        <is>
          <t>This nugget has learning material and questions covering the topic of Equations of Circles.</t>
        </is>
      </c>
      <c r="E550" s="12" t="inlineStr">
        <is>
          <t>7c6dfc55-bf97-44db-bcbf-974fddcb1dcb</t>
        </is>
      </c>
    </row>
    <row r="551" ht="45" customHeight="1">
      <c r="A551" s="12" t="inlineStr">
        <is>
          <t>Graphs and Sequences</t>
        </is>
      </c>
      <c r="B551" s="12" t="inlineStr">
        <is>
          <t>Quadratic and Other Graphs</t>
        </is>
      </c>
      <c r="C551" s="13" t="inlineStr">
        <is>
          <t>Plotting Reciprocal Graphs [MF24.08]</t>
        </is>
      </c>
      <c r="D551" s="12" t="inlineStr">
        <is>
          <t>This nugget has learning material and questions covering the topic of Plotting Reciprocal Graphs.</t>
        </is>
      </c>
      <c r="E551" s="12" t="inlineStr">
        <is>
          <t>452b5cac-ca80-4c9b-83dc-71578f3f3c98</t>
        </is>
      </c>
    </row>
    <row r="552" ht="45" customHeight="1">
      <c r="A552" s="12" t="inlineStr">
        <is>
          <t>Graphs and Sequences</t>
        </is>
      </c>
      <c r="B552" s="12" t="inlineStr">
        <is>
          <t>Quadratic and Other Graphs</t>
        </is>
      </c>
      <c r="C552" s="13" t="inlineStr">
        <is>
          <t>Real Life Graphs: Plotting [MF24.11]</t>
        </is>
      </c>
      <c r="D552" s="12" t="inlineStr">
        <is>
          <t>This nugget has learning material and questions covering the topic of Real Life Graphs: Plotting.</t>
        </is>
      </c>
      <c r="E552" s="12" t="inlineStr">
        <is>
          <t>b0ee20a8-50db-41b3-be5f-9a0a513b4cb2</t>
        </is>
      </c>
    </row>
    <row r="553" ht="45" customHeight="1">
      <c r="A553" s="12" t="inlineStr">
        <is>
          <t>Graphs and Sequences</t>
        </is>
      </c>
      <c r="B553" s="12" t="inlineStr">
        <is>
          <t>Quadratic and Other Graphs</t>
        </is>
      </c>
      <c r="C553" s="13" t="inlineStr">
        <is>
          <t>Real Life Graphs: Interpreting [MF24.12]</t>
        </is>
      </c>
      <c r="D553" s="12" t="inlineStr">
        <is>
          <t>This nugget has learning material and questions covering the topic of Real Life Graphs: Interpreting .</t>
        </is>
      </c>
      <c r="E553" s="12" t="inlineStr">
        <is>
          <t>b8d70c65-8d84-47ff-a725-2f88848122dd</t>
        </is>
      </c>
    </row>
    <row r="554" ht="45" customHeight="1">
      <c r="A554" s="12" t="inlineStr">
        <is>
          <t>Graphs and Sequences</t>
        </is>
      </c>
      <c r="B554" s="12" t="inlineStr">
        <is>
          <t>Quadratic and Other Graphs</t>
        </is>
      </c>
      <c r="C554" s="13" t="inlineStr">
        <is>
          <t>Real Life Graphs: Interpreting 2 [MF24.40]</t>
        </is>
      </c>
      <c r="D554" s="12" t="inlineStr">
        <is>
          <t xml:space="preserve">This nugget covers linear graphs in the context of real life situations, such as a the cost of a plumber being split into a call out fee plus an hourly rate. Questions ask students to interpret the y-intercept and the gradient of the line in the context of the problem. </t>
        </is>
      </c>
      <c r="E554" s="12" t="inlineStr">
        <is>
          <t>bfb62453-b525-4384-a094-b5de4d83b27f</t>
        </is>
      </c>
    </row>
    <row r="555" ht="45" customHeight="1">
      <c r="A555" s="12" t="inlineStr">
        <is>
          <t>Graphs and Sequences</t>
        </is>
      </c>
      <c r="B555" s="12" t="inlineStr">
        <is>
          <t>Sequences</t>
        </is>
      </c>
      <c r="C555" s="13" t="inlineStr">
        <is>
          <t>Diagnostic: Sequences [MF00.33]</t>
        </is>
      </c>
      <c r="D555" s="12" t="inlineStr">
        <is>
          <t>This is a short diagnostic with questions on the topic of Sequences.</t>
        </is>
      </c>
      <c r="E555" s="12" t="inlineStr">
        <is>
          <t>c2fdbba8-3f46-47c6-baa0-3549aa734232</t>
        </is>
      </c>
    </row>
    <row r="556" ht="45" customHeight="1">
      <c r="A556" s="12" t="inlineStr">
        <is>
          <t>Graphs and Sequences</t>
        </is>
      </c>
      <c r="B556" s="12" t="inlineStr">
        <is>
          <t>Sequences</t>
        </is>
      </c>
      <c r="C556" s="13" t="inlineStr">
        <is>
          <t>Continuing Sequences [MF22.01]</t>
        </is>
      </c>
      <c r="D556" s="12" t="inlineStr">
        <is>
          <t>This nugget has learning material and questions covering the topic of Continuing Sequences.</t>
        </is>
      </c>
      <c r="E556" s="12" t="inlineStr">
        <is>
          <t>4320dbd0-40a9-47ee-8613-37460c3f8d0a</t>
        </is>
      </c>
    </row>
    <row r="557" ht="45" customHeight="1">
      <c r="A557" s="12" t="inlineStr">
        <is>
          <t>Graphs and Sequences</t>
        </is>
      </c>
      <c r="B557" s="12" t="inlineStr">
        <is>
          <t>Sequences</t>
        </is>
      </c>
      <c r="C557" s="13" t="inlineStr">
        <is>
          <t>Linear Sequences: Finding the Term-to-Term Rule [MF22.02]</t>
        </is>
      </c>
      <c r="D557" s="12" t="inlineStr">
        <is>
          <t>This nugget has learning material and questions covering the topic of Sequences: Finding the Term-to-Term Rule.</t>
        </is>
      </c>
      <c r="E557" s="12" t="inlineStr">
        <is>
          <t>d685208d-0906-46e2-b431-1af590f31a7c</t>
        </is>
      </c>
    </row>
    <row r="558" ht="45" customHeight="1">
      <c r="A558" s="12" t="inlineStr">
        <is>
          <t>Graphs and Sequences</t>
        </is>
      </c>
      <c r="B558" s="12" t="inlineStr">
        <is>
          <t>Sequences</t>
        </is>
      </c>
      <c r="C558" s="13" t="inlineStr">
        <is>
          <t>Linear Sequences: Using the Term-to-Term Rule [MF22.03]</t>
        </is>
      </c>
      <c r="D558" s="12" t="inlineStr">
        <is>
          <t>This nugget has learning material and questions covering the topic of Sequences: Using the Term-to-Term Rule.</t>
        </is>
      </c>
      <c r="E558" s="12" t="inlineStr">
        <is>
          <t>5f998444-d83c-46d3-b743-a1c815145dc2</t>
        </is>
      </c>
    </row>
    <row r="559" ht="45" customHeight="1">
      <c r="A559" s="12" t="inlineStr">
        <is>
          <t>Graphs and Sequences</t>
        </is>
      </c>
      <c r="B559" s="12" t="inlineStr">
        <is>
          <t>Sequences</t>
        </is>
      </c>
      <c r="C559" s="13" t="inlineStr">
        <is>
          <t>Linear Sequences with Diagrams 1: Term-to-Term Rule [MF22.04]</t>
        </is>
      </c>
      <c r="D559" s="12" t="inlineStr">
        <is>
          <t>This nugget has learning material and questions covering the topic of Sequences: Diagrams 1.</t>
        </is>
      </c>
      <c r="E559" s="12" t="inlineStr">
        <is>
          <t>9881336e-9cb5-49a2-9bce-64870d65f35b</t>
        </is>
      </c>
    </row>
    <row r="560" ht="45" customHeight="1">
      <c r="A560" s="12" t="inlineStr">
        <is>
          <t>Graphs and Sequences</t>
        </is>
      </c>
      <c r="B560" s="12" t="inlineStr">
        <is>
          <t>Sequences</t>
        </is>
      </c>
      <c r="C560" s="13" t="inlineStr">
        <is>
          <t>Linear Sequences: Using the nth Term 1 (Substitute) [MF22.05]</t>
        </is>
      </c>
      <c r="D560" s="12" t="inlineStr">
        <is>
          <t>This nugget has learning material and questions covering the topic of Sequences: Using the nth Term (Linear).</t>
        </is>
      </c>
      <c r="E560" s="12" t="inlineStr">
        <is>
          <t>eac44e49-9d7d-40f5-ac9d-4458ee857d0d</t>
        </is>
      </c>
    </row>
    <row r="561" ht="45" customHeight="1">
      <c r="A561" s="12" t="inlineStr">
        <is>
          <t>Graphs and Sequences</t>
        </is>
      </c>
      <c r="B561" s="12" t="inlineStr">
        <is>
          <t>Sequences</t>
        </is>
      </c>
      <c r="C561" s="13" t="inlineStr">
        <is>
          <t>Linear Sequences: Using the nth Term 2 (Solve) [MF22.06]</t>
        </is>
      </c>
      <c r="D561" s="12" t="inlineStr">
        <is>
          <t>This nugget contains learning material and questions on using the nth term to determine what position a given term appears in a linear sequence.</t>
        </is>
      </c>
      <c r="E561" s="12" t="inlineStr">
        <is>
          <t>f8f99b42-f360-425c-9526-ae15dab48bff</t>
        </is>
      </c>
    </row>
    <row r="562" ht="45" customHeight="1">
      <c r="A562" s="12" t="inlineStr">
        <is>
          <t>Graphs and Sequences</t>
        </is>
      </c>
      <c r="B562" s="12" t="inlineStr">
        <is>
          <t>Sequences</t>
        </is>
      </c>
      <c r="C562" s="13" t="inlineStr">
        <is>
          <t>Linear Sequences: Finding the nth Term 1 (Increasing) [MF22.07]</t>
        </is>
      </c>
      <c r="D562" s="12" t="inlineStr">
        <is>
          <t>This nugget has learning material and questions covering the topic of Sequences: Finding the nth Term 1 (Linear).</t>
        </is>
      </c>
      <c r="E562" s="12" t="inlineStr">
        <is>
          <t>de0287f9-4f56-4475-8e2b-15a69b93775f</t>
        </is>
      </c>
    </row>
    <row r="563" ht="45" customHeight="1">
      <c r="A563" s="12" t="inlineStr">
        <is>
          <t>Graphs and Sequences</t>
        </is>
      </c>
      <c r="B563" s="12" t="inlineStr">
        <is>
          <t>Sequences</t>
        </is>
      </c>
      <c r="C563" s="13" t="inlineStr">
        <is>
          <t>Linear Sequences: Finding the nth Term 2 (Decreasing) [MF22.08]</t>
        </is>
      </c>
      <c r="D563" s="12" t="inlineStr">
        <is>
          <t>This nugget has learning material and questions covering the topic of Sequences: Finding the nth Term 2 (Linear).</t>
        </is>
      </c>
      <c r="E563" s="12" t="inlineStr">
        <is>
          <t>73292253-cae9-4d27-a0e4-fc327e556978</t>
        </is>
      </c>
    </row>
    <row r="564" ht="45" customHeight="1">
      <c r="A564" s="12" t="inlineStr">
        <is>
          <t>Graphs and Sequences</t>
        </is>
      </c>
      <c r="B564" s="12" t="inlineStr">
        <is>
          <t>Sequences</t>
        </is>
      </c>
      <c r="C564" s="13" t="inlineStr">
        <is>
          <t>Linear Sequences with Diagrams 2: nth Term [MF22.09]</t>
        </is>
      </c>
      <c r="D564" s="12" t="inlineStr">
        <is>
          <t>This nugget has learning material and questions covering the topic of Sequences: Diagrams 2.</t>
        </is>
      </c>
      <c r="E564" s="12" t="inlineStr">
        <is>
          <t>f8a43636-c958-45bd-8296-bc5aeea4d570</t>
        </is>
      </c>
    </row>
    <row r="565" ht="45" customHeight="1">
      <c r="A565" s="12" t="inlineStr">
        <is>
          <t>Graphs and Sequences</t>
        </is>
      </c>
      <c r="B565" s="12" t="inlineStr">
        <is>
          <t>Sequences</t>
        </is>
      </c>
      <c r="C565" s="13" t="inlineStr">
        <is>
          <t>Important Sequences: Squares, Cubes and Triangular Numbers [MF22.10]</t>
        </is>
      </c>
      <c r="D565" s="12" t="inlineStr">
        <is>
          <t>This nugget has learning material and questions covering the topic of Important Sequences: Squares, Cubes and Triangular Numbers.</t>
        </is>
      </c>
      <c r="E565" s="12" t="inlineStr">
        <is>
          <t>d0747d60-f206-4bf7-a852-3efa3b3b8b04</t>
        </is>
      </c>
    </row>
    <row r="566" ht="45" customHeight="1">
      <c r="A566" s="12" t="inlineStr">
        <is>
          <t>Graphs and Sequences</t>
        </is>
      </c>
      <c r="B566" s="12" t="inlineStr">
        <is>
          <t>Sequences</t>
        </is>
      </c>
      <c r="C566" s="13" t="inlineStr">
        <is>
          <t>Important Sequences: Geometric [MF22.11]</t>
        </is>
      </c>
      <c r="D566" s="12" t="inlineStr">
        <is>
          <t>This nugget has learning material and questions covering the topic of Important Sequences: Geometric.</t>
        </is>
      </c>
      <c r="E566" s="12" t="inlineStr">
        <is>
          <t>9c7b9e77-2787-44e2-8fbc-9963504b3755</t>
        </is>
      </c>
    </row>
    <row r="567" ht="45" customHeight="1">
      <c r="A567" s="12" t="inlineStr">
        <is>
          <t>Graphs and Sequences</t>
        </is>
      </c>
      <c r="B567" s="12" t="inlineStr">
        <is>
          <t>Sequences</t>
        </is>
      </c>
      <c r="C567" s="13" t="inlineStr">
        <is>
          <t>Important Sequences: Fibonacci [MF22.12]</t>
        </is>
      </c>
      <c r="D567" s="12" t="inlineStr">
        <is>
          <t>This nugget has learning material and questions covering the topic of Important Sequences: Fibonacci.</t>
        </is>
      </c>
      <c r="E567" s="12" t="inlineStr">
        <is>
          <t>307a9bf7-accb-4756-8085-d86536cfde01</t>
        </is>
      </c>
    </row>
    <row r="568" ht="45" customHeight="1">
      <c r="A568" s="12" t="inlineStr">
        <is>
          <t>Graphs and Sequences</t>
        </is>
      </c>
      <c r="B568" s="12" t="inlineStr">
        <is>
          <t>Sequences</t>
        </is>
      </c>
      <c r="C568" s="13" t="inlineStr">
        <is>
          <t>Algebraic Sequences [MF22.23]</t>
        </is>
      </c>
      <c r="D568" s="12" t="inlineStr">
        <is>
          <t xml:space="preserve">This nugget contains questions on finding and applying a term to term rule of a sequence of algebraic terms. The missing term could be the final term or in the middle of the sequence. Sequences are linear, geometric or Fibonacci style. </t>
        </is>
      </c>
      <c r="E568" s="12" t="inlineStr">
        <is>
          <t>0afd2d2c-00a9-4d37-92b2-7c24a12e5fa4</t>
        </is>
      </c>
    </row>
    <row r="569" ht="45" customHeight="1">
      <c r="A569" s="12" t="inlineStr">
        <is>
          <t>Graphs and Sequences</t>
        </is>
      </c>
      <c r="B569" s="12" t="inlineStr">
        <is>
          <t>Quadratic Sequences</t>
        </is>
      </c>
      <c r="C569" s="13" t="inlineStr">
        <is>
          <t>Diagnostic: Quadratic Sequences [MH00.22]</t>
        </is>
      </c>
      <c r="D569" s="12" t="inlineStr">
        <is>
          <t>This is a short diagnostic with questions on the topic of Quadratic Sequences.</t>
        </is>
      </c>
      <c r="E569" s="12" t="inlineStr">
        <is>
          <t>0fbc00eb-877d-4b0b-bd3d-64b5448a1714</t>
        </is>
      </c>
    </row>
    <row r="570" ht="45" customHeight="1">
      <c r="A570" s="12" t="inlineStr">
        <is>
          <t>Graphs and Sequences</t>
        </is>
      </c>
      <c r="B570" s="12" t="inlineStr">
        <is>
          <t>Quadratic Sequences</t>
        </is>
      </c>
      <c r="C570" s="13" t="inlineStr">
        <is>
          <t>Quadratic Sequences: Using the nth Term [MF22.13]</t>
        </is>
      </c>
      <c r="D570" s="12" t="inlineStr">
        <is>
          <t>This nugget contains learning material and questions on finding a given term in a quadratic sequence when the nth term is given.</t>
        </is>
      </c>
      <c r="E570" s="12" t="inlineStr">
        <is>
          <t>270f950f-19cb-47c0-b6e2-14fdd1a7fe68</t>
        </is>
      </c>
    </row>
    <row r="571" ht="45" customHeight="1">
      <c r="A571" s="12" t="inlineStr">
        <is>
          <t>Graphs and Sequences</t>
        </is>
      </c>
      <c r="B571" s="12" t="inlineStr">
        <is>
          <t>Quadratic Sequences</t>
        </is>
      </c>
      <c r="C571" s="13" t="inlineStr">
        <is>
          <t>Quadratic Sequences 1: n² + c [MH22.16]</t>
        </is>
      </c>
      <c r="D571" s="12" t="inlineStr">
        <is>
          <t>This nugget has learning material and questions covering the topic of Sequences: Quadratic 1.</t>
        </is>
      </c>
      <c r="E571" s="12" t="inlineStr">
        <is>
          <t>52c0406c-be7f-4777-a9ec-c16669dde3ca</t>
        </is>
      </c>
    </row>
    <row r="572" ht="45" customHeight="1">
      <c r="A572" s="12" t="inlineStr">
        <is>
          <t>Graphs and Sequences</t>
        </is>
      </c>
      <c r="B572" s="12" t="inlineStr">
        <is>
          <t>Quadratic Sequences</t>
        </is>
      </c>
      <c r="C572" s="13" t="inlineStr">
        <is>
          <t>Quadratic Sequences 2: an² + c [MH22.17]</t>
        </is>
      </c>
      <c r="D572" s="12" t="inlineStr">
        <is>
          <t>This nugget has learning material and questions covering the topic of Sequences: Quadratic 2.</t>
        </is>
      </c>
      <c r="E572" s="12" t="inlineStr">
        <is>
          <t>43efb333-19d2-45c7-8206-eed0f1a49c6c</t>
        </is>
      </c>
    </row>
    <row r="573" ht="45" customHeight="1">
      <c r="A573" s="12" t="inlineStr">
        <is>
          <t>Graphs and Sequences</t>
        </is>
      </c>
      <c r="B573" s="12" t="inlineStr">
        <is>
          <t>Quadratic Sequences</t>
        </is>
      </c>
      <c r="C573" s="13" t="inlineStr">
        <is>
          <t>Quadratic Sequences 3: an² + bn + c [MH22.18]</t>
        </is>
      </c>
      <c r="D573" s="12" t="inlineStr">
        <is>
          <t>This nugget has learning material and questions covering the topic of Sequences: Quadratic 3.</t>
        </is>
      </c>
      <c r="E573" s="12" t="inlineStr">
        <is>
          <t>2764b1b1-ef5c-4cac-8cb0-dee4079012f4</t>
        </is>
      </c>
    </row>
    <row r="574" ht="45" customHeight="1">
      <c r="A574" s="12" t="inlineStr">
        <is>
          <t>Graphs and Sequences</t>
        </is>
      </c>
      <c r="B574" s="12" t="inlineStr">
        <is>
          <t>Quadratic Sequences</t>
        </is>
      </c>
      <c r="C574" s="13" t="inlineStr">
        <is>
          <t>Quadratic Sequences 4: an² + bn + c and (an + b)² [MH22.19]</t>
        </is>
      </c>
      <c r="D574" s="12" t="inlineStr">
        <is>
          <t>This nugget has learning material and questions covering the topic of Sequences: Quadratic 4.</t>
        </is>
      </c>
      <c r="E574" s="12" t="inlineStr">
        <is>
          <t>6e6db4e0-aa16-48a1-9d91-8fadf615a894</t>
        </is>
      </c>
    </row>
    <row r="575" ht="45" customHeight="1">
      <c r="A575" s="12" t="inlineStr">
        <is>
          <t>Measures</t>
        </is>
      </c>
      <c r="B575" s="12" t="inlineStr">
        <is>
          <t>Measures of Time</t>
        </is>
      </c>
      <c r="C575" s="13" t="inlineStr">
        <is>
          <t>Diagnostic: Measures of Time [MF00.61]</t>
        </is>
      </c>
      <c r="D575" s="12" t="inlineStr">
        <is>
          <t>This is a short diagnostic with questions on the topic of Measures of Time.</t>
        </is>
      </c>
      <c r="E575" s="12" t="inlineStr">
        <is>
          <t>09ff1211-4209-4d74-81df-ecfa68a9ded9</t>
        </is>
      </c>
    </row>
    <row r="576" ht="45" customHeight="1">
      <c r="A576" s="12" t="inlineStr">
        <is>
          <t>Measures</t>
        </is>
      </c>
      <c r="B576" s="12" t="inlineStr">
        <is>
          <t>Measures of Time</t>
        </is>
      </c>
      <c r="C576" s="13" t="inlineStr">
        <is>
          <t>Reading a 12-Hour Clock 1: O'Clock and Half Past [MF37.01]</t>
        </is>
      </c>
      <c r="D576" s="12" t="inlineStr">
        <is>
          <t>This nugget involves reading the time from an analogue clock face and choosing the correct time given in words.</t>
        </is>
      </c>
      <c r="E576" s="12" t="inlineStr">
        <is>
          <t>f7f2a8c0-d665-46aa-9cad-481a5ad3fc79</t>
        </is>
      </c>
    </row>
    <row r="577" ht="45" customHeight="1">
      <c r="A577" s="12" t="inlineStr">
        <is>
          <t>Measures</t>
        </is>
      </c>
      <c r="B577" s="12" t="inlineStr">
        <is>
          <t>Measures of Time</t>
        </is>
      </c>
      <c r="C577" s="13" t="inlineStr">
        <is>
          <t>Reading a 12-Hour Clock 2: Multiples of 5 [MF37.02]</t>
        </is>
      </c>
      <c r="D577" s="12" t="inlineStr">
        <is>
          <t>This nugget has learning material and questions covering the topic of Reading a 12-Hour Clock 2: Multiples of 5.</t>
        </is>
      </c>
      <c r="E577" s="12" t="inlineStr">
        <is>
          <t>c4e658ad-f1ac-4cad-9198-20d1094a145f</t>
        </is>
      </c>
    </row>
    <row r="578" ht="45" customHeight="1">
      <c r="A578" s="12" t="inlineStr">
        <is>
          <t>Measures</t>
        </is>
      </c>
      <c r="B578" s="12" t="inlineStr">
        <is>
          <t>Measures of Time</t>
        </is>
      </c>
      <c r="C578" s="13" t="inlineStr">
        <is>
          <t>Reading a 12-Hour Clock 3: Mixed [MF37.03]</t>
        </is>
      </c>
      <c r="D578" s="12" t="inlineStr">
        <is>
          <t>This nugget has learning material and questions covering the topic of Reading a 12-Hour Clock 3: Mixed.</t>
        </is>
      </c>
      <c r="E578" s="12" t="inlineStr">
        <is>
          <t>cc255dfd-ea2a-4a7b-ad49-0465473c4b0a</t>
        </is>
      </c>
    </row>
    <row r="579" ht="45" customHeight="1">
      <c r="A579" s="12" t="inlineStr">
        <is>
          <t>Measures</t>
        </is>
      </c>
      <c r="B579" s="12" t="inlineStr">
        <is>
          <t>Measures of Time</t>
        </is>
      </c>
      <c r="C579" s="13" t="inlineStr">
        <is>
          <t>Converting Time: AM and PM [MF37.04]</t>
        </is>
      </c>
      <c r="D579" s="12" t="inlineStr">
        <is>
          <t>This nugget has learning material and questions covering the topic of Converting Time: AM and PM.</t>
        </is>
      </c>
      <c r="E579" s="12" t="inlineStr">
        <is>
          <t>2a583390-41af-4b32-9d30-da66c98fd1af</t>
        </is>
      </c>
    </row>
    <row r="580" ht="45" customHeight="1">
      <c r="A580" s="12" t="inlineStr">
        <is>
          <t>Measures</t>
        </is>
      </c>
      <c r="B580" s="12" t="inlineStr">
        <is>
          <t>Measures of Time</t>
        </is>
      </c>
      <c r="C580" s="13" t="inlineStr">
        <is>
          <t>Converting Time: Seconds, Minutes and Hours [MF37.05]</t>
        </is>
      </c>
      <c r="D580" s="12" t="inlineStr">
        <is>
          <t>This nugget has learning material and questions covering the topic of Converting Time: Seconds, Minutes and Hours.</t>
        </is>
      </c>
      <c r="E580" s="12" t="inlineStr">
        <is>
          <t>19b3224b-dc1b-487e-865f-e209886d98d0</t>
        </is>
      </c>
    </row>
    <row r="581" ht="45" customHeight="1">
      <c r="A581" s="12" t="inlineStr">
        <is>
          <t>Measures</t>
        </is>
      </c>
      <c r="B581" s="12" t="inlineStr">
        <is>
          <t>Measures of Time</t>
        </is>
      </c>
      <c r="C581" s="13" t="inlineStr">
        <is>
          <t>Converting Time: Days, Weeks and Years [MF37.06]</t>
        </is>
      </c>
      <c r="D581" s="12" t="inlineStr">
        <is>
          <t>This nugget has learning material and questions covering the topic of Converting Time: Days, Weeks and Years.</t>
        </is>
      </c>
      <c r="E581" s="12" t="inlineStr">
        <is>
          <t>630d8d41-4de7-405d-ae9e-4679879394c9</t>
        </is>
      </c>
    </row>
    <row r="582" ht="45" customHeight="1">
      <c r="A582" s="12" t="inlineStr">
        <is>
          <t>Measures</t>
        </is>
      </c>
      <c r="B582" s="12" t="inlineStr">
        <is>
          <t>Measures of Time</t>
        </is>
      </c>
      <c r="C582" s="13" t="inlineStr">
        <is>
          <t>Calendar Months [MF37.07]</t>
        </is>
      </c>
      <c r="D582" s="12" t="inlineStr">
        <is>
          <t>This nugget has learning material and questions covering the topic of Calendar Months.</t>
        </is>
      </c>
      <c r="E582" s="12" t="inlineStr">
        <is>
          <t>ceba81bd-524d-4fb5-877c-7c935f64d395</t>
        </is>
      </c>
    </row>
    <row r="583" ht="45" customHeight="1">
      <c r="A583" s="12" t="inlineStr">
        <is>
          <t>Measures</t>
        </is>
      </c>
      <c r="B583" s="12" t="inlineStr">
        <is>
          <t>Measures of Time</t>
        </is>
      </c>
      <c r="C583" s="13" t="inlineStr">
        <is>
          <t>Converting Time: Mixed Units [MF37.08]</t>
        </is>
      </c>
      <c r="D583" s="12" t="inlineStr">
        <is>
          <t>This nugget has learning material and questions covering the topic of Converting Time: Mixed Units.</t>
        </is>
      </c>
      <c r="E583" s="12" t="inlineStr">
        <is>
          <t>bb0f510e-826f-4f55-b5d9-e6eb67b5f223</t>
        </is>
      </c>
    </row>
    <row r="584" ht="45" customHeight="1">
      <c r="A584" s="12" t="inlineStr">
        <is>
          <t>Measures</t>
        </is>
      </c>
      <c r="B584" s="12" t="inlineStr">
        <is>
          <t>Measures of Time</t>
        </is>
      </c>
      <c r="C584" s="13" t="inlineStr">
        <is>
          <t>Problems with Time [MF37.09]</t>
        </is>
      </c>
      <c r="D584" s="12" t="inlineStr">
        <is>
          <t>This nugget has learning material and questions covering the topic of Problems with Time.</t>
        </is>
      </c>
      <c r="E584" s="12" t="inlineStr">
        <is>
          <t>c99897f8-1adf-4a77-b15c-344cc4423357</t>
        </is>
      </c>
    </row>
    <row r="585" ht="45" customHeight="1">
      <c r="A585" s="12" t="inlineStr">
        <is>
          <t>Measures</t>
        </is>
      </c>
      <c r="B585" s="12" t="inlineStr">
        <is>
          <t>Metric and Imperial Unit Conversions</t>
        </is>
      </c>
      <c r="C585" s="13" t="inlineStr">
        <is>
          <t>Diagnostic: Metric and Imperial Unit Conversions [MF00.77]</t>
        </is>
      </c>
      <c r="D585" s="12" t="inlineStr">
        <is>
          <t>This is a short diagnostic assessment covering the topic of Metric and Imperial Unit Conversions.</t>
        </is>
      </c>
      <c r="E585" s="12" t="inlineStr">
        <is>
          <t>69b9d4d6-b9f9-4514-ad00-7cd2faa7d53b</t>
        </is>
      </c>
    </row>
    <row r="586" ht="45" customHeight="1">
      <c r="A586" s="12" t="inlineStr">
        <is>
          <t>Measures</t>
        </is>
      </c>
      <c r="B586" s="12" t="inlineStr">
        <is>
          <t>Metric and Imperial Unit Conversions</t>
        </is>
      </c>
      <c r="C586" s="13" t="inlineStr">
        <is>
          <t>Reading Scales [MF36.01]</t>
        </is>
      </c>
      <c r="D586" s="12" t="inlineStr">
        <is>
          <t>This nugget has learning material and questions covering the topic of Reading Scales.</t>
        </is>
      </c>
      <c r="E586" s="12" t="inlineStr">
        <is>
          <t>488d469f-5ec1-4a53-b56b-a1b3da7ec705</t>
        </is>
      </c>
    </row>
    <row r="587" ht="45" customHeight="1">
      <c r="A587" s="12" t="inlineStr">
        <is>
          <t>Measures</t>
        </is>
      </c>
      <c r="B587" s="12" t="inlineStr">
        <is>
          <t>Metric and Imperial Unit Conversions</t>
        </is>
      </c>
      <c r="C587" s="13" t="inlineStr">
        <is>
          <t>Metric Units [MF36.02]</t>
        </is>
      </c>
      <c r="D587" s="12" t="inlineStr">
        <is>
          <t>This nugget has learning material and questions covering the topic of Metric Units.</t>
        </is>
      </c>
      <c r="E587" s="12" t="inlineStr">
        <is>
          <t>2c5e43ab-03b8-4e5f-bc8f-324267ad6227</t>
        </is>
      </c>
    </row>
    <row r="588" ht="45" customHeight="1">
      <c r="A588" s="12" t="inlineStr">
        <is>
          <t>Measures</t>
        </is>
      </c>
      <c r="B588" s="12" t="inlineStr">
        <is>
          <t>Metric and Imperial Unit Conversions</t>
        </is>
      </c>
      <c r="C588" s="13" t="inlineStr">
        <is>
          <t>Estimating with Metric Units [MF36.03]</t>
        </is>
      </c>
      <c r="D588" s="12" t="inlineStr">
        <is>
          <t>This nugget has learning material and questions covering the topic of Estimating with Metric Units.</t>
        </is>
      </c>
      <c r="E588" s="12" t="inlineStr">
        <is>
          <t>d9565956-ae55-49b8-aa37-3e7c9e2f2e67</t>
        </is>
      </c>
    </row>
    <row r="589" ht="45" customHeight="1">
      <c r="A589" s="12" t="inlineStr">
        <is>
          <t>Measures</t>
        </is>
      </c>
      <c r="B589" s="12" t="inlineStr">
        <is>
          <t>Metric and Imperial Unit Conversions</t>
        </is>
      </c>
      <c r="C589" s="13" t="inlineStr">
        <is>
          <t>Converting Metric Length (One Step) [MF36.04]</t>
        </is>
      </c>
      <c r="D589" s="12" t="inlineStr">
        <is>
          <t>This nugget has learning material and questions covering the topic of Converting Metric Length (One-Step).</t>
        </is>
      </c>
      <c r="E589" s="12" t="inlineStr">
        <is>
          <t>f6d9a6fe-0bde-472e-ac83-3499b5c09573</t>
        </is>
      </c>
    </row>
    <row r="590" ht="45" customHeight="1">
      <c r="A590" s="12" t="inlineStr">
        <is>
          <t>Measures</t>
        </is>
      </c>
      <c r="B590" s="12" t="inlineStr">
        <is>
          <t>Metric and Imperial Unit Conversions</t>
        </is>
      </c>
      <c r="C590" s="13" t="inlineStr">
        <is>
          <t>Converting Metric Length (Multi-Step) [MF36.05]</t>
        </is>
      </c>
      <c r="D590" s="12" t="inlineStr">
        <is>
          <t>This nugget has learning material and questions covering the topic of Converting Metric Length (Multi-Step).</t>
        </is>
      </c>
      <c r="E590" s="12" t="inlineStr">
        <is>
          <t>3bfe6b02-02b9-4a3e-b4f0-1aac7e0c8157</t>
        </is>
      </c>
    </row>
    <row r="591" ht="45" customHeight="1">
      <c r="A591" s="12" t="inlineStr">
        <is>
          <t>Measures</t>
        </is>
      </c>
      <c r="B591" s="12" t="inlineStr">
        <is>
          <t>Metric and Imperial Unit Conversions</t>
        </is>
      </c>
      <c r="C591" s="13" t="inlineStr">
        <is>
          <t>Converting Metric Length: Worded Questions [MF36.06]</t>
        </is>
      </c>
      <c r="D591" s="12" t="inlineStr">
        <is>
          <t>This nugget has learning material and questions covering the topic of Converting Metric Length: Worded Questions.</t>
        </is>
      </c>
      <c r="E591" s="12" t="inlineStr">
        <is>
          <t>f0f426a3-79ec-4963-8489-e065d826ff66</t>
        </is>
      </c>
    </row>
    <row r="592" ht="45" customHeight="1">
      <c r="A592" s="12" t="inlineStr">
        <is>
          <t>Measures</t>
        </is>
      </c>
      <c r="B592" s="12" t="inlineStr">
        <is>
          <t>Metric and Imperial Unit Conversions</t>
        </is>
      </c>
      <c r="C592" s="13" t="inlineStr">
        <is>
          <t>Converting Metric Mass (One Step) [MF36.07]</t>
        </is>
      </c>
      <c r="D592" s="12" t="inlineStr">
        <is>
          <t>This nugget has learning material and questions covering the topic of Converting Metric Mass (One-Step).</t>
        </is>
      </c>
      <c r="E592" s="12" t="inlineStr">
        <is>
          <t>1e96f84c-31bf-4ba8-ae67-63c693716b57</t>
        </is>
      </c>
    </row>
    <row r="593" ht="45" customHeight="1">
      <c r="A593" s="12" t="inlineStr">
        <is>
          <t>Measures</t>
        </is>
      </c>
      <c r="B593" s="12" t="inlineStr">
        <is>
          <t>Metric and Imperial Unit Conversions</t>
        </is>
      </c>
      <c r="C593" s="13" t="inlineStr">
        <is>
          <t>Converting Metric Mass (Multi-Step) [MF36.08]</t>
        </is>
      </c>
      <c r="D593" s="12" t="inlineStr">
        <is>
          <t>This nugget has learning material and questions covering the topic of Converting Metric Mass (Multi-Step).</t>
        </is>
      </c>
      <c r="E593" s="12" t="inlineStr">
        <is>
          <t>b8d33d09-f0d0-4230-87b6-70c14e768b22</t>
        </is>
      </c>
    </row>
    <row r="594" ht="45" customHeight="1">
      <c r="A594" s="12" t="inlineStr">
        <is>
          <t>Measures</t>
        </is>
      </c>
      <c r="B594" s="12" t="inlineStr">
        <is>
          <t>Metric and Imperial Unit Conversions</t>
        </is>
      </c>
      <c r="C594" s="13" t="inlineStr">
        <is>
          <t>Converting Metric Mass: Worded Questions [MF36.09]</t>
        </is>
      </c>
      <c r="D594" s="12" t="inlineStr">
        <is>
          <t>This nugget has learning material and questions covering the topic of Converting Metric Mass: Worded Questions.</t>
        </is>
      </c>
      <c r="E594" s="12" t="inlineStr">
        <is>
          <t>0f56a2b1-70f3-472c-afbf-b11e5c2ac972</t>
        </is>
      </c>
    </row>
    <row r="595" ht="45" customHeight="1">
      <c r="A595" s="12" t="inlineStr">
        <is>
          <t>Measures</t>
        </is>
      </c>
      <c r="B595" s="12" t="inlineStr">
        <is>
          <t>Metric and Imperial Unit Conversions</t>
        </is>
      </c>
      <c r="C595" s="13" t="inlineStr">
        <is>
          <t>Converting Metric Capacity [MF36.10]</t>
        </is>
      </c>
      <c r="D595" s="12" t="inlineStr">
        <is>
          <t>This nugget has learning material and questions covering the topic of Converting Metric Capacity.</t>
        </is>
      </c>
      <c r="E595" s="12" t="inlineStr">
        <is>
          <t>86ee886d-4b5d-4e6d-ac6d-4b22bf0624ae</t>
        </is>
      </c>
    </row>
    <row r="596" ht="45" customHeight="1">
      <c r="A596" s="12" t="inlineStr">
        <is>
          <t>Measures</t>
        </is>
      </c>
      <c r="B596" s="12" t="inlineStr">
        <is>
          <t>Metric and Imperial Unit Conversions</t>
        </is>
      </c>
      <c r="C596" s="13" t="inlineStr">
        <is>
          <t>Converting Metric Volume 1 [MF36.11]</t>
        </is>
      </c>
      <c r="D596" s="12" t="inlineStr">
        <is>
          <t>This nugget has learning material and questions covering the topic of Converting Metric Volume (One-Step).</t>
        </is>
      </c>
      <c r="E596" s="12" t="inlineStr">
        <is>
          <t>85f931a3-c4ed-4fcb-a8b2-980840b35428</t>
        </is>
      </c>
    </row>
    <row r="597" ht="45" customHeight="1">
      <c r="A597" s="12" t="inlineStr">
        <is>
          <t>Measures</t>
        </is>
      </c>
      <c r="B597" s="12" t="inlineStr">
        <is>
          <t>Metric and Imperial Unit Conversions</t>
        </is>
      </c>
      <c r="C597" s="13" t="inlineStr">
        <is>
          <t>Converting Metric Volume 2 [MF36.12]</t>
        </is>
      </c>
      <c r="D597" s="12" t="inlineStr">
        <is>
          <t>This nugget has learning material and questions covering the topic of Converting Metric Volume: Worded Questions.</t>
        </is>
      </c>
      <c r="E597" s="12" t="inlineStr">
        <is>
          <t>37c888dd-dad7-4c0e-8327-fd1282525790</t>
        </is>
      </c>
    </row>
    <row r="598" ht="45" customHeight="1">
      <c r="A598" s="12" t="inlineStr">
        <is>
          <t>Measures</t>
        </is>
      </c>
      <c r="B598" s="12" t="inlineStr">
        <is>
          <t>Metric and Imperial Unit Conversions</t>
        </is>
      </c>
      <c r="C598" s="13" t="inlineStr">
        <is>
          <t>Converting Area 2: Unit Conversions [MF36.13]</t>
        </is>
      </c>
      <c r="D598" s="12" t="inlineStr">
        <is>
          <t>This nugget has learning material and questions covering the topic of Converting Area 1.</t>
        </is>
      </c>
      <c r="E598" s="12" t="inlineStr">
        <is>
          <t>146b69b9-8df8-4f77-9e27-da48bcf2928e</t>
        </is>
      </c>
    </row>
    <row r="599" ht="45" customHeight="1">
      <c r="A599" s="12" t="inlineStr">
        <is>
          <t>Measures</t>
        </is>
      </c>
      <c r="B599" s="12" t="inlineStr">
        <is>
          <t>Metric and Imperial Unit Conversions</t>
        </is>
      </c>
      <c r="C599" s="13" t="inlineStr">
        <is>
          <t>Converting Area 1: Area Model [MF36.14]</t>
        </is>
      </c>
      <c r="D599" s="12" t="inlineStr">
        <is>
          <t>This nugget has learning material and questions covering the topic of Converting Area 2.</t>
        </is>
      </c>
      <c r="E599" s="12" t="inlineStr">
        <is>
          <t>0510901d-874f-4a2a-9f0a-c9d94d65b872</t>
        </is>
      </c>
    </row>
    <row r="600" ht="45" customHeight="1">
      <c r="A600" s="12" t="inlineStr">
        <is>
          <t>Measures</t>
        </is>
      </c>
      <c r="B600" s="12" t="inlineStr">
        <is>
          <t>Metric and Imperial Unit Conversions</t>
        </is>
      </c>
      <c r="C600" s="13" t="inlineStr">
        <is>
          <t>Converting Volume [MF36.15]</t>
        </is>
      </c>
      <c r="D600" s="12" t="inlineStr">
        <is>
          <t>This nugget has learning material and questions covering the topic of Converting Volume 1.</t>
        </is>
      </c>
      <c r="E600" s="12" t="inlineStr">
        <is>
          <t>9db670c6-de34-4c5c-a60d-0eeb5902a702</t>
        </is>
      </c>
    </row>
    <row r="601" ht="45" customHeight="1">
      <c r="A601" s="12" t="inlineStr">
        <is>
          <t>Measures</t>
        </is>
      </c>
      <c r="B601" s="12" t="inlineStr">
        <is>
          <t>Metric and Imperial Unit Conversions</t>
        </is>
      </c>
      <c r="C601" s="13" t="inlineStr">
        <is>
          <t>Metric and Imperial Length (No Calculator) [MF36.16]</t>
        </is>
      </c>
      <c r="D601" s="12" t="inlineStr">
        <is>
          <t>This nugget has learning material and questions covering the topic of Metric and Imperial Length (Non Calculator).</t>
        </is>
      </c>
      <c r="E601" s="12" t="inlineStr">
        <is>
          <t>45670b07-4a9a-4944-8c2a-6ea4ac68f426</t>
        </is>
      </c>
    </row>
    <row r="602" ht="45" customHeight="1">
      <c r="A602" s="12" t="inlineStr">
        <is>
          <t>Measures</t>
        </is>
      </c>
      <c r="B602" s="12" t="inlineStr">
        <is>
          <t>Metric and Imperial Unit Conversions</t>
        </is>
      </c>
      <c r="C602" s="13" t="inlineStr">
        <is>
          <t>Metric and Imperial Length (Calculator) [MF36.17]</t>
        </is>
      </c>
      <c r="D602" s="12" t="inlineStr">
        <is>
          <t>This nugget has learning material and questions covering the topic of Metric and Imperial Length (Calculator).</t>
        </is>
      </c>
      <c r="E602" s="12" t="inlineStr">
        <is>
          <t>5371999a-54e1-49d4-b988-c248e95ac210</t>
        </is>
      </c>
    </row>
    <row r="603" ht="45" customHeight="1">
      <c r="A603" s="12" t="inlineStr">
        <is>
          <t>Measures</t>
        </is>
      </c>
      <c r="B603" s="12" t="inlineStr">
        <is>
          <t>Metric and Imperial Unit Conversions</t>
        </is>
      </c>
      <c r="C603" s="13" t="inlineStr">
        <is>
          <t>Metric and Imperial Mass and Volume (No Calculator) [MF36.18]</t>
        </is>
      </c>
      <c r="D603" s="12" t="inlineStr">
        <is>
          <t>This nugget has learning material and questions covering the topic of Metric and Imperial Mass and Volume (Non Calculator).</t>
        </is>
      </c>
      <c r="E603" s="12" t="inlineStr">
        <is>
          <t>4748cad0-36d5-4eaf-9c25-9320500a17e5</t>
        </is>
      </c>
    </row>
    <row r="604" ht="45" customHeight="1">
      <c r="A604" s="12" t="inlineStr">
        <is>
          <t>Measures</t>
        </is>
      </c>
      <c r="B604" s="12" t="inlineStr">
        <is>
          <t>Metric and Imperial Unit Conversions</t>
        </is>
      </c>
      <c r="C604" s="13" t="inlineStr">
        <is>
          <t>Metric and Imperial Mass and Volume (Calculator) [MF36.19]</t>
        </is>
      </c>
      <c r="D604" s="12" t="inlineStr">
        <is>
          <t>This nugget has learning material and questions covering the topic of Metric and Imperial Mass and Volume (Calculator).</t>
        </is>
      </c>
      <c r="E604" s="12" t="inlineStr">
        <is>
          <t>73f47230-8055-4eec-a25f-bf1415e457a5</t>
        </is>
      </c>
    </row>
    <row r="605" ht="45" customHeight="1">
      <c r="A605" s="12" t="inlineStr">
        <is>
          <t>Measures</t>
        </is>
      </c>
      <c r="B605" s="12" t="inlineStr">
        <is>
          <t>Compound Measure</t>
        </is>
      </c>
      <c r="C605" s="13" t="inlineStr">
        <is>
          <t>Diagnostic: Compound Measures: Speed [MI00.26]</t>
        </is>
      </c>
      <c r="D605" s="12" t="inlineStr">
        <is>
          <t>This is a short diagnostic with questions on the topic of Compound Measures: Speed.</t>
        </is>
      </c>
      <c r="E605" s="12" t="inlineStr">
        <is>
          <t>afba5f3a-8544-4a19-87ef-d6dab62e5d71</t>
        </is>
      </c>
    </row>
    <row r="606" ht="45" customHeight="1">
      <c r="A606" s="12" t="inlineStr">
        <is>
          <t>Measures</t>
        </is>
      </c>
      <c r="B606" s="12" t="inlineStr">
        <is>
          <t>Compound Measure</t>
        </is>
      </c>
      <c r="C606" s="13" t="inlineStr">
        <is>
          <t>Finding Speed (SDT) [MF38.01]</t>
        </is>
      </c>
      <c r="D606" s="12" t="inlineStr">
        <is>
          <t>This nugget has learning material and questions covering the topic of Finding Speed (SDT).</t>
        </is>
      </c>
      <c r="E606" s="12" t="inlineStr">
        <is>
          <t>08c841e2-effc-4db9-9cc0-f04e238ce3c8</t>
        </is>
      </c>
    </row>
    <row r="607" ht="45" customHeight="1">
      <c r="A607" s="12" t="inlineStr">
        <is>
          <t>Measures</t>
        </is>
      </c>
      <c r="B607" s="12" t="inlineStr">
        <is>
          <t>Compound Measure</t>
        </is>
      </c>
      <c r="C607" s="13" t="inlineStr">
        <is>
          <t>Finding Speed with Conversions (SDT) [MF38.02]</t>
        </is>
      </c>
      <c r="D607" s="12" t="inlineStr">
        <is>
          <t>This nugget has learning material and questions covering the topic of Finding Speed with Conversions (SDT).</t>
        </is>
      </c>
      <c r="E607" s="12" t="inlineStr">
        <is>
          <t>7901f0a2-0de1-4379-a8d8-99773a12c78d</t>
        </is>
      </c>
    </row>
    <row r="608" ht="45" customHeight="1">
      <c r="A608" s="12" t="inlineStr">
        <is>
          <t>Measures</t>
        </is>
      </c>
      <c r="B608" s="12" t="inlineStr">
        <is>
          <t>Compound Measure</t>
        </is>
      </c>
      <c r="C608" s="13" t="inlineStr">
        <is>
          <t>Finding Distance (SDT) [MF38.03]</t>
        </is>
      </c>
      <c r="D608" s="12" t="inlineStr">
        <is>
          <t>This nugget has learning material and questions covering the topic of Finding Distance (SDT).</t>
        </is>
      </c>
      <c r="E608" s="12" t="inlineStr">
        <is>
          <t>e3de6ed8-85f7-456f-b450-50ee889d58af</t>
        </is>
      </c>
    </row>
    <row r="609" ht="45" customHeight="1">
      <c r="A609" s="12" t="inlineStr">
        <is>
          <t>Measures</t>
        </is>
      </c>
      <c r="B609" s="12" t="inlineStr">
        <is>
          <t>Compound Measure</t>
        </is>
      </c>
      <c r="C609" s="13" t="inlineStr">
        <is>
          <t>Finding Distance with Conversions (SDT) [MF38.04]</t>
        </is>
      </c>
      <c r="D609" s="12" t="inlineStr">
        <is>
          <t>This nugget has learning material and questions covering the topic of Finding Distance with Conversions (SDT).</t>
        </is>
      </c>
      <c r="E609" s="12" t="inlineStr">
        <is>
          <t>d5e78591-fac1-4b07-8957-16f25ab1ee58</t>
        </is>
      </c>
    </row>
    <row r="610" ht="45" customHeight="1">
      <c r="A610" s="12" t="inlineStr">
        <is>
          <t>Measures</t>
        </is>
      </c>
      <c r="B610" s="12" t="inlineStr">
        <is>
          <t>Compound Measure</t>
        </is>
      </c>
      <c r="C610" s="13" t="inlineStr">
        <is>
          <t>Finding Time (SDT) [MF38.05]</t>
        </is>
      </c>
      <c r="D610" s="12" t="inlineStr">
        <is>
          <t>This nugget has learning material and questions covering the topic of Finding Time (SDT).</t>
        </is>
      </c>
      <c r="E610" s="12" t="inlineStr">
        <is>
          <t>be302a9b-fa8b-4c93-b570-8d7315314e35</t>
        </is>
      </c>
    </row>
    <row r="611" ht="45" customHeight="1">
      <c r="A611" s="12" t="inlineStr">
        <is>
          <t>Measures</t>
        </is>
      </c>
      <c r="B611" s="12" t="inlineStr">
        <is>
          <t>Compound Measure</t>
        </is>
      </c>
      <c r="C611" s="13" t="inlineStr">
        <is>
          <t>Finding Time with Conversions (SDT) [MF38.06]</t>
        </is>
      </c>
      <c r="D611" s="12" t="inlineStr">
        <is>
          <t>This nugget has learning material and questions covering the topic of Finding Time with Conversions (SDT).</t>
        </is>
      </c>
      <c r="E611" s="12" t="inlineStr">
        <is>
          <t>6e05156a-c8bc-42b2-ba5b-3d387f9b708f</t>
        </is>
      </c>
    </row>
    <row r="612" ht="45" customHeight="1">
      <c r="A612" s="12" t="inlineStr">
        <is>
          <t>Measures</t>
        </is>
      </c>
      <c r="B612" s="12" t="inlineStr">
        <is>
          <t>Compound Measure</t>
        </is>
      </c>
      <c r="C612" s="13" t="inlineStr">
        <is>
          <t>Speed, Distance and Time: Mixed Questions [MF38.07]</t>
        </is>
      </c>
      <c r="D612" s="12" t="inlineStr">
        <is>
          <t>This nugget has learning material and questions covering the topic of Speed, Distance and Time: Mixed Questions.</t>
        </is>
      </c>
      <c r="E612" s="12" t="inlineStr">
        <is>
          <t>2f6c0860-473a-4837-95bc-1e6643e0fa06</t>
        </is>
      </c>
    </row>
    <row r="613" ht="45" customHeight="1">
      <c r="A613" s="12" t="inlineStr">
        <is>
          <t>Measures</t>
        </is>
      </c>
      <c r="B613" s="12" t="inlineStr">
        <is>
          <t>Compound Measure</t>
        </is>
      </c>
      <c r="C613" s="13" t="inlineStr">
        <is>
          <t>Converting Units with Speed, Distance and Time [MF38.08]</t>
        </is>
      </c>
      <c r="D613" s="12" t="inlineStr">
        <is>
          <t>This nugget has learning material and questions covering the topic of Converting Units with Speed, Distance and Time.</t>
        </is>
      </c>
      <c r="E613" s="12" t="inlineStr">
        <is>
          <t>af1c109f-3203-4cf9-8aac-625de81b26ae</t>
        </is>
      </c>
    </row>
    <row r="614" ht="45" customHeight="1">
      <c r="A614" s="12" t="inlineStr">
        <is>
          <t>Measures</t>
        </is>
      </c>
      <c r="B614" s="12" t="inlineStr">
        <is>
          <t>Compound Measure</t>
        </is>
      </c>
      <c r="C614" s="13" t="inlineStr">
        <is>
          <t>Understanding and converting units (DMV) [MF38.09]</t>
        </is>
      </c>
      <c r="D614" s="12" t="inlineStr">
        <is>
          <t>This nugget has learning material and questions covering the topic of Understanding and converting units (DMV).</t>
        </is>
      </c>
      <c r="E614" s="12" t="inlineStr">
        <is>
          <t>b72777bc-c5b3-4224-861f-5d5e07f69302</t>
        </is>
      </c>
    </row>
    <row r="615" ht="45" customHeight="1">
      <c r="A615" s="12" t="inlineStr">
        <is>
          <t>Measures</t>
        </is>
      </c>
      <c r="B615" s="12" t="inlineStr">
        <is>
          <t>Compound Measure</t>
        </is>
      </c>
      <c r="C615" s="13" t="inlineStr">
        <is>
          <t>Finding Density (DMV) [MF38.10]</t>
        </is>
      </c>
      <c r="D615" s="12" t="inlineStr">
        <is>
          <t>This nugget has learning material and questions covering the topic of Finding Density (DMV).</t>
        </is>
      </c>
      <c r="E615" s="12" t="inlineStr">
        <is>
          <t>a60f779f-f429-4689-bba1-bb0f206947d5</t>
        </is>
      </c>
    </row>
    <row r="616" ht="45" customHeight="1">
      <c r="A616" s="12" t="inlineStr">
        <is>
          <t>Measures</t>
        </is>
      </c>
      <c r="B616" s="12" t="inlineStr">
        <is>
          <t>Compound Measure</t>
        </is>
      </c>
      <c r="C616" s="13" t="inlineStr">
        <is>
          <t>Finding Density with Conversions (DMV) [MF38.11]</t>
        </is>
      </c>
      <c r="D616" s="12" t="inlineStr">
        <is>
          <t>This nugget has learning material and questions covering the topic of Finding Density with Conversions (DMV).</t>
        </is>
      </c>
      <c r="E616" s="12" t="inlineStr">
        <is>
          <t>64d21380-1a5c-4d98-b423-b8767a99ed61</t>
        </is>
      </c>
    </row>
    <row r="617" ht="45" customHeight="1">
      <c r="A617" s="12" t="inlineStr">
        <is>
          <t>Measures</t>
        </is>
      </c>
      <c r="B617" s="12" t="inlineStr">
        <is>
          <t>Compound Measure</t>
        </is>
      </c>
      <c r="C617" s="13" t="inlineStr">
        <is>
          <t>Finding Mass (DMV) [MF38.12]</t>
        </is>
      </c>
      <c r="D617" s="12" t="inlineStr">
        <is>
          <t>This nugget has learning material and questions covering the topic of Finding Mass (DMV).</t>
        </is>
      </c>
      <c r="E617" s="12" t="inlineStr">
        <is>
          <t>57a59fba-00de-4eab-88c5-813584f1d676</t>
        </is>
      </c>
    </row>
    <row r="618" ht="45" customHeight="1">
      <c r="A618" s="12" t="inlineStr">
        <is>
          <t>Measures</t>
        </is>
      </c>
      <c r="B618" s="12" t="inlineStr">
        <is>
          <t>Compound Measure</t>
        </is>
      </c>
      <c r="C618" s="13" t="inlineStr">
        <is>
          <t>Finding Mass with Conversions (DMV) [MF38.13]</t>
        </is>
      </c>
      <c r="D618" s="12" t="inlineStr">
        <is>
          <t>This nugget has learning material and questions covering the topic of Finding Mass with Conversions (DMV).</t>
        </is>
      </c>
      <c r="E618" s="12" t="inlineStr">
        <is>
          <t>df821860-aac8-479d-8b0e-2864b6b3a073</t>
        </is>
      </c>
    </row>
    <row r="619" ht="45" customHeight="1">
      <c r="A619" s="12" t="inlineStr">
        <is>
          <t>Measures</t>
        </is>
      </c>
      <c r="B619" s="12" t="inlineStr">
        <is>
          <t>Compound Measure</t>
        </is>
      </c>
      <c r="C619" s="13" t="inlineStr">
        <is>
          <t>Finding Volume (DMV) [MF38.14]</t>
        </is>
      </c>
      <c r="D619" s="12" t="inlineStr">
        <is>
          <t>This nugget has learning material and questions covering the topic of Finding Volume (DMV).</t>
        </is>
      </c>
      <c r="E619" s="12" t="inlineStr">
        <is>
          <t>025fb679-7a7d-4085-98c3-8eb044804a31</t>
        </is>
      </c>
    </row>
    <row r="620" ht="45" customHeight="1">
      <c r="A620" s="12" t="inlineStr">
        <is>
          <t>Measures</t>
        </is>
      </c>
      <c r="B620" s="12" t="inlineStr">
        <is>
          <t>Compound Measure</t>
        </is>
      </c>
      <c r="C620" s="13" t="inlineStr">
        <is>
          <t>Finding Volume with Conversions (DMV) [MF38.15]</t>
        </is>
      </c>
      <c r="D620" s="12" t="inlineStr">
        <is>
          <t>This nugget has learning material and questions covering the topic of Finding Volume with Conversions (DMV).</t>
        </is>
      </c>
      <c r="E620" s="12" t="inlineStr">
        <is>
          <t>3a9a1dab-c2c8-4d5f-9f02-80bbcf3437a1</t>
        </is>
      </c>
    </row>
    <row r="621" ht="45" customHeight="1">
      <c r="A621" s="12" t="inlineStr">
        <is>
          <t>Measures</t>
        </is>
      </c>
      <c r="B621" s="12" t="inlineStr">
        <is>
          <t>Compound Measure</t>
        </is>
      </c>
      <c r="C621" s="13" t="inlineStr">
        <is>
          <t>Diagnostic: Compound Measures: Density [MF00.64]</t>
        </is>
      </c>
      <c r="D621" s="12" t="inlineStr">
        <is>
          <t>This is a short diagnostic with questions on the topic of Compound Measures: Density.</t>
        </is>
      </c>
      <c r="E621" s="12" t="inlineStr">
        <is>
          <t>ae04cbc0-1376-4983-ba00-88c7221edd61</t>
        </is>
      </c>
    </row>
    <row r="622" ht="45" customHeight="1">
      <c r="A622" s="12" t="inlineStr">
        <is>
          <t>Measures</t>
        </is>
      </c>
      <c r="B622" s="12" t="inlineStr">
        <is>
          <t>Compound Measure</t>
        </is>
      </c>
      <c r="C622" s="13" t="inlineStr">
        <is>
          <t>Density, Mass and Volume: Mixed Questions [MF38.16]</t>
        </is>
      </c>
      <c r="D622" s="12" t="inlineStr">
        <is>
          <t>This nugget has learning material and questions covering the topic of Density, Mass and Volume: Mixed Questions.</t>
        </is>
      </c>
      <c r="E622" s="12" t="inlineStr">
        <is>
          <t>4fadd62c-d97a-4ff5-9f56-fd1a57ed0d28</t>
        </is>
      </c>
    </row>
    <row r="623" ht="45" customHeight="1">
      <c r="A623" s="12" t="inlineStr">
        <is>
          <t>Measures</t>
        </is>
      </c>
      <c r="B623" s="12" t="inlineStr">
        <is>
          <t>Compound Measure</t>
        </is>
      </c>
      <c r="C623" s="13" t="inlineStr">
        <is>
          <t>Converting Units with Density, Mass and Volume [MF38.17]</t>
        </is>
      </c>
      <c r="D623" s="12" t="inlineStr">
        <is>
          <t>This nugget has learning material and questions covering the topic of Converting Units with Density, Mass and Volume.</t>
        </is>
      </c>
      <c r="E623" s="12" t="inlineStr">
        <is>
          <t>4e8bb361-fabf-4284-acfc-c01ec6782d44</t>
        </is>
      </c>
    </row>
    <row r="624" ht="45" customHeight="1">
      <c r="A624" s="12" t="inlineStr">
        <is>
          <t>Measures</t>
        </is>
      </c>
      <c r="B624" s="12" t="inlineStr">
        <is>
          <t>Compound Measure</t>
        </is>
      </c>
      <c r="C624" s="13" t="inlineStr">
        <is>
          <t>Force, Pressure and Area [MF38.18]</t>
        </is>
      </c>
      <c r="D624" s="12" t="inlineStr">
        <is>
          <t>This nugget has learning material and questions covering the topic of Force, Pressure and Area.</t>
        </is>
      </c>
      <c r="E624" s="12" t="inlineStr">
        <is>
          <t>229e8536-be30-4c15-ba59-13ae289c2efb</t>
        </is>
      </c>
    </row>
    <row r="625" ht="45" customHeight="1">
      <c r="A625" s="12" t="inlineStr">
        <is>
          <t>Measures</t>
        </is>
      </c>
      <c r="B625" s="12" t="inlineStr">
        <is>
          <t>Compound Measure</t>
        </is>
      </c>
      <c r="C625" s="13" t="inlineStr">
        <is>
          <t>Compound Measures [MF38.26]</t>
        </is>
      </c>
      <c r="D625" s="12" t="inlineStr">
        <is>
          <t xml:space="preserve">This nugget explains how to form a compound measure from two existing measures using the units given. </t>
        </is>
      </c>
      <c r="E625" s="12" t="inlineStr">
        <is>
          <t>ade95d84-3381-4ce0-9b21-c37335307d57</t>
        </is>
      </c>
    </row>
    <row r="626" ht="45" customHeight="1">
      <c r="A626" s="12" t="inlineStr">
        <is>
          <t>Measures</t>
        </is>
      </c>
      <c r="B626" s="12" t="inlineStr">
        <is>
          <t>Compound Measure</t>
        </is>
      </c>
      <c r="C626" s="13" t="inlineStr">
        <is>
          <t>Distance-Time Graphs: Drawing [MF38.19]</t>
        </is>
      </c>
      <c r="D626" s="12" t="inlineStr">
        <is>
          <t>This nugget has learning material and questions covering the topic of Distance-Time Graphs: Drawing.</t>
        </is>
      </c>
      <c r="E626" s="12" t="inlineStr">
        <is>
          <t>9ed9cf93-c602-4db9-b65c-77a928bdf061</t>
        </is>
      </c>
    </row>
    <row r="627" ht="45" customHeight="1">
      <c r="A627" s="12" t="inlineStr">
        <is>
          <t>Measures</t>
        </is>
      </c>
      <c r="B627" s="12" t="inlineStr">
        <is>
          <t>Compound Measure</t>
        </is>
      </c>
      <c r="C627" s="13" t="inlineStr">
        <is>
          <t>Distance-Time Graphs: Interpreting [MF38.20]</t>
        </is>
      </c>
      <c r="D627" s="12" t="inlineStr">
        <is>
          <t>This nugget has learning material and questions covering the topic of Distance-Time Graphs: Interpreting.</t>
        </is>
      </c>
      <c r="E627" s="12" t="inlineStr">
        <is>
          <t>745447cd-1a26-47ba-9cb0-2e36ca9bcb64</t>
        </is>
      </c>
    </row>
    <row r="628" ht="45" customHeight="1">
      <c r="A628" s="12" t="inlineStr">
        <is>
          <t>Geometry</t>
        </is>
      </c>
      <c r="B628" s="12" t="inlineStr">
        <is>
          <t>2D and 3D Shapes</t>
        </is>
      </c>
      <c r="C628" s="13" t="inlineStr">
        <is>
          <t>Diagnostic: 2D and 3D Shapes [MF00.40]</t>
        </is>
      </c>
      <c r="D628" s="12" t="inlineStr">
        <is>
          <t>This is a short diagnostic with questions on the topic of 2D and 3D Shapes.</t>
        </is>
      </c>
      <c r="E628" s="12" t="inlineStr">
        <is>
          <t>06330fd4-c980-4fe5-9341-62c2c6f5663b</t>
        </is>
      </c>
    </row>
    <row r="629" ht="45" customHeight="1">
      <c r="A629" s="12" t="inlineStr">
        <is>
          <t>Geometry</t>
        </is>
      </c>
      <c r="B629" s="12" t="inlineStr">
        <is>
          <t>2D and 3D Shapes</t>
        </is>
      </c>
      <c r="C629" s="13" t="inlineStr">
        <is>
          <t>Key Terms in 2D Geometry [MF26.01]</t>
        </is>
      </c>
      <c r="D629" s="12" t="inlineStr">
        <is>
          <t>This nugget has learning material and questions covering the topic of Key Terms in 2D Geometry.</t>
        </is>
      </c>
      <c r="E629" s="12" t="inlineStr">
        <is>
          <t>0fa92733-0d18-4ac4-9655-dbf43606634d</t>
        </is>
      </c>
    </row>
    <row r="630" ht="45" customHeight="1">
      <c r="A630" s="12" t="inlineStr">
        <is>
          <t>Geometry</t>
        </is>
      </c>
      <c r="B630" s="12" t="inlineStr">
        <is>
          <t>2D and 3D Shapes</t>
        </is>
      </c>
      <c r="C630" s="13" t="inlineStr">
        <is>
          <t>Faces, Edges and Vertices [MF26.02]</t>
        </is>
      </c>
      <c r="D630" s="12" t="inlineStr">
        <is>
          <t>This nugget has learning material and questions covering the topic of Key Terms in 3D Geometry.</t>
        </is>
      </c>
      <c r="E630" s="12" t="inlineStr">
        <is>
          <t>521c4c8f-c4d6-4626-9e62-4488639ea125</t>
        </is>
      </c>
    </row>
    <row r="631" ht="45" customHeight="1">
      <c r="A631" s="12" t="inlineStr">
        <is>
          <t>Geometry</t>
        </is>
      </c>
      <c r="B631" s="12" t="inlineStr">
        <is>
          <t>2D and 3D Shapes</t>
        </is>
      </c>
      <c r="C631" s="13" t="inlineStr">
        <is>
          <t>Naming 2D Shapes [MF26.06]</t>
        </is>
      </c>
      <c r="D631" s="12" t="inlineStr">
        <is>
          <t>This nugget has learning material and questions covering the topic of Naming 2D Shapes.</t>
        </is>
      </c>
      <c r="E631" s="12" t="inlineStr">
        <is>
          <t>45f41eba-c906-48a4-8184-4093d24fb7a7</t>
        </is>
      </c>
    </row>
    <row r="632" ht="45" customHeight="1">
      <c r="A632" s="12" t="inlineStr">
        <is>
          <t>Geometry</t>
        </is>
      </c>
      <c r="B632" s="12" t="inlineStr">
        <is>
          <t>2D and 3D Shapes</t>
        </is>
      </c>
      <c r="C632" s="13" t="inlineStr">
        <is>
          <t>Types of Triangles 1: Diagrams [MF26.07]</t>
        </is>
      </c>
      <c r="D632" s="12" t="inlineStr">
        <is>
          <t>This nugget has learning material and questions covering the topic of Types of Triangle 1.</t>
        </is>
      </c>
      <c r="E632" s="12" t="inlineStr">
        <is>
          <t>6782fa87-a55b-4109-8dce-2827e2416fd4</t>
        </is>
      </c>
    </row>
    <row r="633" ht="45" customHeight="1">
      <c r="A633" s="12" t="inlineStr">
        <is>
          <t>Geometry</t>
        </is>
      </c>
      <c r="B633" s="12" t="inlineStr">
        <is>
          <t>2D and 3D Shapes</t>
        </is>
      </c>
      <c r="C633" s="13" t="inlineStr">
        <is>
          <t>Types of Triangles 2: Words [MF26.08]</t>
        </is>
      </c>
      <c r="D633" s="12" t="inlineStr">
        <is>
          <t>This nugget has learning material and questions covering the topic of Types of Triangle 2.</t>
        </is>
      </c>
      <c r="E633" s="12" t="inlineStr">
        <is>
          <t>c6f37d99-186c-4aaf-ad2d-5f44d7d71cbf</t>
        </is>
      </c>
    </row>
    <row r="634" ht="45" customHeight="1">
      <c r="A634" s="12" t="inlineStr">
        <is>
          <t>Geometry</t>
        </is>
      </c>
      <c r="B634" s="12" t="inlineStr">
        <is>
          <t>2D and 3D Shapes</t>
        </is>
      </c>
      <c r="C634" s="13" t="inlineStr">
        <is>
          <t>Types of Quadrilateral [MF26.09]</t>
        </is>
      </c>
      <c r="D634" s="12" t="inlineStr">
        <is>
          <t>This nugget has learning material and questions covering the topic of Types of Quadrilateral.</t>
        </is>
      </c>
      <c r="E634" s="12" t="inlineStr">
        <is>
          <t>fadbc8cc-10cb-41e2-b5d6-c655f0bc9125</t>
        </is>
      </c>
    </row>
    <row r="635" ht="45" customHeight="1">
      <c r="A635" s="12" t="inlineStr">
        <is>
          <t>Geometry</t>
        </is>
      </c>
      <c r="B635" s="12" t="inlineStr">
        <is>
          <t>2D and 3D Shapes</t>
        </is>
      </c>
      <c r="C635" s="13" t="inlineStr">
        <is>
          <t>Naming 3D Shapes [MF26.10]</t>
        </is>
      </c>
      <c r="D635" s="12" t="inlineStr">
        <is>
          <t>This nugget has learning material and questions covering the topic of Naming 3D Shapes.</t>
        </is>
      </c>
      <c r="E635" s="12" t="inlineStr">
        <is>
          <t>2541690c-718d-46ea-9896-efc5298db2c7</t>
        </is>
      </c>
    </row>
    <row r="636" ht="45" customHeight="1">
      <c r="A636" s="12" t="inlineStr">
        <is>
          <t>Geometry</t>
        </is>
      </c>
      <c r="B636" s="12" t="inlineStr">
        <is>
          <t>2D and 3D Shapes</t>
        </is>
      </c>
      <c r="C636" s="13" t="inlineStr">
        <is>
          <t>Rotational Symmetry [MF29.01]</t>
        </is>
      </c>
      <c r="D636" s="12" t="inlineStr">
        <is>
          <t>This nugget has learning material and questions covering the topic of Rotational Symmetry.</t>
        </is>
      </c>
      <c r="E636" s="12" t="inlineStr">
        <is>
          <t>36ef36a7-507e-409d-90f6-2d04aef89e58</t>
        </is>
      </c>
    </row>
    <row r="637" ht="45" customHeight="1">
      <c r="A637" s="12" t="inlineStr">
        <is>
          <t>Geometry</t>
        </is>
      </c>
      <c r="B637" s="12" t="inlineStr">
        <is>
          <t>2D and 3D Shapes</t>
        </is>
      </c>
      <c r="C637" s="13" t="inlineStr">
        <is>
          <t>Reflective Symmetry [MF29.02]</t>
        </is>
      </c>
      <c r="D637" s="12" t="inlineStr">
        <is>
          <t>This nugget has learning material and questions covering the topic of Reflective Symmetry.</t>
        </is>
      </c>
      <c r="E637" s="12" t="inlineStr">
        <is>
          <t>8dd48b2f-4d4f-4cd9-a4a8-e42794e9ba72</t>
        </is>
      </c>
    </row>
    <row r="638" ht="45" customHeight="1">
      <c r="A638" s="12" t="inlineStr">
        <is>
          <t>Geometry</t>
        </is>
      </c>
      <c r="B638" s="12" t="inlineStr">
        <is>
          <t>2D and 3D Shapes</t>
        </is>
      </c>
      <c r="C638" s="13" t="inlineStr">
        <is>
          <t>Quadrilateral Facts [MF29.03]</t>
        </is>
      </c>
      <c r="D638" s="12" t="inlineStr">
        <is>
          <t>This nugget has learning material and questions covering the topic of Quadrilateral Facts.</t>
        </is>
      </c>
      <c r="E638" s="12" t="inlineStr">
        <is>
          <t>7074d2e7-ea6b-498d-92c2-0893923d21b7</t>
        </is>
      </c>
    </row>
    <row r="639" ht="45" customHeight="1">
      <c r="A639" s="12" t="inlineStr">
        <is>
          <t>Geometry</t>
        </is>
      </c>
      <c r="B639" s="12" t="inlineStr">
        <is>
          <t>2D and 3D Shapes</t>
        </is>
      </c>
      <c r="C639" s="13" t="inlineStr">
        <is>
          <t>Polygon Facts [MF29.04]</t>
        </is>
      </c>
      <c r="D639" s="12" t="inlineStr">
        <is>
          <t>This nugget has learning material and questions covering the topic of Polygon Facts.</t>
        </is>
      </c>
      <c r="E639" s="12" t="inlineStr">
        <is>
          <t>622e14ab-7785-4128-8fdc-e7d3fd91cb03</t>
        </is>
      </c>
    </row>
    <row r="640" ht="45" customHeight="1">
      <c r="A640" s="12" t="inlineStr">
        <is>
          <t>Geometry</t>
        </is>
      </c>
      <c r="B640" s="12" t="inlineStr">
        <is>
          <t>2D and 3D Shapes</t>
        </is>
      </c>
      <c r="C640" s="13" t="inlineStr">
        <is>
          <t>Naming the Parts of a Circle [MF29.05]</t>
        </is>
      </c>
      <c r="D640" s="12" t="inlineStr">
        <is>
          <t>This nugget has learning material and questions covering the topic of Naming the Parts of a Circle.</t>
        </is>
      </c>
      <c r="E640" s="12" t="inlineStr">
        <is>
          <t>6519dda6-e112-43ff-b0a7-42c9849c5b44</t>
        </is>
      </c>
    </row>
    <row r="641" ht="45" customHeight="1">
      <c r="A641" s="12" t="inlineStr">
        <is>
          <t>Geometry</t>
        </is>
      </c>
      <c r="B641" s="12" t="inlineStr">
        <is>
          <t>2D and 3D Shapes</t>
        </is>
      </c>
      <c r="C641" s="13" t="inlineStr">
        <is>
          <t>Congruence [MF29.06]</t>
        </is>
      </c>
      <c r="D641" s="12" t="inlineStr">
        <is>
          <t>This nugget has learning material and questions covering the topic of Congruence.</t>
        </is>
      </c>
      <c r="E641" s="12" t="inlineStr">
        <is>
          <t>5fdf1ac4-cf5f-423e-9999-af1b3724c7e3</t>
        </is>
      </c>
    </row>
    <row r="642" ht="45" customHeight="1">
      <c r="A642" s="12" t="inlineStr">
        <is>
          <t>Geometry</t>
        </is>
      </c>
      <c r="B642" s="12" t="inlineStr">
        <is>
          <t>2D and 3D Shapes</t>
        </is>
      </c>
      <c r="C642" s="13" t="inlineStr">
        <is>
          <t>Congruent Triangles [MF29.07]</t>
        </is>
      </c>
      <c r="D642" s="12" t="inlineStr">
        <is>
          <t>This nugget has learning material and questions covering the topic of Congruent Triangles.</t>
        </is>
      </c>
      <c r="E642" s="12" t="inlineStr">
        <is>
          <t>6f4a6762-f4cb-4ea3-bde0-8307633c25a7</t>
        </is>
      </c>
    </row>
    <row r="643" ht="45" customHeight="1">
      <c r="A643" s="12" t="inlineStr">
        <is>
          <t>Geometry</t>
        </is>
      </c>
      <c r="B643" s="12" t="inlineStr">
        <is>
          <t>2D and 3D Shapes</t>
        </is>
      </c>
      <c r="C643" s="13" t="inlineStr">
        <is>
          <t>Nets of Cubes [MF33.02]</t>
        </is>
      </c>
      <c r="D643" s="12" t="inlineStr">
        <is>
          <t>This nugget has learning material and questions covering the topic of Nets of Cubes.</t>
        </is>
      </c>
      <c r="E643" s="12" t="inlineStr">
        <is>
          <t>060d2031-f1bf-49a8-9c12-ba5f83081131</t>
        </is>
      </c>
    </row>
    <row r="644" ht="45" customHeight="1">
      <c r="A644" s="12" t="inlineStr">
        <is>
          <t>Geometry</t>
        </is>
      </c>
      <c r="B644" s="12" t="inlineStr">
        <is>
          <t>2D and 3D Shapes</t>
        </is>
      </c>
      <c r="C644" s="13" t="inlineStr">
        <is>
          <t>Nets of 3D Shapes [MF33.05]</t>
        </is>
      </c>
      <c r="D644" s="12" t="inlineStr">
        <is>
          <t>This nugget shows how different nets fold up to make cuboids, cylinders, cones, pyramids with regular polygons as the base, and prisms.</t>
        </is>
      </c>
      <c r="E644" s="12" t="inlineStr">
        <is>
          <t>988687ba-d781-4e63-828d-f2b585b7e3dc</t>
        </is>
      </c>
    </row>
    <row r="645" ht="45" customHeight="1">
      <c r="A645" s="12" t="inlineStr">
        <is>
          <t>Geometry</t>
        </is>
      </c>
      <c r="B645" s="12" t="inlineStr">
        <is>
          <t>2D and 3D Shapes</t>
        </is>
      </c>
      <c r="C645" s="13" t="inlineStr">
        <is>
          <t>Plans and Elevations with Cuboids [MF33.03]</t>
        </is>
      </c>
      <c r="D645" s="12" t="inlineStr">
        <is>
          <t>This nugget has learning material and questions covering the topic of Plans and Elevations with Cuboids.</t>
        </is>
      </c>
      <c r="E645" s="12" t="inlineStr">
        <is>
          <t>99653930-8e3a-4b19-8c50-5df19b9f7f1a</t>
        </is>
      </c>
    </row>
    <row r="646" ht="45" customHeight="1">
      <c r="A646" s="12" t="inlineStr">
        <is>
          <t>Geometry</t>
        </is>
      </c>
      <c r="B646" s="12" t="inlineStr">
        <is>
          <t>2D and 3D Shapes</t>
        </is>
      </c>
      <c r="C646" s="13" t="inlineStr">
        <is>
          <t>Plans and Elevations [MF33.04]</t>
        </is>
      </c>
      <c r="D646" s="12" t="inlineStr">
        <is>
          <t>This nugget has learning material and questions covering the topic of Plans and Elevations.</t>
        </is>
      </c>
      <c r="E646" s="12" t="inlineStr">
        <is>
          <t>17072aa4-4633-4dce-9593-2df94b580170</t>
        </is>
      </c>
    </row>
    <row r="647" ht="45" customHeight="1">
      <c r="A647" s="12" t="inlineStr">
        <is>
          <t>Geometry</t>
        </is>
      </c>
      <c r="B647" s="12" t="inlineStr">
        <is>
          <t>Angles</t>
        </is>
      </c>
      <c r="C647" s="13" t="inlineStr">
        <is>
          <t>Diagnostic: Angles [MF00.76]</t>
        </is>
      </c>
      <c r="D647" s="12" t="inlineStr">
        <is>
          <t>This is a short diagnostic assessment covering the topic of Angles.</t>
        </is>
      </c>
      <c r="E647" s="12" t="inlineStr">
        <is>
          <t>511b120f-973a-4860-9c46-21aab5c5e745</t>
        </is>
      </c>
    </row>
    <row r="648" ht="45" customHeight="1">
      <c r="A648" s="12" t="inlineStr">
        <is>
          <t>Geometry</t>
        </is>
      </c>
      <c r="B648" s="12" t="inlineStr">
        <is>
          <t>Angles</t>
        </is>
      </c>
      <c r="C648" s="13" t="inlineStr">
        <is>
          <t>Types of Angles 1: Diagrams [MF26.03]</t>
        </is>
      </c>
      <c r="D648" s="12" t="inlineStr">
        <is>
          <t>This nugget has learning material and questions covering the topic of Types of Angles 1.</t>
        </is>
      </c>
      <c r="E648" s="12" t="inlineStr">
        <is>
          <t>e1495ed9-57d8-451d-9aa1-81f0d0bab241</t>
        </is>
      </c>
    </row>
    <row r="649" ht="45" customHeight="1">
      <c r="A649" s="12" t="inlineStr">
        <is>
          <t>Geometry</t>
        </is>
      </c>
      <c r="B649" s="12" t="inlineStr">
        <is>
          <t>Angles</t>
        </is>
      </c>
      <c r="C649" s="13" t="inlineStr">
        <is>
          <t>Types of Angles 2: Numbers [MF26.04]</t>
        </is>
      </c>
      <c r="D649" s="12" t="inlineStr">
        <is>
          <t>This nugget has learning material and questions covering the topic of Types of Angles 2.</t>
        </is>
      </c>
      <c r="E649" s="12" t="inlineStr">
        <is>
          <t>b1e6382d-c19b-43de-a199-2909872dc0d8</t>
        </is>
      </c>
    </row>
    <row r="650" ht="45" customHeight="1">
      <c r="A650" s="12" t="inlineStr">
        <is>
          <t>Geometry</t>
        </is>
      </c>
      <c r="B650" s="12" t="inlineStr">
        <is>
          <t>Angles</t>
        </is>
      </c>
      <c r="C650" s="13" t="inlineStr">
        <is>
          <t>Parallel and Perpendicular Lines [MF26.05]</t>
        </is>
      </c>
      <c r="D650" s="12" t="inlineStr">
        <is>
          <t>This nugget has learning material and questions covering the topic of Parallel and Perpendicular Lines.</t>
        </is>
      </c>
      <c r="E650" s="12" t="inlineStr">
        <is>
          <t>d29dbb56-ae38-4ba4-95fa-53554c6dfa09</t>
        </is>
      </c>
    </row>
    <row r="651" ht="45" customHeight="1">
      <c r="A651" s="12" t="inlineStr">
        <is>
          <t>Geometry</t>
        </is>
      </c>
      <c r="B651" s="12" t="inlineStr">
        <is>
          <t>Angles</t>
        </is>
      </c>
      <c r="C651" s="13" t="inlineStr">
        <is>
          <t>Measuring Angles 1: Angles &lt; 180° (horizontal) [MF26.11]</t>
        </is>
      </c>
      <c r="D651" s="12" t="inlineStr">
        <is>
          <t>This nugget has learning material and questions covering the topic of Measuring Angles 1.</t>
        </is>
      </c>
      <c r="E651" s="12" t="inlineStr">
        <is>
          <t>7b392955-40ca-43f8-b8b5-b22e5a6233ee</t>
        </is>
      </c>
    </row>
    <row r="652" ht="45" customHeight="1">
      <c r="A652" s="12" t="inlineStr">
        <is>
          <t>Geometry</t>
        </is>
      </c>
      <c r="B652" s="12" t="inlineStr">
        <is>
          <t>Angles</t>
        </is>
      </c>
      <c r="C652" s="13" t="inlineStr">
        <is>
          <t>Measuring Angles 2: Angles &lt; 180° [MF26.12]</t>
        </is>
      </c>
      <c r="D652" s="12" t="inlineStr">
        <is>
          <t>This nugget has learning material and questions covering the topic of Measuring Angles 2.</t>
        </is>
      </c>
      <c r="E652" s="12" t="inlineStr">
        <is>
          <t>ce18d6d2-1a4f-4a45-93b0-8b37e9a7c234</t>
        </is>
      </c>
    </row>
    <row r="653" ht="45" customHeight="1">
      <c r="A653" s="12" t="inlineStr">
        <is>
          <t>Geometry</t>
        </is>
      </c>
      <c r="B653" s="12" t="inlineStr">
        <is>
          <t>Angles</t>
        </is>
      </c>
      <c r="C653" s="13" t="inlineStr">
        <is>
          <t>Measuring Angles 3: Angles &gt; 180° [MF26.13]</t>
        </is>
      </c>
      <c r="D653" s="12" t="inlineStr">
        <is>
          <t>This nugget has learning material and questions covering the topic of Measuring Angles 3.</t>
        </is>
      </c>
      <c r="E653" s="12" t="inlineStr">
        <is>
          <t>d7e64c44-1780-4ffd-babf-fc159ddad5cf</t>
        </is>
      </c>
    </row>
    <row r="654" ht="45" customHeight="1">
      <c r="A654" s="12" t="inlineStr">
        <is>
          <t>Geometry</t>
        </is>
      </c>
      <c r="B654" s="12" t="inlineStr">
        <is>
          <t>Angles</t>
        </is>
      </c>
      <c r="C654" s="13" t="inlineStr">
        <is>
          <t>Estimating Angles [MF26.14]</t>
        </is>
      </c>
      <c r="D654" s="12" t="inlineStr">
        <is>
          <t>This nugget has learning material and questions covering the topic of Estimating Angles.</t>
        </is>
      </c>
      <c r="E654" s="12" t="inlineStr">
        <is>
          <t>08178cfb-50de-477f-bb6c-0120ba4891d4</t>
        </is>
      </c>
    </row>
    <row r="655" ht="45" customHeight="1">
      <c r="A655" s="12" t="inlineStr">
        <is>
          <t>Geometry</t>
        </is>
      </c>
      <c r="B655" s="12" t="inlineStr">
        <is>
          <t>Angles</t>
        </is>
      </c>
      <c r="C655" s="13" t="inlineStr">
        <is>
          <t>Drawing Angles [MF26.15]</t>
        </is>
      </c>
      <c r="D655" s="12" t="inlineStr">
        <is>
          <t>This nugget has learning material and questions covering the topic of Drawing Angles.</t>
        </is>
      </c>
      <c r="E655" s="12" t="inlineStr">
        <is>
          <t>8be26fd7-fece-4f68-bb88-037377ccd0e0</t>
        </is>
      </c>
    </row>
    <row r="656" ht="45" customHeight="1">
      <c r="A656" s="12" t="inlineStr">
        <is>
          <t>Geometry</t>
        </is>
      </c>
      <c r="B656" s="12" t="inlineStr">
        <is>
          <t>Angles</t>
        </is>
      </c>
      <c r="C656" s="13" t="inlineStr">
        <is>
          <t>Straight Line Angles 1: Multiples of 5° [MF27.01]</t>
        </is>
      </c>
      <c r="D656" s="12" t="inlineStr">
        <is>
          <t>This nugget has learning material and questions covering the topic of Straight Line Angles 1.</t>
        </is>
      </c>
      <c r="E656" s="12" t="inlineStr">
        <is>
          <t>7dc49cb7-df9a-489f-93c6-b32675de0181</t>
        </is>
      </c>
    </row>
    <row r="657" ht="45" customHeight="1">
      <c r="A657" s="12" t="inlineStr">
        <is>
          <t>Geometry</t>
        </is>
      </c>
      <c r="B657" s="12" t="inlineStr">
        <is>
          <t>Angles</t>
        </is>
      </c>
      <c r="C657" s="13" t="inlineStr">
        <is>
          <t>Straight Line Angles 2 [MF27.02]</t>
        </is>
      </c>
      <c r="D657" s="12" t="inlineStr">
        <is>
          <t>This nugget has learning material and questions covering the topic of Straight Line Angles 2.</t>
        </is>
      </c>
      <c r="E657" s="12" t="inlineStr">
        <is>
          <t>38130453-de0e-47f9-8732-72c28940a76b</t>
        </is>
      </c>
    </row>
    <row r="658" ht="45" customHeight="1">
      <c r="A658" s="12" t="inlineStr">
        <is>
          <t>Geometry</t>
        </is>
      </c>
      <c r="B658" s="12" t="inlineStr">
        <is>
          <t>Angles</t>
        </is>
      </c>
      <c r="C658" s="13" t="inlineStr">
        <is>
          <t>Straight Line Angles with Algebra [MF27.03]</t>
        </is>
      </c>
      <c r="D658" s="12" t="inlineStr">
        <is>
          <t>This nugget has learning material and questions covering the topic of Straight Line Angles with Algebra.</t>
        </is>
      </c>
      <c r="E658" s="12" t="inlineStr">
        <is>
          <t>882bc42b-21d8-4d3f-8db0-577148999e1a</t>
        </is>
      </c>
    </row>
    <row r="659" ht="45" customHeight="1">
      <c r="A659" s="12" t="inlineStr">
        <is>
          <t>Geometry</t>
        </is>
      </c>
      <c r="B659" s="12" t="inlineStr">
        <is>
          <t>Angles</t>
        </is>
      </c>
      <c r="C659" s="13" t="inlineStr">
        <is>
          <t>Angles Around a Point 1: Multiples of 5° [MF27.04]</t>
        </is>
      </c>
      <c r="D659" s="12" t="inlineStr">
        <is>
          <t>This nugget has learning material and questions covering the topic of Angles Around a Point 1.</t>
        </is>
      </c>
      <c r="E659" s="12" t="inlineStr">
        <is>
          <t>758fdf66-0977-4cb2-86bd-5ff525592f0d</t>
        </is>
      </c>
    </row>
    <row r="660" ht="45" customHeight="1">
      <c r="A660" s="12" t="inlineStr">
        <is>
          <t>Geometry</t>
        </is>
      </c>
      <c r="B660" s="12" t="inlineStr">
        <is>
          <t>Angles</t>
        </is>
      </c>
      <c r="C660" s="13" t="inlineStr">
        <is>
          <t>Angles Around a Point 2 [MF27.05]</t>
        </is>
      </c>
      <c r="D660" s="12" t="inlineStr">
        <is>
          <t>This nugget has learning material and questions covering the topic of Angles Around a Point 2.</t>
        </is>
      </c>
      <c r="E660" s="12" t="inlineStr">
        <is>
          <t>ae39c12b-72fb-4c61-a244-10b1b7763e3b</t>
        </is>
      </c>
    </row>
    <row r="661" ht="45" customHeight="1">
      <c r="A661" s="12" t="inlineStr">
        <is>
          <t>Geometry</t>
        </is>
      </c>
      <c r="B661" s="12" t="inlineStr">
        <is>
          <t>Angles</t>
        </is>
      </c>
      <c r="C661" s="13" t="inlineStr">
        <is>
          <t>Angles Around a Point with Algebra [MF27.06]</t>
        </is>
      </c>
      <c r="D661" s="12" t="inlineStr">
        <is>
          <t>This nugget has learning material and questions covering the topic of Angles Around a Point with Algebra.</t>
        </is>
      </c>
      <c r="E661" s="12" t="inlineStr">
        <is>
          <t>9355594a-829a-4be1-b9b2-f35f581b5b9b</t>
        </is>
      </c>
    </row>
    <row r="662" ht="45" customHeight="1">
      <c r="A662" s="12" t="inlineStr">
        <is>
          <t>Geometry</t>
        </is>
      </c>
      <c r="B662" s="12" t="inlineStr">
        <is>
          <t>Angles</t>
        </is>
      </c>
      <c r="C662" s="13" t="inlineStr">
        <is>
          <t>Diagnostic: Angles in Parallel Lines [MF00.43]</t>
        </is>
      </c>
      <c r="D662" s="12" t="inlineStr">
        <is>
          <t>This is a short diagnostic with questions on the topic of Angles in Parallel Lines.</t>
        </is>
      </c>
      <c r="E662" s="12" t="inlineStr">
        <is>
          <t>72fce3d6-deff-49ec-b425-2b02e58c113d</t>
        </is>
      </c>
    </row>
    <row r="663" ht="45" customHeight="1">
      <c r="A663" s="12" t="inlineStr">
        <is>
          <t>Geometry</t>
        </is>
      </c>
      <c r="B663" s="12" t="inlineStr">
        <is>
          <t>Angles</t>
        </is>
      </c>
      <c r="C663" s="13" t="inlineStr">
        <is>
          <t>Vertically Opposite Angles [MF27.07]</t>
        </is>
      </c>
      <c r="D663" s="12" t="inlineStr">
        <is>
          <t>This nugget has learning material and questions covering the topic of Vertically Opposite Angles.</t>
        </is>
      </c>
      <c r="E663" s="12" t="inlineStr">
        <is>
          <t>7375a6d7-472e-4809-a529-01072902ed10</t>
        </is>
      </c>
    </row>
    <row r="664" ht="45" customHeight="1">
      <c r="A664" s="12" t="inlineStr">
        <is>
          <t>Geometry</t>
        </is>
      </c>
      <c r="B664" s="12" t="inlineStr">
        <is>
          <t>Angles</t>
        </is>
      </c>
      <c r="C664" s="13" t="inlineStr">
        <is>
          <t>Alternate Angles [MF27.08]</t>
        </is>
      </c>
      <c r="D664" s="12" t="inlineStr">
        <is>
          <t>This nugget has learning material and questions covering the topic of Alternate Angles.</t>
        </is>
      </c>
      <c r="E664" s="12" t="inlineStr">
        <is>
          <t>e6c8f114-146e-47b6-a02e-e75f7a4f10c0</t>
        </is>
      </c>
    </row>
    <row r="665" ht="45" customHeight="1">
      <c r="A665" s="12" t="inlineStr">
        <is>
          <t>Geometry</t>
        </is>
      </c>
      <c r="B665" s="12" t="inlineStr">
        <is>
          <t>Angles</t>
        </is>
      </c>
      <c r="C665" s="13" t="inlineStr">
        <is>
          <t>Corresponding Angles [MF27.09]</t>
        </is>
      </c>
      <c r="D665" s="12" t="inlineStr">
        <is>
          <t>This nugget has learning material and questions covering the topic of Corresponding Angles.</t>
        </is>
      </c>
      <c r="E665" s="12" t="inlineStr">
        <is>
          <t>15d3d54e-77ce-4284-a1c8-1b477523573a</t>
        </is>
      </c>
    </row>
    <row r="666" ht="45" customHeight="1">
      <c r="A666" s="12" t="inlineStr">
        <is>
          <t>Geometry</t>
        </is>
      </c>
      <c r="B666" s="12" t="inlineStr">
        <is>
          <t>Angles</t>
        </is>
      </c>
      <c r="C666" s="13" t="inlineStr">
        <is>
          <t>Co-interior Angles [MF27.10]</t>
        </is>
      </c>
      <c r="D666" s="12" t="inlineStr">
        <is>
          <t>This nugget has learning material and questions covering the topic of Co-interior Angles.</t>
        </is>
      </c>
      <c r="E666" s="12" t="inlineStr">
        <is>
          <t>1b5bb9d5-569d-4e09-8e0b-d31e18469fef</t>
        </is>
      </c>
    </row>
    <row r="667" ht="45" customHeight="1">
      <c r="A667" s="12" t="inlineStr">
        <is>
          <t>Geometry</t>
        </is>
      </c>
      <c r="B667" s="12" t="inlineStr">
        <is>
          <t>Angles</t>
        </is>
      </c>
      <c r="C667" s="13" t="inlineStr">
        <is>
          <t>Angles in Parallel Lines 1 [MF27.11]</t>
        </is>
      </c>
      <c r="D667" s="12" t="inlineStr">
        <is>
          <t>This nugget has learning material and questions covering the topic of Angles in Parallel Lines.</t>
        </is>
      </c>
      <c r="E667" s="12" t="inlineStr">
        <is>
          <t>b387a117-3671-4c7e-8a2b-11b65b40039e</t>
        </is>
      </c>
    </row>
    <row r="668" ht="45" customHeight="1">
      <c r="A668" s="12" t="inlineStr">
        <is>
          <t>Geometry</t>
        </is>
      </c>
      <c r="B668" s="12" t="inlineStr">
        <is>
          <t>Angles</t>
        </is>
      </c>
      <c r="C668" s="13" t="inlineStr">
        <is>
          <t>Angles in Parallel Lines 2 [MF27.12]</t>
        </is>
      </c>
      <c r="D668" s="12" t="inlineStr">
        <is>
          <t>This nugget has learning material and questions covering the topic of Angles in Parallel Lines with Algebra.</t>
        </is>
      </c>
      <c r="E668" s="12" t="inlineStr">
        <is>
          <t>cafa9d8b-f39d-4c4a-84b7-73bc23395f08</t>
        </is>
      </c>
    </row>
    <row r="669" ht="45" customHeight="1">
      <c r="A669" s="12" t="inlineStr">
        <is>
          <t>Geometry</t>
        </is>
      </c>
      <c r="B669" s="12" t="inlineStr">
        <is>
          <t>Angles in Polygons</t>
        </is>
      </c>
      <c r="C669" s="13" t="inlineStr">
        <is>
          <t>Diagnostic: Angles in Polygons [MF00.44]</t>
        </is>
      </c>
      <c r="D669" s="12" t="inlineStr">
        <is>
          <t>This is a short diagnostic with questions on the topic of Angles in Polygons.</t>
        </is>
      </c>
      <c r="E669" s="12" t="inlineStr">
        <is>
          <t>cbbce8c1-bb35-4ad3-8e4d-a4fc59add062</t>
        </is>
      </c>
    </row>
    <row r="670" ht="45" customHeight="1">
      <c r="A670" s="12" t="inlineStr">
        <is>
          <t>Geometry</t>
        </is>
      </c>
      <c r="B670" s="12" t="inlineStr">
        <is>
          <t>Angles in Polygons</t>
        </is>
      </c>
      <c r="C670" s="13" t="inlineStr">
        <is>
          <t>Angles in a Triangle 1 [MF28.01]</t>
        </is>
      </c>
      <c r="D670" s="12" t="inlineStr">
        <is>
          <t>This nugget has learning material and questions covering the topic of Angles in a Triangle 1.</t>
        </is>
      </c>
      <c r="E670" s="12" t="inlineStr">
        <is>
          <t>bfe17c5c-5fbb-44bb-bd2f-3e59eb2ae76f</t>
        </is>
      </c>
    </row>
    <row r="671" ht="45" customHeight="1">
      <c r="A671" s="12" t="inlineStr">
        <is>
          <t>Geometry</t>
        </is>
      </c>
      <c r="B671" s="12" t="inlineStr">
        <is>
          <t>Angles in Polygons</t>
        </is>
      </c>
      <c r="C671" s="13" t="inlineStr">
        <is>
          <t>Angles in a Triangle 2: Isosceles Triangles [MF28.02]</t>
        </is>
      </c>
      <c r="D671" s="12" t="inlineStr">
        <is>
          <t>This nugget has learning material and questions covering the topic of Angles in a Triangle 2.</t>
        </is>
      </c>
      <c r="E671" s="12" t="inlineStr">
        <is>
          <t>29ff1527-a3a6-4d49-b3ec-d14bc9ee327f</t>
        </is>
      </c>
    </row>
    <row r="672" ht="45" customHeight="1">
      <c r="A672" s="12" t="inlineStr">
        <is>
          <t>Geometry</t>
        </is>
      </c>
      <c r="B672" s="12" t="inlineStr">
        <is>
          <t>Angles in Polygons</t>
        </is>
      </c>
      <c r="C672" s="13" t="inlineStr">
        <is>
          <t>Angles in a Triangle 3: Including Angles on a Straight Line [MF28.03]</t>
        </is>
      </c>
      <c r="D672" s="12" t="inlineStr">
        <is>
          <t>This nugget has learning material and questions covering the topic of Angles in a Triangle 3.</t>
        </is>
      </c>
      <c r="E672" s="12" t="inlineStr">
        <is>
          <t>76fea857-985e-42c0-a885-7a2b575d8ff5</t>
        </is>
      </c>
    </row>
    <row r="673" ht="45" customHeight="1">
      <c r="A673" s="12" t="inlineStr">
        <is>
          <t>Geometry</t>
        </is>
      </c>
      <c r="B673" s="12" t="inlineStr">
        <is>
          <t>Angles in Polygons</t>
        </is>
      </c>
      <c r="C673" s="13" t="inlineStr">
        <is>
          <t>Angles in a Triangle 4: Including Angles in Parallel Lines [MF28.04]</t>
        </is>
      </c>
      <c r="D673" s="12" t="inlineStr">
        <is>
          <t>This nugget has learning material and questions covering the topic of Angles in a Triangle 4.</t>
        </is>
      </c>
      <c r="E673" s="12" t="inlineStr">
        <is>
          <t>44843b3c-0c44-4842-9ffe-9b0981d6b4f4</t>
        </is>
      </c>
    </row>
    <row r="674" ht="45" customHeight="1">
      <c r="A674" s="12" t="inlineStr">
        <is>
          <t>Geometry</t>
        </is>
      </c>
      <c r="B674" s="12" t="inlineStr">
        <is>
          <t>Angles in Polygons</t>
        </is>
      </c>
      <c r="C674" s="13" t="inlineStr">
        <is>
          <t>Angles in Quadrilaterals [MF28.05]</t>
        </is>
      </c>
      <c r="D674" s="12" t="inlineStr">
        <is>
          <t>This nugget has learning material and questions covering the topic of Angles in Quadrilaterals.</t>
        </is>
      </c>
      <c r="E674" s="12" t="inlineStr">
        <is>
          <t>bb323893-8b60-49ad-bc1a-70bced6513ea</t>
        </is>
      </c>
    </row>
    <row r="675" ht="45" customHeight="1">
      <c r="A675" s="12" t="inlineStr">
        <is>
          <t>Geometry</t>
        </is>
      </c>
      <c r="B675" s="12" t="inlineStr">
        <is>
          <t>Angles in Polygons</t>
        </is>
      </c>
      <c r="C675" s="13" t="inlineStr">
        <is>
          <t>Introduction to Angles in Polygons [MF28.06]</t>
        </is>
      </c>
      <c r="D675" s="12" t="inlineStr">
        <is>
          <t>This nugget has learning material and questions covering the topic of an Introduction to Angles in Polygons.</t>
        </is>
      </c>
      <c r="E675" s="12" t="inlineStr">
        <is>
          <t>6bd1ce63-2c93-4224-83d9-d0bbb6afb5a9</t>
        </is>
      </c>
    </row>
    <row r="676" ht="45" customHeight="1">
      <c r="A676" s="12" t="inlineStr">
        <is>
          <t>Geometry</t>
        </is>
      </c>
      <c r="B676" s="12" t="inlineStr">
        <is>
          <t>Angles in Polygons</t>
        </is>
      </c>
      <c r="C676" s="13" t="inlineStr">
        <is>
          <t>Interior Angles 1: Sum of Interior Angles [MF28.07]</t>
        </is>
      </c>
      <c r="D676" s="12" t="inlineStr">
        <is>
          <t>This nugget has learning material and questions covering the topic of Interior Angles 1.</t>
        </is>
      </c>
      <c r="E676" s="12" t="inlineStr">
        <is>
          <t>0b0b9a2c-22c6-481e-975d-071af737feb8</t>
        </is>
      </c>
    </row>
    <row r="677" ht="45" customHeight="1">
      <c r="A677" s="12" t="inlineStr">
        <is>
          <t>Geometry</t>
        </is>
      </c>
      <c r="B677" s="12" t="inlineStr">
        <is>
          <t>Angles in Polygons</t>
        </is>
      </c>
      <c r="C677" s="13" t="inlineStr">
        <is>
          <t>Interior Angles 2: Angles in Regular Shapes [MF28.08]</t>
        </is>
      </c>
      <c r="D677" s="12" t="inlineStr">
        <is>
          <t>This nugget has learning material and questions covering the topic of Interior Angles 2.</t>
        </is>
      </c>
      <c r="E677" s="12" t="inlineStr">
        <is>
          <t>9889e9f5-7fe4-402e-85f7-7155156298f3</t>
        </is>
      </c>
    </row>
    <row r="678" ht="45" customHeight="1">
      <c r="A678" s="12" t="inlineStr">
        <is>
          <t>Geometry</t>
        </is>
      </c>
      <c r="B678" s="12" t="inlineStr">
        <is>
          <t>Angles in Polygons</t>
        </is>
      </c>
      <c r="C678" s="13" t="inlineStr">
        <is>
          <t>Interior Angles in Irregular Shapes [MF28.09]</t>
        </is>
      </c>
      <c r="D678" s="12" t="inlineStr">
        <is>
          <t>This nugget has learning material and questions covering the topic of Interior Angles in Irregular Shapes.</t>
        </is>
      </c>
      <c r="E678" s="12" t="inlineStr">
        <is>
          <t>f0194ab2-3f38-4dc6-97be-2b2f1a5e0dbc</t>
        </is>
      </c>
    </row>
    <row r="679" ht="45" customHeight="1">
      <c r="A679" s="12" t="inlineStr">
        <is>
          <t>Geometry</t>
        </is>
      </c>
      <c r="B679" s="12" t="inlineStr">
        <is>
          <t>Angles in Polygons</t>
        </is>
      </c>
      <c r="C679" s="13" t="inlineStr">
        <is>
          <t>Exterior Angles [MF28.10]</t>
        </is>
      </c>
      <c r="D679" s="12" t="inlineStr">
        <is>
          <t>This nugget has learning material and questions covering the topic of Exterior Angles.</t>
        </is>
      </c>
      <c r="E679" s="12" t="inlineStr">
        <is>
          <t>2a35ef08-cec5-4b26-97e8-02622fa38989</t>
        </is>
      </c>
    </row>
    <row r="680" ht="45" customHeight="1">
      <c r="A680" s="12" t="inlineStr">
        <is>
          <t>Geometry</t>
        </is>
      </c>
      <c r="B680" s="12" t="inlineStr">
        <is>
          <t>Angles in Polygons</t>
        </is>
      </c>
      <c r="C680" s="13" t="inlineStr">
        <is>
          <t>Using Multiple Rules with Angles in Polygons [MF28.11]</t>
        </is>
      </c>
      <c r="D680" s="12" t="inlineStr">
        <is>
          <t>This nugget has learning material and questions covering the topic of Using Multiple Rules with Angles in Polygons.</t>
        </is>
      </c>
      <c r="E680" s="12" t="inlineStr">
        <is>
          <t>78524392-5557-4385-b643-a317ad7a7826</t>
        </is>
      </c>
    </row>
    <row r="681" ht="45" customHeight="1">
      <c r="A681" s="12" t="inlineStr">
        <is>
          <t>Geometry</t>
        </is>
      </c>
      <c r="B681" s="12" t="inlineStr">
        <is>
          <t>Angles in Polygons</t>
        </is>
      </c>
      <c r="C681" s="13" t="inlineStr">
        <is>
          <t>Angles in Polygons with Algebra [MF28.13]</t>
        </is>
      </c>
      <c r="D681" s="12" t="inlineStr">
        <is>
          <t xml:space="preserve">This nugget covers methods for how to form and solve equations by using knowledge of the angles in polygons (mainly triangles and quadrilaterals).  </t>
        </is>
      </c>
      <c r="E681" s="12" t="inlineStr">
        <is>
          <t>6b69d20a-22b5-41dd-88a7-dc3a4599d3e2</t>
        </is>
      </c>
    </row>
    <row r="682" ht="45" customHeight="1">
      <c r="A682" s="12" t="inlineStr">
        <is>
          <t>Geometry</t>
        </is>
      </c>
      <c r="B682" s="12" t="inlineStr">
        <is>
          <t>Scale Drawings and Bearings</t>
        </is>
      </c>
      <c r="C682" s="13" t="inlineStr">
        <is>
          <t>Diagnostic: Scale Drawings and Bearings [MF00.58]</t>
        </is>
      </c>
      <c r="D682" s="12" t="inlineStr">
        <is>
          <t>This is a short diagnostic with questions on the topic of Scale Drawings and Bearings.</t>
        </is>
      </c>
      <c r="E682" s="12" t="inlineStr">
        <is>
          <t>d5da039a-bbcd-4f05-b4d9-286ffd5eb6ed</t>
        </is>
      </c>
    </row>
    <row r="683" ht="45" customHeight="1">
      <c r="A683" s="12" t="inlineStr">
        <is>
          <t>Geometry</t>
        </is>
      </c>
      <c r="B683" s="12" t="inlineStr">
        <is>
          <t>Scale Drawings and Bearings</t>
        </is>
      </c>
      <c r="C683" s="13" t="inlineStr">
        <is>
          <t>Using Scales with Units [MF39.01]</t>
        </is>
      </c>
      <c r="D683" s="12" t="inlineStr">
        <is>
          <t>This nugget has learning material and questions covering the topic of Using Scales with Units.</t>
        </is>
      </c>
      <c r="E683" s="12" t="inlineStr">
        <is>
          <t>ef114d44-2ac2-4864-ac0c-ed39567c943b</t>
        </is>
      </c>
    </row>
    <row r="684" ht="45" customHeight="1">
      <c r="A684" s="12" t="inlineStr">
        <is>
          <t>Geometry</t>
        </is>
      </c>
      <c r="B684" s="12" t="inlineStr">
        <is>
          <t>Scale Drawings and Bearings</t>
        </is>
      </c>
      <c r="C684" s="13" t="inlineStr">
        <is>
          <t>Finding Scales with Units [MF39.02]</t>
        </is>
      </c>
      <c r="D684" s="12" t="inlineStr">
        <is>
          <t>This nugget has learning material and questions covering the topic of Finding Scales with Units.</t>
        </is>
      </c>
      <c r="E684" s="12" t="inlineStr">
        <is>
          <t>8664c709-692b-41f5-8da1-9109c2caad81</t>
        </is>
      </c>
    </row>
    <row r="685" ht="45" customHeight="1">
      <c r="A685" s="12" t="inlineStr">
        <is>
          <t>Geometry</t>
        </is>
      </c>
      <c r="B685" s="12" t="inlineStr">
        <is>
          <t>Scale Drawings and Bearings</t>
        </is>
      </c>
      <c r="C685" s="13" t="inlineStr">
        <is>
          <t>Using Scales without Units [MF39.03]</t>
        </is>
      </c>
      <c r="D685" s="12" t="inlineStr">
        <is>
          <t>This nugget has learning material and questions covering the topic of Using Scales without Units.</t>
        </is>
      </c>
      <c r="E685" s="12" t="inlineStr">
        <is>
          <t>e6b12121-5558-4062-9951-573e26bd6185</t>
        </is>
      </c>
    </row>
    <row r="686" ht="45" customHeight="1">
      <c r="A686" s="12" t="inlineStr">
        <is>
          <t>Geometry</t>
        </is>
      </c>
      <c r="B686" s="12" t="inlineStr">
        <is>
          <t>Scale Drawings and Bearings</t>
        </is>
      </c>
      <c r="C686" s="13" t="inlineStr">
        <is>
          <t>Finding Scales without Units [MF39.04]</t>
        </is>
      </c>
      <c r="D686" s="12" t="inlineStr">
        <is>
          <t>This nugget has learning material and questions covering the topic of Finding Scales without Units.</t>
        </is>
      </c>
      <c r="E686" s="12" t="inlineStr">
        <is>
          <t>d3f225e1-8986-4e29-aa31-aa6a59a55268</t>
        </is>
      </c>
    </row>
    <row r="687" ht="45" customHeight="1">
      <c r="A687" s="12" t="inlineStr">
        <is>
          <t>Geometry</t>
        </is>
      </c>
      <c r="B687" s="12" t="inlineStr">
        <is>
          <t>Scale Drawings and Bearings</t>
        </is>
      </c>
      <c r="C687" s="13" t="inlineStr">
        <is>
          <t>Using Scales on a Map [MF39.05]</t>
        </is>
      </c>
      <c r="D687" s="12" t="inlineStr">
        <is>
          <t>This nugget has learning material and questions covering the topic of Using Scales on a Map.</t>
        </is>
      </c>
      <c r="E687" s="12" t="inlineStr">
        <is>
          <t>4b4effde-b718-4621-897a-8c0f70637738</t>
        </is>
      </c>
    </row>
    <row r="688" ht="45" customHeight="1">
      <c r="A688" s="12" t="inlineStr">
        <is>
          <t>Geometry</t>
        </is>
      </c>
      <c r="B688" s="12" t="inlineStr">
        <is>
          <t>Scale Drawings and Bearings</t>
        </is>
      </c>
      <c r="C688" s="13" t="inlineStr">
        <is>
          <t>Creating Scale Diagrams [MF39.10]</t>
        </is>
      </c>
      <c r="D688" s="12" t="inlineStr">
        <is>
          <t>This nugget has learning material and questions covering the topic of Creating Scale Diagrams.</t>
        </is>
      </c>
      <c r="E688" s="12" t="inlineStr">
        <is>
          <t>15aeb1fa-cb5c-47de-88e1-d0ef18382c53</t>
        </is>
      </c>
    </row>
    <row r="689" ht="45" customHeight="1">
      <c r="A689" s="12" t="inlineStr">
        <is>
          <t>Geometry</t>
        </is>
      </c>
      <c r="B689" s="12" t="inlineStr">
        <is>
          <t>Scale Drawings and Bearings</t>
        </is>
      </c>
      <c r="C689" s="13" t="inlineStr">
        <is>
          <t>Introduction to Bearings [MF39.06]</t>
        </is>
      </c>
      <c r="D689" s="12" t="inlineStr">
        <is>
          <t>This nugget has learning material and questions covering the topic of an Introduction to Bearings.</t>
        </is>
      </c>
      <c r="E689" s="12" t="inlineStr">
        <is>
          <t>69e8e436-6b3c-4b10-a412-c74bc5e70cb0</t>
        </is>
      </c>
    </row>
    <row r="690" ht="45" customHeight="1">
      <c r="A690" s="12" t="inlineStr">
        <is>
          <t>Geometry</t>
        </is>
      </c>
      <c r="B690" s="12" t="inlineStr">
        <is>
          <t>Scale Drawings and Bearings</t>
        </is>
      </c>
      <c r="C690" s="13" t="inlineStr">
        <is>
          <t>Bearings from North [MF39.07]</t>
        </is>
      </c>
      <c r="D690" s="12" t="inlineStr">
        <is>
          <t>This nugget has learning material and questions covering the topic of Bearings from North.</t>
        </is>
      </c>
      <c r="E690" s="12" t="inlineStr">
        <is>
          <t>5b5d4f2e-09b4-47c0-9ef0-a37f0a9a8729</t>
        </is>
      </c>
    </row>
    <row r="691" ht="45" customHeight="1">
      <c r="A691" s="12" t="inlineStr">
        <is>
          <t>Geometry</t>
        </is>
      </c>
      <c r="B691" s="12" t="inlineStr">
        <is>
          <t>Scale Drawings and Bearings</t>
        </is>
      </c>
      <c r="C691" s="13" t="inlineStr">
        <is>
          <t>Finding Bearings 1 [MF39.08]</t>
        </is>
      </c>
      <c r="D691" s="12" t="inlineStr">
        <is>
          <t>This nugget has learning material and questions covering the topic of Finding Bearings 1.</t>
        </is>
      </c>
      <c r="E691" s="12" t="inlineStr">
        <is>
          <t>e671444c-7359-4c65-9849-8eba74e6150a</t>
        </is>
      </c>
    </row>
    <row r="692" ht="45" customHeight="1">
      <c r="A692" s="12" t="inlineStr">
        <is>
          <t>Geometry</t>
        </is>
      </c>
      <c r="B692" s="12" t="inlineStr">
        <is>
          <t>Scale Drawings and Bearings</t>
        </is>
      </c>
      <c r="C692" s="13" t="inlineStr">
        <is>
          <t>Finding Bearings 2: Using Co-interior Angles [MF39.09]</t>
        </is>
      </c>
      <c r="D692" s="12" t="inlineStr">
        <is>
          <t>This nugget has learning material and questions covering the topic of Finding Bearings 2.</t>
        </is>
      </c>
      <c r="E692" s="12" t="inlineStr">
        <is>
          <t>a4bc0244-97a0-4e03-93e9-eda39e128037</t>
        </is>
      </c>
    </row>
    <row r="693" ht="45" customHeight="1">
      <c r="A693" s="12" t="inlineStr">
        <is>
          <t>Geometry</t>
        </is>
      </c>
      <c r="B693" s="12" t="inlineStr">
        <is>
          <t>Transformations</t>
        </is>
      </c>
      <c r="C693" s="13" t="inlineStr">
        <is>
          <t>Diagnostic: Reflection, Rotation and Translation [MF00.51]</t>
        </is>
      </c>
      <c r="D693" s="12" t="inlineStr">
        <is>
          <t>This is a short diagnostic with questions on the topic of Reflection, Rotation and Translation.</t>
        </is>
      </c>
      <c r="E693" s="12" t="inlineStr">
        <is>
          <t>0ece46b4-bd85-47a0-a3aa-8f600de7a611</t>
        </is>
      </c>
    </row>
    <row r="694" ht="45" customHeight="1">
      <c r="A694" s="12" t="inlineStr">
        <is>
          <t>Geometry</t>
        </is>
      </c>
      <c r="B694" s="12" t="inlineStr">
        <is>
          <t>Transformations</t>
        </is>
      </c>
      <c r="C694" s="13" t="inlineStr">
        <is>
          <t>Introduction to Reflection [MF40.01]</t>
        </is>
      </c>
      <c r="D694" s="12" t="inlineStr">
        <is>
          <t>This nugget has learning material and questions covering the topic of an Introduction to Reflection.</t>
        </is>
      </c>
      <c r="E694" s="12" t="inlineStr">
        <is>
          <t>7deb4c7f-1dc2-4faf-b433-54560828aaf3</t>
        </is>
      </c>
    </row>
    <row r="695" ht="45" customHeight="1">
      <c r="A695" s="12" t="inlineStr">
        <is>
          <t>Geometry</t>
        </is>
      </c>
      <c r="B695" s="12" t="inlineStr">
        <is>
          <t>Transformations</t>
        </is>
      </c>
      <c r="C695" s="13" t="inlineStr">
        <is>
          <t>Finding the Line of Reflection [MF40.02]</t>
        </is>
      </c>
      <c r="D695" s="12" t="inlineStr">
        <is>
          <t>This nugget has learning material and questions covering the topic of Finding the Line of Reflection.</t>
        </is>
      </c>
      <c r="E695" s="12" t="inlineStr">
        <is>
          <t>bb858068-0d45-4ba9-8f70-ed48e8fa4eb1</t>
        </is>
      </c>
    </row>
    <row r="696" ht="45" customHeight="1">
      <c r="A696" s="12" t="inlineStr">
        <is>
          <t>Geometry</t>
        </is>
      </c>
      <c r="B696" s="12" t="inlineStr">
        <is>
          <t>Transformations</t>
        </is>
      </c>
      <c r="C696" s="13" t="inlineStr">
        <is>
          <t>Coordinates in Reflection [MF40.03]</t>
        </is>
      </c>
      <c r="D696" s="12" t="inlineStr">
        <is>
          <t>This nugget has learning material and questions covering the topic of Coordinates in Reflection.</t>
        </is>
      </c>
      <c r="E696" s="12" t="inlineStr">
        <is>
          <t>a8371cff-887d-43e7-96c0-82af1408418f</t>
        </is>
      </c>
    </row>
    <row r="697" ht="45" customHeight="1">
      <c r="A697" s="12" t="inlineStr">
        <is>
          <t>Geometry</t>
        </is>
      </c>
      <c r="B697" s="12" t="inlineStr">
        <is>
          <t>Transformations</t>
        </is>
      </c>
      <c r="C697" s="13" t="inlineStr">
        <is>
          <t>Translation 1 [PM8.16]</t>
        </is>
      </c>
      <c r="D697" s="12" t="inlineStr">
        <is>
          <t>This nugget has learning material and questions covering the topic of translation (describing movements)</t>
        </is>
      </c>
      <c r="E697" s="12" t="inlineStr">
        <is>
          <t>a7ce7d08-37f2-4b84-b71e-03aeb22801e4</t>
        </is>
      </c>
    </row>
    <row r="698" ht="45" customHeight="1">
      <c r="A698" s="12" t="inlineStr">
        <is>
          <t>Geometry</t>
        </is>
      </c>
      <c r="B698" s="12" t="inlineStr">
        <is>
          <t>Transformations</t>
        </is>
      </c>
      <c r="C698" s="13" t="inlineStr">
        <is>
          <t>Translation 2 [PM15.03]</t>
        </is>
      </c>
      <c r="D698" s="12" t="inlineStr">
        <is>
          <t xml:space="preserve">This nugget has learning material and questions covering the topic of Translation 2. </t>
        </is>
      </c>
      <c r="E698" s="12" t="inlineStr">
        <is>
          <t>41fa9c0d-ffb3-44aa-b64e-a065204eb9d3</t>
        </is>
      </c>
    </row>
    <row r="699" ht="45" customHeight="1">
      <c r="A699" s="12" t="inlineStr">
        <is>
          <t>Geometry</t>
        </is>
      </c>
      <c r="B699" s="12" t="inlineStr">
        <is>
          <t>Transformations</t>
        </is>
      </c>
      <c r="C699" s="13" t="inlineStr">
        <is>
          <t>Translating a Point [MF40.04]</t>
        </is>
      </c>
      <c r="D699" s="12" t="inlineStr">
        <is>
          <t>This nugget has learning material and questions covering the topic of Translating a Point.</t>
        </is>
      </c>
      <c r="E699" s="12" t="inlineStr">
        <is>
          <t>803542b3-940a-4427-84ce-48296b643e67</t>
        </is>
      </c>
    </row>
    <row r="700" ht="45" customHeight="1">
      <c r="A700" s="12" t="inlineStr">
        <is>
          <t>Geometry</t>
        </is>
      </c>
      <c r="B700" s="12" t="inlineStr">
        <is>
          <t>Transformations</t>
        </is>
      </c>
      <c r="C700" s="13" t="inlineStr">
        <is>
          <t>Translating a Shape [MF40.05]</t>
        </is>
      </c>
      <c r="D700" s="12" t="inlineStr">
        <is>
          <t>This nugget has learning material and questions covering the topic of Translating a Shape.</t>
        </is>
      </c>
      <c r="E700" s="12" t="inlineStr">
        <is>
          <t>8a6daad5-f94a-4ff5-95f0-56f797d1c4cf</t>
        </is>
      </c>
    </row>
    <row r="701" ht="45" customHeight="1">
      <c r="A701" s="12" t="inlineStr">
        <is>
          <t>Geometry</t>
        </is>
      </c>
      <c r="B701" s="12" t="inlineStr">
        <is>
          <t>Transformations</t>
        </is>
      </c>
      <c r="C701" s="13" t="inlineStr">
        <is>
          <t>Describing Translations [MF40.06]</t>
        </is>
      </c>
      <c r="D701" s="12" t="inlineStr">
        <is>
          <t>This nugget has learning material and questions covering the topic of Describing Translations.</t>
        </is>
      </c>
      <c r="E701" s="12" t="inlineStr">
        <is>
          <t>a4e54777-54cc-47e2-b694-c2df98dbd58e</t>
        </is>
      </c>
    </row>
    <row r="702" ht="45" customHeight="1">
      <c r="A702" s="12" t="inlineStr">
        <is>
          <t>Geometry</t>
        </is>
      </c>
      <c r="B702" s="12" t="inlineStr">
        <is>
          <t>Transformations</t>
        </is>
      </c>
      <c r="C702" s="13" t="inlineStr">
        <is>
          <t>Rotation with Centre (0,0) [MF40.15]</t>
        </is>
      </c>
      <c r="D702" s="12" t="inlineStr">
        <is>
          <t>This nugget has learning material and questions covering the topic of Rotation with Centre (0,0).</t>
        </is>
      </c>
      <c r="E702" s="12" t="inlineStr">
        <is>
          <t>d956c274-b811-4f73-b25d-120fb3622f55</t>
        </is>
      </c>
    </row>
    <row r="703" ht="45" customHeight="1">
      <c r="A703" s="12" t="inlineStr">
        <is>
          <t>Geometry</t>
        </is>
      </c>
      <c r="B703" s="12" t="inlineStr">
        <is>
          <t>Transformations</t>
        </is>
      </c>
      <c r="C703" s="13" t="inlineStr">
        <is>
          <t>Rotation with Centre (x,y) [MF40.16]</t>
        </is>
      </c>
      <c r="D703" s="12" t="inlineStr">
        <is>
          <t>This nugget has learning material and questions covering the topic of Rotation with Centre (x,y).</t>
        </is>
      </c>
      <c r="E703" s="12" t="inlineStr">
        <is>
          <t>0033d29f-ed61-466d-a8a0-d7c03d192178</t>
        </is>
      </c>
    </row>
    <row r="704" ht="45" customHeight="1">
      <c r="A704" s="12" t="inlineStr">
        <is>
          <t>Geometry</t>
        </is>
      </c>
      <c r="B704" s="12" t="inlineStr">
        <is>
          <t>Transformations</t>
        </is>
      </c>
      <c r="C704" s="13" t="inlineStr">
        <is>
          <t>Describing Rotation [MF40.17]</t>
        </is>
      </c>
      <c r="D704" s="12" t="inlineStr">
        <is>
          <t>This nugget has learning material and questions covering the topic of Describing Rotation.</t>
        </is>
      </c>
      <c r="E704" s="12" t="inlineStr">
        <is>
          <t>00a3ba76-8a7e-46c6-8ac3-8a9e1cd268d5</t>
        </is>
      </c>
    </row>
    <row r="705" ht="45" customHeight="1">
      <c r="A705" s="12" t="inlineStr">
        <is>
          <t>Geometry</t>
        </is>
      </c>
      <c r="B705" s="12" t="inlineStr">
        <is>
          <t>Transformations</t>
        </is>
      </c>
      <c r="C705" s="13" t="inlineStr">
        <is>
          <t>Diagnostic: Enlargements and Mixed Transformations [MF00.52]</t>
        </is>
      </c>
      <c r="D705" s="12" t="inlineStr">
        <is>
          <t>This is a short diagnostic with questions on the topic of Enlargements and Mixed Transformations 1.</t>
        </is>
      </c>
      <c r="E705" s="12" t="inlineStr">
        <is>
          <t>c0b20975-3893-4fc3-94a8-56b0b69af83a</t>
        </is>
      </c>
    </row>
    <row r="706" ht="45" customHeight="1">
      <c r="A706" s="12" t="inlineStr">
        <is>
          <t>Geometry</t>
        </is>
      </c>
      <c r="B706" s="12" t="inlineStr">
        <is>
          <t>Transformations</t>
        </is>
      </c>
      <c r="C706" s="13" t="inlineStr">
        <is>
          <t>Enlarging Shapes [MF40.07]</t>
        </is>
      </c>
      <c r="D706" s="12" t="inlineStr">
        <is>
          <t>This nugget has learning material and questions covering the topic of Enlarging Shapes.</t>
        </is>
      </c>
      <c r="E706" s="12" t="inlineStr">
        <is>
          <t>d62a0534-865a-47db-b1ff-6fde249dda74</t>
        </is>
      </c>
    </row>
    <row r="707" ht="45" customHeight="1">
      <c r="A707" s="12" t="inlineStr">
        <is>
          <t>Geometry</t>
        </is>
      </c>
      <c r="B707" s="12" t="inlineStr">
        <is>
          <t>Transformations</t>
        </is>
      </c>
      <c r="C707" s="13" t="inlineStr">
        <is>
          <t>Enlargements with 0&lt;SF&lt;1 [MF40.08]</t>
        </is>
      </c>
      <c r="D707" s="12" t="inlineStr">
        <is>
          <t>This nugget has learning material and questions covering the topic of Enlargements with 0&lt;SF&lt;1.</t>
        </is>
      </c>
      <c r="E707" s="12" t="inlineStr">
        <is>
          <t>5b926237-00a0-4291-9872-08b429d2a445</t>
        </is>
      </c>
    </row>
    <row r="708" ht="45" customHeight="1">
      <c r="A708" s="12" t="inlineStr">
        <is>
          <t>Geometry</t>
        </is>
      </c>
      <c r="B708" s="12" t="inlineStr">
        <is>
          <t>Transformations</t>
        </is>
      </c>
      <c r="C708" s="13" t="inlineStr">
        <is>
          <t>Enlargement with Centre (0,0) [MF40.09]</t>
        </is>
      </c>
      <c r="D708" s="12" t="inlineStr">
        <is>
          <t>This nugget has learning material and questions covering the topic of Enlargement with Centre (0,0).</t>
        </is>
      </c>
      <c r="E708" s="12" t="inlineStr">
        <is>
          <t>59817b6c-164c-4c10-9a92-674e34d150cb</t>
        </is>
      </c>
    </row>
    <row r="709" ht="45" customHeight="1">
      <c r="A709" s="12" t="inlineStr">
        <is>
          <t>Geometry</t>
        </is>
      </c>
      <c r="B709" s="12" t="inlineStr">
        <is>
          <t>Transformations</t>
        </is>
      </c>
      <c r="C709" s="13" t="inlineStr">
        <is>
          <t>Enlargement with Centre (x,y) [MF40.10]</t>
        </is>
      </c>
      <c r="D709" s="12" t="inlineStr">
        <is>
          <t>This nugget has learning material and questions covering the topic of Enlargement with Centre (x,y).</t>
        </is>
      </c>
      <c r="E709" s="12" t="inlineStr">
        <is>
          <t>0b5c56c9-8ea2-4c85-9cbb-8c5c12835d4d</t>
        </is>
      </c>
    </row>
    <row r="710" ht="45" customHeight="1">
      <c r="A710" s="12" t="inlineStr">
        <is>
          <t>Geometry</t>
        </is>
      </c>
      <c r="B710" s="12" t="inlineStr">
        <is>
          <t>Transformations</t>
        </is>
      </c>
      <c r="C710" s="13" t="inlineStr">
        <is>
          <t>Enlargement with Fractional Scale Factor (0,0) [MF40.11]</t>
        </is>
      </c>
      <c r="D710" s="12" t="inlineStr">
        <is>
          <t>This nugget has learning material and questions covering the topic of Enlargement with Fractional Scale Factor (0,0).</t>
        </is>
      </c>
      <c r="E710" s="12" t="inlineStr">
        <is>
          <t>6d68cd71-1677-4710-b838-720ac1612f12</t>
        </is>
      </c>
    </row>
    <row r="711" ht="45" customHeight="1">
      <c r="A711" s="12" t="inlineStr">
        <is>
          <t>Geometry</t>
        </is>
      </c>
      <c r="B711" s="12" t="inlineStr">
        <is>
          <t>Transformations</t>
        </is>
      </c>
      <c r="C711" s="13" t="inlineStr">
        <is>
          <t>Enlargement with Fractional Scale Factor (x,y) [MF40.12]</t>
        </is>
      </c>
      <c r="D711" s="12" t="inlineStr">
        <is>
          <t>This nugget has learning material and questions covering the topic of Enlargement with Fractional Scale Factor (x,y).</t>
        </is>
      </c>
      <c r="E711" s="12" t="inlineStr">
        <is>
          <t>d4534548-155a-4cd0-8ba8-f0862f452651</t>
        </is>
      </c>
    </row>
    <row r="712" ht="45" customHeight="1">
      <c r="A712" s="12" t="inlineStr">
        <is>
          <t>Geometry</t>
        </is>
      </c>
      <c r="B712" s="12" t="inlineStr">
        <is>
          <t>Transformations</t>
        </is>
      </c>
      <c r="C712" s="13" t="inlineStr">
        <is>
          <t>Diagnostic: Enlargements and Mixed Transformations (inc. Negative SF) [MH00.32]</t>
        </is>
      </c>
      <c r="D712" s="12" t="inlineStr">
        <is>
          <t>This is a short diagnostic with questions on the topic of Enlargements and Mixed Transformations 2.</t>
        </is>
      </c>
      <c r="E712" s="12" t="inlineStr">
        <is>
          <t>a1bf5333-2932-44cb-93d0-50e456df7f3f</t>
        </is>
      </c>
    </row>
    <row r="713" ht="45" customHeight="1">
      <c r="A713" s="12" t="inlineStr">
        <is>
          <t>Geometry</t>
        </is>
      </c>
      <c r="B713" s="12" t="inlineStr">
        <is>
          <t>Transformations</t>
        </is>
      </c>
      <c r="C713" s="13" t="inlineStr">
        <is>
          <t>Enlargement with Negative Scale Factor [MH40.20]</t>
        </is>
      </c>
      <c r="D713" s="12" t="inlineStr">
        <is>
          <t>This nugget has learning material and questions covering the topic of Enlargement with Negative Scale Factor.</t>
        </is>
      </c>
      <c r="E713" s="12" t="inlineStr">
        <is>
          <t>b07444b9-9816-431c-ae17-1bd895532e7a</t>
        </is>
      </c>
    </row>
    <row r="714" ht="45" customHeight="1">
      <c r="A714" s="12" t="inlineStr">
        <is>
          <t>Geometry</t>
        </is>
      </c>
      <c r="B714" s="12" t="inlineStr">
        <is>
          <t>Transformations</t>
        </is>
      </c>
      <c r="C714" s="13" t="inlineStr">
        <is>
          <t>Enlargement with Negative Fractional Scale Factor [MH40.21]</t>
        </is>
      </c>
      <c r="D714" s="12" t="inlineStr">
        <is>
          <t>This nugget has learning material and questions covering the topic of Enlargement with Negative Fractional Scale Factor.</t>
        </is>
      </c>
      <c r="E714" s="12" t="inlineStr">
        <is>
          <t>f90f1375-b218-445b-b924-ba55b0158d2c</t>
        </is>
      </c>
    </row>
    <row r="715" ht="45" customHeight="1">
      <c r="A715" s="12" t="inlineStr">
        <is>
          <t>Geometry</t>
        </is>
      </c>
      <c r="B715" s="12" t="inlineStr">
        <is>
          <t>Transformations</t>
        </is>
      </c>
      <c r="C715" s="13" t="inlineStr">
        <is>
          <t>Enlargement with Mixed Scale Factor [MH40.22]</t>
        </is>
      </c>
      <c r="D715" s="12" t="inlineStr">
        <is>
          <t>This nugget has learning material and questions covering the topic of Enlargement with Mixed Scale Factor.</t>
        </is>
      </c>
      <c r="E715" s="12" t="inlineStr">
        <is>
          <t>7188e058-640f-428d-b9d8-07f58c9ec216</t>
        </is>
      </c>
    </row>
    <row r="716" ht="45" customHeight="1">
      <c r="A716" s="12" t="inlineStr">
        <is>
          <t>Geometry</t>
        </is>
      </c>
      <c r="B716" s="12" t="inlineStr">
        <is>
          <t>Transformations</t>
        </is>
      </c>
      <c r="C716" s="13" t="inlineStr">
        <is>
          <t>Describing Enlargements with an Integer Scale Factor [MF40.13]</t>
        </is>
      </c>
      <c r="D716" s="12" t="inlineStr">
        <is>
          <t>This nugget has learning material and questions covering the topic of Describing Enlargements with an Integer Scale Factor.</t>
        </is>
      </c>
      <c r="E716" s="12" t="inlineStr">
        <is>
          <t>9917945f-de60-430d-bc80-2424b6eef3f0</t>
        </is>
      </c>
    </row>
    <row r="717" ht="45" customHeight="1">
      <c r="A717" s="12" t="inlineStr">
        <is>
          <t>Geometry</t>
        </is>
      </c>
      <c r="B717" s="12" t="inlineStr">
        <is>
          <t>Transformations</t>
        </is>
      </c>
      <c r="C717" s="13" t="inlineStr">
        <is>
          <t>Describing Enlargements with a Non-Integer Scale Factor [MF40.14]</t>
        </is>
      </c>
      <c r="D717" s="12" t="inlineStr">
        <is>
          <t>This nugget has learning material and questions covering the topic of Describing Enlargements with a Non-Integer Scale Factor.</t>
        </is>
      </c>
      <c r="E717" s="12" t="inlineStr">
        <is>
          <t>42417f8f-ce22-4f0f-92ac-f194852f594a</t>
        </is>
      </c>
    </row>
    <row r="718" ht="45" customHeight="1">
      <c r="A718" s="12" t="inlineStr">
        <is>
          <t>Geometry</t>
        </is>
      </c>
      <c r="B718" s="12" t="inlineStr">
        <is>
          <t>Transformations</t>
        </is>
      </c>
      <c r="C718" s="13" t="inlineStr">
        <is>
          <t>Describing Enlargements with Mixed Scale Factor [MH40.23]</t>
        </is>
      </c>
      <c r="D718" s="12" t="inlineStr">
        <is>
          <t>This nugget has learning material and questions covering the topic of Describing Enlargements with Mixed Scale Factor.</t>
        </is>
      </c>
      <c r="E718" s="12" t="inlineStr">
        <is>
          <t>554f8c6e-ad3c-4d9a-87df-2ff141732038</t>
        </is>
      </c>
    </row>
    <row r="719" ht="45" customHeight="1">
      <c r="A719" s="12" t="inlineStr">
        <is>
          <t>Geometry</t>
        </is>
      </c>
      <c r="B719" s="12" t="inlineStr">
        <is>
          <t>Transformations</t>
        </is>
      </c>
      <c r="C719" s="13" t="inlineStr">
        <is>
          <t>Describing Transformations [MF40.18]</t>
        </is>
      </c>
      <c r="D719" s="12" t="inlineStr">
        <is>
          <t>This nugget has learning material and questions covering the topic of Describing Transformations 1.</t>
        </is>
      </c>
      <c r="E719" s="12" t="inlineStr">
        <is>
          <t>4d2169c6-fd81-4002-956b-23dea49de085</t>
        </is>
      </c>
    </row>
    <row r="720" ht="45" customHeight="1">
      <c r="A720" s="12" t="inlineStr">
        <is>
          <t>Geometry</t>
        </is>
      </c>
      <c r="B720" s="12" t="inlineStr">
        <is>
          <t>Transformations</t>
        </is>
      </c>
      <c r="C720" s="13" t="inlineStr">
        <is>
          <t>Combination of Transformations 1 [MF40.19]</t>
        </is>
      </c>
      <c r="D720" s="12" t="inlineStr">
        <is>
          <t>This nugget has learning material and questions covering the topic of the Combination of Transformations 1.</t>
        </is>
      </c>
      <c r="E720" s="12" t="inlineStr">
        <is>
          <t>154f80b5-9ebc-4313-b467-af395049e4de</t>
        </is>
      </c>
    </row>
    <row r="721" ht="45" customHeight="1">
      <c r="A721" s="12" t="inlineStr">
        <is>
          <t>Geometry</t>
        </is>
      </c>
      <c r="B721" s="12" t="inlineStr">
        <is>
          <t>Transformations</t>
        </is>
      </c>
      <c r="C721" s="13" t="inlineStr">
        <is>
          <t>Combination of Transformations 2 [MH40.24]</t>
        </is>
      </c>
      <c r="D721" s="12" t="inlineStr">
        <is>
          <t>This nugget has learning material and questions covering the topic of Combination of Transformations 2.</t>
        </is>
      </c>
      <c r="E721" s="12" t="inlineStr">
        <is>
          <t>53f99bde-1c58-46b0-9548-935c3332c209</t>
        </is>
      </c>
    </row>
    <row r="722" ht="45" customHeight="1">
      <c r="A722" s="12" t="inlineStr">
        <is>
          <t>Geometry</t>
        </is>
      </c>
      <c r="B722" s="12" t="inlineStr">
        <is>
          <t>Transformations</t>
        </is>
      </c>
      <c r="C722" s="13" t="inlineStr">
        <is>
          <t>Congruence and Similarity in Transformations [MF40.25]</t>
        </is>
      </c>
      <c r="D722" s="12" t="inlineStr">
        <is>
          <t>This nugget covers the idea that in translation, reflection and rotation the object and image are congruent, but in enlargement the shapes are similar.</t>
        </is>
      </c>
      <c r="E722" s="12" t="inlineStr">
        <is>
          <t>4054f5fb-3bf6-463d-b2d2-57095e7b4d0c</t>
        </is>
      </c>
    </row>
    <row r="723" ht="45" customHeight="1">
      <c r="A723" s="12" t="inlineStr">
        <is>
          <t>Geometry</t>
        </is>
      </c>
      <c r="B723" s="12" t="inlineStr">
        <is>
          <t>Similarity</t>
        </is>
      </c>
      <c r="C723" s="13" t="inlineStr">
        <is>
          <t>Diagnostic: Similarity (Length) [MF00.55]</t>
        </is>
      </c>
      <c r="D723" s="12" t="inlineStr">
        <is>
          <t>This is a short diagnostic with questions on the topic of Similarity 1.</t>
        </is>
      </c>
      <c r="E723" s="12" t="inlineStr">
        <is>
          <t>5826e2e5-3b3e-4a6e-abfd-6e5e92f39fd2</t>
        </is>
      </c>
    </row>
    <row r="724" ht="45" customHeight="1">
      <c r="A724" s="12" t="inlineStr">
        <is>
          <t>Geometry</t>
        </is>
      </c>
      <c r="B724" s="12" t="inlineStr">
        <is>
          <t>Similarity</t>
        </is>
      </c>
      <c r="C724" s="13" t="inlineStr">
        <is>
          <t>Introduction to Similarity [MF43.01]</t>
        </is>
      </c>
      <c r="D724" s="12" t="inlineStr">
        <is>
          <t>This nugget has learning material and questions covering the topic of an Introduction to Similarity.</t>
        </is>
      </c>
      <c r="E724" s="12" t="inlineStr">
        <is>
          <t>3677bf12-5317-41eb-b08b-7ee578cd0743</t>
        </is>
      </c>
    </row>
    <row r="725" ht="45" customHeight="1">
      <c r="A725" s="12" t="inlineStr">
        <is>
          <t>Geometry</t>
        </is>
      </c>
      <c r="B725" s="12" t="inlineStr">
        <is>
          <t>Similarity</t>
        </is>
      </c>
      <c r="C725" s="13" t="inlineStr">
        <is>
          <t>Similar Polygons: Finding the Scale Factor [MF43.02]</t>
        </is>
      </c>
      <c r="D725" s="12" t="inlineStr">
        <is>
          <t>This nugget has learning material and questions covering the topic of Similar Polygons: Finding the Scale Factor.</t>
        </is>
      </c>
      <c r="E725" s="12" t="inlineStr">
        <is>
          <t>0cfd15ed-5da5-4b8c-86e5-4f6272f99e2e</t>
        </is>
      </c>
    </row>
    <row r="726" ht="45" customHeight="1">
      <c r="A726" s="12" t="inlineStr">
        <is>
          <t>Geometry</t>
        </is>
      </c>
      <c r="B726" s="12" t="inlineStr">
        <is>
          <t>Similarity</t>
        </is>
      </c>
      <c r="C726" s="13" t="inlineStr">
        <is>
          <t>Similar Polygons: Missing Sides given Scale Factor [MF43.03]</t>
        </is>
      </c>
      <c r="D726" s="12" t="inlineStr">
        <is>
          <t>This nugget has learning material and questions covering the topic of Similar Polygons: Missing Sides.</t>
        </is>
      </c>
      <c r="E726" s="12" t="inlineStr">
        <is>
          <t>0486b5eb-5f6d-4958-9669-c59025c16ed5</t>
        </is>
      </c>
    </row>
    <row r="727" ht="45" customHeight="1">
      <c r="A727" s="12" t="inlineStr">
        <is>
          <t>Geometry</t>
        </is>
      </c>
      <c r="B727" s="12" t="inlineStr">
        <is>
          <t>Similarity</t>
        </is>
      </c>
      <c r="C727" s="13" t="inlineStr">
        <is>
          <t>Similar Polygons: Missing Sides [MF43.04]</t>
        </is>
      </c>
      <c r="D727" s="12" t="inlineStr">
        <is>
          <t>This nugget has learning material and questions covering the topic of Similar Polygons: Missing Sides</t>
        </is>
      </c>
      <c r="E727" s="12" t="inlineStr">
        <is>
          <t>8e19a273-18fa-4aef-92ee-558213f1b0c9</t>
        </is>
      </c>
    </row>
    <row r="728" ht="45" customHeight="1">
      <c r="A728" s="12" t="inlineStr">
        <is>
          <t>Geometry</t>
        </is>
      </c>
      <c r="B728" s="12" t="inlineStr">
        <is>
          <t>Similarity</t>
        </is>
      </c>
      <c r="C728" s="13" t="inlineStr">
        <is>
          <t>Similar Triangles 1: Same Orientation [MF43.05]</t>
        </is>
      </c>
      <c r="D728" s="12" t="inlineStr">
        <is>
          <t>This nugget has learning material and questions covering the topic of Similar Triangles 1.</t>
        </is>
      </c>
      <c r="E728" s="12" t="inlineStr">
        <is>
          <t>9216f0b5-a6f5-4b0f-a7b5-985e20809b00</t>
        </is>
      </c>
    </row>
    <row r="729" ht="45" customHeight="1">
      <c r="A729" s="12" t="inlineStr">
        <is>
          <t>Geometry</t>
        </is>
      </c>
      <c r="B729" s="12" t="inlineStr">
        <is>
          <t>Similarity</t>
        </is>
      </c>
      <c r="C729" s="13" t="inlineStr">
        <is>
          <t>Similar Triangles 2: Different Orientations [MF43.06]</t>
        </is>
      </c>
      <c r="D729" s="12" t="inlineStr">
        <is>
          <t>This nugget has learning material and questions covering the topic of Similar Triangles 2.</t>
        </is>
      </c>
      <c r="E729" s="12" t="inlineStr">
        <is>
          <t>6867d474-bcd7-49bb-8fa7-aadd757d2011</t>
        </is>
      </c>
    </row>
    <row r="730" ht="45" customHeight="1">
      <c r="A730" s="12" t="inlineStr">
        <is>
          <t>Geometry</t>
        </is>
      </c>
      <c r="B730" s="12" t="inlineStr">
        <is>
          <t>Similarity</t>
        </is>
      </c>
      <c r="C730" s="13" t="inlineStr">
        <is>
          <t>Diagnostic: Similarity (Area and Volume) [MH00.35]</t>
        </is>
      </c>
      <c r="D730" s="12" t="inlineStr">
        <is>
          <t>This is a short diagnostic with questions on the topic of Similarity 2.</t>
        </is>
      </c>
      <c r="E730" s="12" t="inlineStr">
        <is>
          <t>1c2075c3-484a-433e-b238-f663234e2397</t>
        </is>
      </c>
    </row>
    <row r="731" ht="45" customHeight="1">
      <c r="A731" s="12" t="inlineStr">
        <is>
          <t>Geometry</t>
        </is>
      </c>
      <c r="B731" s="12" t="inlineStr">
        <is>
          <t>Similarity</t>
        </is>
      </c>
      <c r="C731" s="13" t="inlineStr">
        <is>
          <t>Similar Area 1 [MH43.07]</t>
        </is>
      </c>
      <c r="D731" s="12" t="inlineStr">
        <is>
          <t>This nugget has learning material and questions covering the topic of Similar Area 1.</t>
        </is>
      </c>
      <c r="E731" s="12" t="inlineStr">
        <is>
          <t>3551c4de-0c26-4801-9dc0-02e1966fb664</t>
        </is>
      </c>
    </row>
    <row r="732" ht="45" customHeight="1">
      <c r="A732" s="12" t="inlineStr">
        <is>
          <t>Geometry</t>
        </is>
      </c>
      <c r="B732" s="12" t="inlineStr">
        <is>
          <t>Similarity</t>
        </is>
      </c>
      <c r="C732" s="13" t="inlineStr">
        <is>
          <t>Similar Area 2: Including Ratio [MH43.08]</t>
        </is>
      </c>
      <c r="D732" s="12" t="inlineStr">
        <is>
          <t>This nugget has learning material and questions covering the topic of Similar Area 2.</t>
        </is>
      </c>
      <c r="E732" s="12" t="inlineStr">
        <is>
          <t>729730b8-e13c-49bc-9321-bfacada8d2d4</t>
        </is>
      </c>
    </row>
    <row r="733" ht="45" customHeight="1">
      <c r="A733" s="12" t="inlineStr">
        <is>
          <t>Geometry</t>
        </is>
      </c>
      <c r="B733" s="12" t="inlineStr">
        <is>
          <t>Similarity</t>
        </is>
      </c>
      <c r="C733" s="13" t="inlineStr">
        <is>
          <t>Similar Volume [MH43.09]</t>
        </is>
      </c>
      <c r="D733" s="12" t="inlineStr">
        <is>
          <t>This nugget has learning material and questions covering the topic of Similar Volume.</t>
        </is>
      </c>
      <c r="E733" s="12" t="inlineStr">
        <is>
          <t>cc4b6fe3-3f9e-4dcd-91d1-21b594cdf632</t>
        </is>
      </c>
    </row>
    <row r="734" ht="45" customHeight="1">
      <c r="A734" s="12" t="inlineStr">
        <is>
          <t>Geometry</t>
        </is>
      </c>
      <c r="B734" s="12" t="inlineStr">
        <is>
          <t>Similarity</t>
        </is>
      </c>
      <c r="C734" s="13" t="inlineStr">
        <is>
          <t>Similar Area and Volume [MH43.10]</t>
        </is>
      </c>
      <c r="D734" s="12" t="inlineStr">
        <is>
          <t>This nugget has learning material and questions covering the topic of Similar Area and Volume.</t>
        </is>
      </c>
      <c r="E734" s="12" t="inlineStr">
        <is>
          <t>b297d09c-1d91-4016-b2e9-5319803a8be9</t>
        </is>
      </c>
    </row>
    <row r="735" ht="45" customHeight="1">
      <c r="A735" s="12" t="inlineStr">
        <is>
          <t>Geometry</t>
        </is>
      </c>
      <c r="B735" s="12" t="inlineStr">
        <is>
          <t>Construction and Loci</t>
        </is>
      </c>
      <c r="C735" s="13" t="inlineStr">
        <is>
          <t>Diagnostic: Constructions and Loci [MF00.54]</t>
        </is>
      </c>
      <c r="D735" s="12" t="inlineStr">
        <is>
          <t>This is a short diagnostic with questions on the topic of Constructions and Loci.</t>
        </is>
      </c>
      <c r="E735" s="12" t="inlineStr">
        <is>
          <t>0455816a-66f2-4e5d-913b-8deee79ee71c</t>
        </is>
      </c>
    </row>
    <row r="736" ht="45" customHeight="1">
      <c r="A736" s="12" t="inlineStr">
        <is>
          <t>Geometry</t>
        </is>
      </c>
      <c r="B736" s="12" t="inlineStr">
        <is>
          <t>Construction and Loci</t>
        </is>
      </c>
      <c r="C736" s="13" t="inlineStr">
        <is>
          <t>Using a Ruler [MF26.16]</t>
        </is>
      </c>
      <c r="D736" s="12" t="inlineStr">
        <is>
          <t xml:space="preserve">This nugget has questions on reading from a ruler to measure the length of a line segment in cm, to one decimal place. </t>
        </is>
      </c>
      <c r="E736" s="12" t="inlineStr">
        <is>
          <t>47f6e68e-d2d6-4504-88eb-aa6d7098880b</t>
        </is>
      </c>
    </row>
    <row r="737" ht="45" customHeight="1">
      <c r="A737" s="12" t="inlineStr">
        <is>
          <t>Geometry</t>
        </is>
      </c>
      <c r="B737" s="12" t="inlineStr">
        <is>
          <t>Construction and Loci</t>
        </is>
      </c>
      <c r="C737" s="13" t="inlineStr">
        <is>
          <t>Constructing Circles [MF42.01]</t>
        </is>
      </c>
      <c r="D737" s="12" t="inlineStr">
        <is>
          <t>This nugget has learning material and questions covering the topic of Constructing Circles.</t>
        </is>
      </c>
      <c r="E737" s="12" t="inlineStr">
        <is>
          <t>f74cca3b-0d56-4ded-b735-66bf365c30da</t>
        </is>
      </c>
    </row>
    <row r="738" ht="45" customHeight="1">
      <c r="A738" s="12" t="inlineStr">
        <is>
          <t>Geometry</t>
        </is>
      </c>
      <c r="B738" s="12" t="inlineStr">
        <is>
          <t>Construction and Loci</t>
        </is>
      </c>
      <c r="C738" s="13" t="inlineStr">
        <is>
          <t>Constructing an Equilateral Triangle [MF42.02]</t>
        </is>
      </c>
      <c r="D738" s="12" t="inlineStr">
        <is>
          <t>This nugget has learning material and questions covering the topic of Constructing an Equilateral Triangle.</t>
        </is>
      </c>
      <c r="E738" s="12" t="inlineStr">
        <is>
          <t>950e68b5-d00a-43cc-9c77-4eeb8971649b</t>
        </is>
      </c>
    </row>
    <row r="739" ht="45" customHeight="1">
      <c r="A739" s="12" t="inlineStr">
        <is>
          <t>Geometry</t>
        </is>
      </c>
      <c r="B739" s="12" t="inlineStr">
        <is>
          <t>Construction and Loci</t>
        </is>
      </c>
      <c r="C739" s="13" t="inlineStr">
        <is>
          <t>Constructing Triangles [MI42.10]</t>
        </is>
      </c>
      <c r="D739" s="12" t="inlineStr">
        <is>
          <t>This nugget has learning material and questions covering the topic of Constructing Triangles.</t>
        </is>
      </c>
      <c r="E739" s="12" t="inlineStr">
        <is>
          <t>504a424b-324b-4e94-b5bc-c1c0a492e123</t>
        </is>
      </c>
    </row>
    <row r="740" ht="45" customHeight="1">
      <c r="A740" s="12" t="inlineStr">
        <is>
          <t>Geometry</t>
        </is>
      </c>
      <c r="B740" s="12" t="inlineStr">
        <is>
          <t>Construction and Loci</t>
        </is>
      </c>
      <c r="C740" s="13" t="inlineStr">
        <is>
          <t>Perpendicular Bisector [MF42.03]</t>
        </is>
      </c>
      <c r="D740" s="12" t="inlineStr">
        <is>
          <t>This nugget has learning material and questions covering the topic of Perpendicular Bisectors.</t>
        </is>
      </c>
      <c r="E740" s="12" t="inlineStr">
        <is>
          <t>a2234bdd-8f32-486d-bcfa-3a96c1ee914e</t>
        </is>
      </c>
    </row>
    <row r="741" ht="45" customHeight="1">
      <c r="A741" s="12" t="inlineStr">
        <is>
          <t>Geometry</t>
        </is>
      </c>
      <c r="B741" s="12" t="inlineStr">
        <is>
          <t>Construction and Loci</t>
        </is>
      </c>
      <c r="C741" s="13" t="inlineStr">
        <is>
          <t>Angle Bisector [MF42.04]</t>
        </is>
      </c>
      <c r="D741" s="12" t="inlineStr">
        <is>
          <t>This nugget has learning material and questions covering the topic of Angle Bisectors.</t>
        </is>
      </c>
      <c r="E741" s="12" t="inlineStr">
        <is>
          <t>fba8c169-e804-48d0-8f54-cb008f7fcecf</t>
        </is>
      </c>
    </row>
    <row r="742" ht="45" customHeight="1">
      <c r="A742" s="12" t="inlineStr">
        <is>
          <t>Geometry</t>
        </is>
      </c>
      <c r="B742" s="12" t="inlineStr">
        <is>
          <t>Construction and Loci</t>
        </is>
      </c>
      <c r="C742" s="13" t="inlineStr">
        <is>
          <t>Perpendicular from a Point to a Line [MF42.05]</t>
        </is>
      </c>
      <c r="D742" s="12" t="inlineStr">
        <is>
          <t>This nugget has learning material and questions covering the topic of a Perpendicular from a Point to a Line.</t>
        </is>
      </c>
      <c r="E742" s="12" t="inlineStr">
        <is>
          <t>00d9086b-3ed0-4d90-8c44-5102ea8a26b8</t>
        </is>
      </c>
    </row>
    <row r="743" ht="45" customHeight="1">
      <c r="A743" s="12" t="inlineStr">
        <is>
          <t>Geometry</t>
        </is>
      </c>
      <c r="B743" s="12" t="inlineStr">
        <is>
          <t>Construction and Loci</t>
        </is>
      </c>
      <c r="C743" s="13" t="inlineStr">
        <is>
          <t>Constructing Angles (30°, 45°, 60°, 90°) [MF42.06]</t>
        </is>
      </c>
      <c r="D743" s="12" t="inlineStr">
        <is>
          <t>This nugget has learning material and questions covering the topic of Constructing Angles (30, 45, 60, 90).</t>
        </is>
      </c>
      <c r="E743" s="12" t="inlineStr">
        <is>
          <t>e542cc6b-2f7e-44d5-b919-ea6d30d8e8c7</t>
        </is>
      </c>
    </row>
    <row r="744" ht="45" customHeight="1">
      <c r="A744" s="12" t="inlineStr">
        <is>
          <t>Geometry</t>
        </is>
      </c>
      <c r="B744" s="12" t="inlineStr">
        <is>
          <t>Construction and Loci</t>
        </is>
      </c>
      <c r="C744" s="13" t="inlineStr">
        <is>
          <t>Understanding Loci [MF42.07]</t>
        </is>
      </c>
      <c r="D744" s="12" t="inlineStr">
        <is>
          <t>This nugget has learning material and questions covering the topic of Understanding Loci.</t>
        </is>
      </c>
      <c r="E744" s="12" t="inlineStr">
        <is>
          <t>b6a4a13d-bb8c-4abd-9bcc-8f4b8114f751</t>
        </is>
      </c>
    </row>
    <row r="745" ht="45" customHeight="1">
      <c r="A745" s="12" t="inlineStr">
        <is>
          <t>Geometry</t>
        </is>
      </c>
      <c r="B745" s="12" t="inlineStr">
        <is>
          <t>Construction and Loci</t>
        </is>
      </c>
      <c r="C745" s="13" t="inlineStr">
        <is>
          <t>Loci 1: Single Constructions [MF42.08]</t>
        </is>
      </c>
      <c r="D745" s="12" t="inlineStr">
        <is>
          <t>This nugget has learning material and questions covering the topic of Loci 1.</t>
        </is>
      </c>
      <c r="E745" s="12" t="inlineStr">
        <is>
          <t>f546e9d0-0b3f-43b0-b66d-efbd8c59b79c</t>
        </is>
      </c>
    </row>
    <row r="746" ht="45" customHeight="1">
      <c r="A746" s="12" t="inlineStr">
        <is>
          <t>Geometry</t>
        </is>
      </c>
      <c r="B746" s="12" t="inlineStr">
        <is>
          <t>Construction and Loci</t>
        </is>
      </c>
      <c r="C746" s="13" t="inlineStr">
        <is>
          <t>Loci 2: Multi-Step Problems [MF42.09]</t>
        </is>
      </c>
      <c r="D746" s="12" t="inlineStr">
        <is>
          <t>This nugget has learning material and questions covering the topic of Loci 2.</t>
        </is>
      </c>
      <c r="E746" s="12" t="inlineStr">
        <is>
          <t>faf7d1f3-0273-4ad4-8b5f-d684d563d61a</t>
        </is>
      </c>
    </row>
    <row r="747" ht="45" customHeight="1">
      <c r="A747" s="12" t="inlineStr">
        <is>
          <t>Geometry</t>
        </is>
      </c>
      <c r="B747" s="12" t="inlineStr">
        <is>
          <t>Circle Theorems</t>
        </is>
      </c>
      <c r="C747" s="13" t="inlineStr">
        <is>
          <t>Diagnostic: Circle Theorems [MH00.33]</t>
        </is>
      </c>
      <c r="D747" s="12" t="inlineStr">
        <is>
          <t>This is a short diagnostic with questions on the topic of Circle Theorems.</t>
        </is>
      </c>
      <c r="E747" s="12" t="inlineStr">
        <is>
          <t>56ed0d42-11da-4cdc-952e-c90dc6a37689</t>
        </is>
      </c>
    </row>
    <row r="748" ht="45" customHeight="1">
      <c r="A748" s="12" t="inlineStr">
        <is>
          <t>Geometry</t>
        </is>
      </c>
      <c r="B748" s="12" t="inlineStr">
        <is>
          <t>Circle Theorems</t>
        </is>
      </c>
      <c r="C748" s="13" t="inlineStr">
        <is>
          <t>Angle in a Semicircle and Angle at Tangent [MH57.01]</t>
        </is>
      </c>
      <c r="D748" s="12" t="inlineStr">
        <is>
          <t>This nugget has learning material and questions covering the topic of Angle in a Semicircle and Angle at Tangent.</t>
        </is>
      </c>
      <c r="E748" s="12" t="inlineStr">
        <is>
          <t>e8bc6529-5fb8-4967-8229-5cb993c46bb6</t>
        </is>
      </c>
    </row>
    <row r="749" ht="45" customHeight="1">
      <c r="A749" s="12" t="inlineStr">
        <is>
          <t>Geometry</t>
        </is>
      </c>
      <c r="B749" s="12" t="inlineStr">
        <is>
          <t>Circle Theorems</t>
        </is>
      </c>
      <c r="C749" s="13" t="inlineStr">
        <is>
          <t>Properties of Diameter and Radii [MH57.02]</t>
        </is>
      </c>
      <c r="D749" s="12" t="inlineStr">
        <is>
          <t>This nugget has learning material and questions covering the topic of Properties of Diameters and Radii.</t>
        </is>
      </c>
      <c r="E749" s="12" t="inlineStr">
        <is>
          <t>58b10059-d138-4381-92e8-cb8f10f01b7e</t>
        </is>
      </c>
    </row>
    <row r="750" ht="45" customHeight="1">
      <c r="A750" s="12" t="inlineStr">
        <is>
          <t>Geometry</t>
        </is>
      </c>
      <c r="B750" s="12" t="inlineStr">
        <is>
          <t>Circle Theorems</t>
        </is>
      </c>
      <c r="C750" s="13" t="inlineStr">
        <is>
          <t>Tangents from an External Point [MH57.03]</t>
        </is>
      </c>
      <c r="D750" s="12" t="inlineStr">
        <is>
          <t>This nugget has learning material and questions covering the topic of Tangents from an External Point.</t>
        </is>
      </c>
      <c r="E750" s="12" t="inlineStr">
        <is>
          <t>00cbb462-7798-47d9-9647-678d84eaaea7</t>
        </is>
      </c>
    </row>
    <row r="751" ht="45" customHeight="1">
      <c r="A751" s="12" t="inlineStr">
        <is>
          <t>Geometry</t>
        </is>
      </c>
      <c r="B751" s="12" t="inlineStr">
        <is>
          <t>Circle Theorems</t>
        </is>
      </c>
      <c r="C751" s="13" t="inlineStr">
        <is>
          <t>Angles at the Centre [MH57.04]</t>
        </is>
      </c>
      <c r="D751" s="12" t="inlineStr">
        <is>
          <t>This nugget has learning material and questions covering the topic of Angles at the Centre.</t>
        </is>
      </c>
      <c r="E751" s="12" t="inlineStr">
        <is>
          <t>92fc722b-3532-4fb9-b1bf-3c4167a82b28</t>
        </is>
      </c>
    </row>
    <row r="752" ht="45" customHeight="1">
      <c r="A752" s="12" t="inlineStr">
        <is>
          <t>Geometry</t>
        </is>
      </c>
      <c r="B752" s="12" t="inlineStr">
        <is>
          <t>Circle Theorems</t>
        </is>
      </c>
      <c r="C752" s="13" t="inlineStr">
        <is>
          <t>Angles on the Same Arc [MH57.05]</t>
        </is>
      </c>
      <c r="D752" s="12" t="inlineStr">
        <is>
          <t>This nugget has learning material and questions covering the topic of Angles on the Same Arc.</t>
        </is>
      </c>
      <c r="E752" s="12" t="inlineStr">
        <is>
          <t>9ed57aa1-a64d-45d3-a651-12deff876ce7</t>
        </is>
      </c>
    </row>
    <row r="753" ht="45" customHeight="1">
      <c r="A753" s="12" t="inlineStr">
        <is>
          <t>Geometry</t>
        </is>
      </c>
      <c r="B753" s="12" t="inlineStr">
        <is>
          <t>Circle Theorems</t>
        </is>
      </c>
      <c r="C753" s="13" t="inlineStr">
        <is>
          <t>Angles at the Centre and on the Same Arc [MH57.06]</t>
        </is>
      </c>
      <c r="D753" s="12" t="inlineStr">
        <is>
          <t>This nugget has learning material and questions covering the topic of Angles at the Centre and on the Same Arc.</t>
        </is>
      </c>
      <c r="E753" s="12" t="inlineStr">
        <is>
          <t>ab43b87e-869d-4ea1-8484-c3331ccd0442</t>
        </is>
      </c>
    </row>
    <row r="754" ht="45" customHeight="1">
      <c r="A754" s="12" t="inlineStr">
        <is>
          <t>Geometry</t>
        </is>
      </c>
      <c r="B754" s="12" t="inlineStr">
        <is>
          <t>Circle Theorems</t>
        </is>
      </c>
      <c r="C754" s="13" t="inlineStr">
        <is>
          <t>Cyclic Quadrilaterals [MH57.07]</t>
        </is>
      </c>
      <c r="D754" s="12" t="inlineStr">
        <is>
          <t>This nugget has learning material and questions covering the topic of Cyclic Quadrilaterals.</t>
        </is>
      </c>
      <c r="E754" s="12" t="inlineStr">
        <is>
          <t>2fc74d77-0d76-4e6f-aecf-ac1e4127d498</t>
        </is>
      </c>
    </row>
    <row r="755" ht="45" customHeight="1">
      <c r="A755" s="12" t="inlineStr">
        <is>
          <t>Geometry</t>
        </is>
      </c>
      <c r="B755" s="12" t="inlineStr">
        <is>
          <t>Circle Theorems</t>
        </is>
      </c>
      <c r="C755" s="13" t="inlineStr">
        <is>
          <t>Alternate Segment Theorem [MH57.08]</t>
        </is>
      </c>
      <c r="D755" s="12" t="inlineStr">
        <is>
          <t>This nugget has learning material and questions covering the topic of Alternate Segment Theorem.</t>
        </is>
      </c>
      <c r="E755" s="12" t="inlineStr">
        <is>
          <t>910814c2-9f08-46d4-970d-092bb34d6a16</t>
        </is>
      </c>
    </row>
    <row r="756" ht="45" customHeight="1">
      <c r="A756" s="12" t="inlineStr">
        <is>
          <t>Geometry</t>
        </is>
      </c>
      <c r="B756" s="12" t="inlineStr">
        <is>
          <t>Circle Theorems</t>
        </is>
      </c>
      <c r="C756" s="13" t="inlineStr">
        <is>
          <t>Mixed Circle Theorems 1: Practice [MH57.09]</t>
        </is>
      </c>
      <c r="D756" s="12" t="inlineStr">
        <is>
          <t>This nugget has learning material and questions covering the topic of Mixed Circle Theorems 1.</t>
        </is>
      </c>
      <c r="E756" s="12" t="inlineStr">
        <is>
          <t>71c6b238-c7c7-4903-82fb-c71c0802da1d</t>
        </is>
      </c>
    </row>
    <row r="757" ht="45" customHeight="1">
      <c r="A757" s="12" t="inlineStr">
        <is>
          <t>Geometry</t>
        </is>
      </c>
      <c r="B757" s="12" t="inlineStr">
        <is>
          <t>Circle Theorems</t>
        </is>
      </c>
      <c r="C757" s="13" t="inlineStr">
        <is>
          <t>Mixed Circle Theorems 2: Algebra [MH57.10]</t>
        </is>
      </c>
      <c r="D757" s="12" t="inlineStr">
        <is>
          <t>This nugget has learning material and questions covering the topic of Mixed Circle Theorems 2.</t>
        </is>
      </c>
      <c r="E757" s="12" t="inlineStr">
        <is>
          <t>f747e80f-7f31-4957-954f-d1834c917bf4</t>
        </is>
      </c>
    </row>
    <row r="758" ht="45" customHeight="1">
      <c r="A758" s="12" t="inlineStr">
        <is>
          <t>Geometry</t>
        </is>
      </c>
      <c r="B758" s="12" t="inlineStr">
        <is>
          <t>Circle Theorems</t>
        </is>
      </c>
      <c r="C758" s="13" t="inlineStr">
        <is>
          <t>Mixed Circle Theorems 3: Two Theorems [MH57.11]</t>
        </is>
      </c>
      <c r="D758" s="12" t="inlineStr">
        <is>
          <t>This nugget has learning material and questions covering the topic of Mixed Circle Theorems 3.</t>
        </is>
      </c>
      <c r="E758" s="12" t="inlineStr">
        <is>
          <t>2acabe7b-aeb9-46fd-9524-133f38e09348</t>
        </is>
      </c>
    </row>
    <row r="759" ht="45" customHeight="1">
      <c r="A759" s="12" t="inlineStr">
        <is>
          <t>Geometry</t>
        </is>
      </c>
      <c r="B759" s="12" t="inlineStr">
        <is>
          <t>Circle Theorems</t>
        </is>
      </c>
      <c r="C759" s="13" t="inlineStr">
        <is>
          <t>Mixed Circle Theorems 4: Challenge [MH57.12]</t>
        </is>
      </c>
      <c r="D759" s="12" t="inlineStr">
        <is>
          <t>This nugget has learning material and questions covering the topic of Mixed Circle Theorems 4.</t>
        </is>
      </c>
      <c r="E759" s="12" t="inlineStr">
        <is>
          <t>28972238-b111-4e78-959e-3bad718af26e</t>
        </is>
      </c>
    </row>
    <row r="760" ht="45" customHeight="1">
      <c r="A760" s="12" t="inlineStr">
        <is>
          <t>Area, Perimeter and Volume</t>
        </is>
      </c>
      <c r="B760" s="12" t="inlineStr">
        <is>
          <t>Area and Perimeter</t>
        </is>
      </c>
      <c r="C760" s="13" t="inlineStr">
        <is>
          <t>Diagnostic: Perimeter [MF00.45]</t>
        </is>
      </c>
      <c r="D760" s="12" t="inlineStr">
        <is>
          <t>This is a short diagnostic with questions on the topic of Perimeter.</t>
        </is>
      </c>
      <c r="E760" s="12" t="inlineStr">
        <is>
          <t>669fdbe4-a56e-4da1-a23b-34a78a5df3fd</t>
        </is>
      </c>
    </row>
    <row r="761" ht="45" customHeight="1">
      <c r="A761" s="12" t="inlineStr">
        <is>
          <t>Area, Perimeter and Volume</t>
        </is>
      </c>
      <c r="B761" s="12" t="inlineStr">
        <is>
          <t>Area and Perimeter</t>
        </is>
      </c>
      <c r="C761" s="13" t="inlineStr">
        <is>
          <t>Perimeter by Counting [MF30.01]</t>
        </is>
      </c>
      <c r="D761" s="12" t="inlineStr">
        <is>
          <t>This nugget has learning material and questions covering the topic of Perimeter by Counting.</t>
        </is>
      </c>
      <c r="E761" s="12" t="inlineStr">
        <is>
          <t>3ac009c6-1f67-4465-bb62-0978b4b1e64a</t>
        </is>
      </c>
    </row>
    <row r="762" ht="45" customHeight="1">
      <c r="A762" s="12" t="inlineStr">
        <is>
          <t>Area, Perimeter and Volume</t>
        </is>
      </c>
      <c r="B762" s="12" t="inlineStr">
        <is>
          <t>Area and Perimeter</t>
        </is>
      </c>
      <c r="C762" s="13" t="inlineStr">
        <is>
          <t>Perimeter of Rectangles [MD12.01]</t>
        </is>
      </c>
      <c r="D762" s="12" t="inlineStr">
        <is>
          <t>This nugget has learning material and questions covering the topic of Perimeter of Rectangles.</t>
        </is>
      </c>
      <c r="E762" s="12" t="inlineStr">
        <is>
          <t>d9a21e59-7b16-4e85-be8a-65562a249a49</t>
        </is>
      </c>
    </row>
    <row r="763" ht="45" customHeight="1">
      <c r="A763" s="12" t="inlineStr">
        <is>
          <t>Area, Perimeter and Volume</t>
        </is>
      </c>
      <c r="B763" s="12" t="inlineStr">
        <is>
          <t>Area and Perimeter</t>
        </is>
      </c>
      <c r="C763" s="13" t="inlineStr">
        <is>
          <t>Basic Perimeter [MF30.07]</t>
        </is>
      </c>
      <c r="D763" s="12" t="inlineStr">
        <is>
          <t xml:space="preserve">This nugget covers finding the perimeter of squares, rectangles and triangles, either through addition or multiplication. </t>
        </is>
      </c>
      <c r="E763" s="12" t="inlineStr">
        <is>
          <t>eb6c7ec9-da55-47bc-a51a-9947fe4d81d8</t>
        </is>
      </c>
    </row>
    <row r="764" ht="45" customHeight="1">
      <c r="A764" s="12" t="inlineStr">
        <is>
          <t>Area, Perimeter and Volume</t>
        </is>
      </c>
      <c r="B764" s="12" t="inlineStr">
        <is>
          <t>Area and Perimeter</t>
        </is>
      </c>
      <c r="C764" s="13" t="inlineStr">
        <is>
          <t>Perimeter of Regular Shapes 1: Calculate Perimeter [MF30.02]</t>
        </is>
      </c>
      <c r="D764" s="12" t="inlineStr">
        <is>
          <t>This nugget has learning material and questions covering the topic of the Perimeter of Regular Shapes 1.</t>
        </is>
      </c>
      <c r="E764" s="12" t="inlineStr">
        <is>
          <t>0305e05b-c8aa-4289-87ee-7df4de44fb7c</t>
        </is>
      </c>
    </row>
    <row r="765" ht="45" customHeight="1">
      <c r="A765" s="12" t="inlineStr">
        <is>
          <t>Area, Perimeter and Volume</t>
        </is>
      </c>
      <c r="B765" s="12" t="inlineStr">
        <is>
          <t>Area and Perimeter</t>
        </is>
      </c>
      <c r="C765" s="13" t="inlineStr">
        <is>
          <t>Perimeter of Regular Shapes 2: Calculate Side Length [MF30.03]</t>
        </is>
      </c>
      <c r="D765" s="12" t="inlineStr">
        <is>
          <t>This nugget has learning material and questions covering the topic of the Perimeter of Regular Shapes 2.</t>
        </is>
      </c>
      <c r="E765" s="12" t="inlineStr">
        <is>
          <t>2c943e26-9638-4168-9432-ee78860c9b23</t>
        </is>
      </c>
    </row>
    <row r="766" ht="45" customHeight="1">
      <c r="A766" s="12" t="inlineStr">
        <is>
          <t>Area, Perimeter and Volume</t>
        </is>
      </c>
      <c r="B766" s="12" t="inlineStr">
        <is>
          <t>Area and Perimeter</t>
        </is>
      </c>
      <c r="C766" s="13" t="inlineStr">
        <is>
          <t>Perimeter of Composite Shapes 1 [MF30.04]</t>
        </is>
      </c>
      <c r="D766" s="12" t="inlineStr">
        <is>
          <t>This nugget has learning material and questions covering the topic of the Perimeter of Composite Shapes 1.</t>
        </is>
      </c>
      <c r="E766" s="12" t="inlineStr">
        <is>
          <t>6876f02b-ab8a-4c71-84d3-945620b78dc6</t>
        </is>
      </c>
    </row>
    <row r="767" ht="45" customHeight="1">
      <c r="A767" s="12" t="inlineStr">
        <is>
          <t>Area, Perimeter and Volume</t>
        </is>
      </c>
      <c r="B767" s="12" t="inlineStr">
        <is>
          <t>Area and Perimeter</t>
        </is>
      </c>
      <c r="C767" s="13" t="inlineStr">
        <is>
          <t>Perimeter of Composite Shapes 2: Worded Context [MF30.05]</t>
        </is>
      </c>
      <c r="D767" s="12" t="inlineStr">
        <is>
          <t xml:space="preserve">This nuggets contains question on finding the perimeter of polygons and compound shapes, including where some side lengths are not given. There are also applied money questions, e.g. finding the cost of a fence around the perimeter given the cost per metre of the fencing. </t>
        </is>
      </c>
      <c r="E767" s="12" t="inlineStr">
        <is>
          <t>8e8a2814-b2c5-481d-aaf1-e4e6fe866bcc</t>
        </is>
      </c>
    </row>
    <row r="768" ht="45" customHeight="1">
      <c r="A768" s="12" t="inlineStr">
        <is>
          <t>Area, Perimeter and Volume</t>
        </is>
      </c>
      <c r="B768" s="12" t="inlineStr">
        <is>
          <t>Area and Perimeter</t>
        </is>
      </c>
      <c r="C768" s="13" t="inlineStr">
        <is>
          <t>Perimeter and Algebra [MF30.06]</t>
        </is>
      </c>
      <c r="D768" s="12" t="inlineStr">
        <is>
          <t>This nugget has learning material and questions covering the topic of the Perimeter and Algebra.</t>
        </is>
      </c>
      <c r="E768" s="12" t="inlineStr">
        <is>
          <t>f109fc17-dc38-4d1b-aafe-0ce0f0047ec1</t>
        </is>
      </c>
    </row>
    <row r="769" ht="45" customHeight="1">
      <c r="A769" s="12" t="inlineStr">
        <is>
          <t>Area, Perimeter and Volume</t>
        </is>
      </c>
      <c r="B769" s="12" t="inlineStr">
        <is>
          <t>Area and Perimeter</t>
        </is>
      </c>
      <c r="C769" s="13" t="inlineStr">
        <is>
          <t>Diagnostic: Area [MF00.46]</t>
        </is>
      </c>
      <c r="D769" s="12" t="inlineStr">
        <is>
          <t>This is a short diagnostic with questions on the topic of Area.</t>
        </is>
      </c>
      <c r="E769" s="12" t="inlineStr">
        <is>
          <t>a27ed883-e413-49af-ada6-dad01fa1ce8f</t>
        </is>
      </c>
    </row>
    <row r="770" ht="45" customHeight="1">
      <c r="A770" s="12" t="inlineStr">
        <is>
          <t>Area, Perimeter and Volume</t>
        </is>
      </c>
      <c r="B770" s="12" t="inlineStr">
        <is>
          <t>Area and Perimeter</t>
        </is>
      </c>
      <c r="C770" s="13" t="inlineStr">
        <is>
          <t>Area by Counting Squares [MF31.01]</t>
        </is>
      </c>
      <c r="D770" s="12" t="inlineStr">
        <is>
          <t>This nugget has learning material and questions covering the topic of Areas by Counting Squares.</t>
        </is>
      </c>
      <c r="E770" s="12" t="inlineStr">
        <is>
          <t>3d8b3373-5eba-474f-9af0-40f978588a70</t>
        </is>
      </c>
    </row>
    <row r="771" ht="45" customHeight="1">
      <c r="A771" s="12" t="inlineStr">
        <is>
          <t>Area, Perimeter and Volume</t>
        </is>
      </c>
      <c r="B771" s="12" t="inlineStr">
        <is>
          <t>Area and Perimeter</t>
        </is>
      </c>
      <c r="C771" s="13" t="inlineStr">
        <is>
          <t>Estimating Area [MF31.02]</t>
        </is>
      </c>
      <c r="D771" s="12" t="inlineStr">
        <is>
          <t>This nugget has learning material and questions covering the topic of Estimating Area.</t>
        </is>
      </c>
      <c r="E771" s="12" t="inlineStr">
        <is>
          <t>27dd2dc1-b2fa-4717-b535-508070f8ea1b</t>
        </is>
      </c>
    </row>
    <row r="772" ht="45" customHeight="1">
      <c r="A772" s="12" t="inlineStr">
        <is>
          <t>Area, Perimeter and Volume</t>
        </is>
      </c>
      <c r="B772" s="12" t="inlineStr">
        <is>
          <t>Area and Perimeter</t>
        </is>
      </c>
      <c r="C772" s="13" t="inlineStr">
        <is>
          <t>Area of Squares, Rectangles and Parallelograms [MF31.03]</t>
        </is>
      </c>
      <c r="D772" s="12" t="inlineStr">
        <is>
          <t>This nugget has learning material and questions covering the topic of the Area of Squares, Rectangles and Parallelograms.</t>
        </is>
      </c>
      <c r="E772" s="12" t="inlineStr">
        <is>
          <t>b730043c-6004-43d2-b60d-00ae3e7e70bf</t>
        </is>
      </c>
    </row>
    <row r="773" ht="45" customHeight="1">
      <c r="A773" s="12" t="inlineStr">
        <is>
          <t>Area, Perimeter and Volume</t>
        </is>
      </c>
      <c r="B773" s="12" t="inlineStr">
        <is>
          <t>Area and Perimeter</t>
        </is>
      </c>
      <c r="C773" s="13" t="inlineStr">
        <is>
          <t>Area of Right Angled Triangles [MF31.04]</t>
        </is>
      </c>
      <c r="D773" s="12" t="inlineStr">
        <is>
          <t>This nugget has learning material and questions covering the topic of the Area of Right Angled Triangles.</t>
        </is>
      </c>
      <c r="E773" s="12" t="inlineStr">
        <is>
          <t>1c206425-6f75-4780-9524-da958f6f9acd</t>
        </is>
      </c>
    </row>
    <row r="774" ht="45" customHeight="1">
      <c r="A774" s="12" t="inlineStr">
        <is>
          <t>Area, Perimeter and Volume</t>
        </is>
      </c>
      <c r="B774" s="12" t="inlineStr">
        <is>
          <t>Area and Perimeter</t>
        </is>
      </c>
      <c r="C774" s="13" t="inlineStr">
        <is>
          <t>Area of Triangles [MF31.05]</t>
        </is>
      </c>
      <c r="D774" s="12" t="inlineStr">
        <is>
          <t>This nugget has learning material and questions covering the topic of the Area of Triangles.</t>
        </is>
      </c>
      <c r="E774" s="12" t="inlineStr">
        <is>
          <t>6a1e573c-8343-4d84-88b7-da829a119cd9</t>
        </is>
      </c>
    </row>
    <row r="775" ht="45" customHeight="1">
      <c r="A775" s="12" t="inlineStr">
        <is>
          <t>Area, Perimeter and Volume</t>
        </is>
      </c>
      <c r="B775" s="12" t="inlineStr">
        <is>
          <t>Area and Perimeter</t>
        </is>
      </c>
      <c r="C775" s="13" t="inlineStr">
        <is>
          <t>Area of Composite Shapes 1: Adding [MF31.06]</t>
        </is>
      </c>
      <c r="D775" s="12" t="inlineStr">
        <is>
          <t>This nugget has learning material and questions covering the topic of the Area of Composite Shapes 1.</t>
        </is>
      </c>
      <c r="E775" s="12" t="inlineStr">
        <is>
          <t>7c3e4b1e-2cfa-4260-a339-9bf868a41d30</t>
        </is>
      </c>
    </row>
    <row r="776" ht="45" customHeight="1">
      <c r="A776" s="12" t="inlineStr">
        <is>
          <t>Area, Perimeter and Volume</t>
        </is>
      </c>
      <c r="B776" s="12" t="inlineStr">
        <is>
          <t>Area and Perimeter</t>
        </is>
      </c>
      <c r="C776" s="13" t="inlineStr">
        <is>
          <t>Area of Trapeziums [MF31.07]</t>
        </is>
      </c>
      <c r="D776" s="12" t="inlineStr">
        <is>
          <t>This nugget has learning material and questions covering the topic of the Area of Trapeziums.</t>
        </is>
      </c>
      <c r="E776" s="12" t="inlineStr">
        <is>
          <t>3ad082e0-8ab4-42f4-a141-7856d05a6ef1</t>
        </is>
      </c>
    </row>
    <row r="777" ht="45" customHeight="1">
      <c r="A777" s="12" t="inlineStr">
        <is>
          <t>Area, Perimeter and Volume</t>
        </is>
      </c>
      <c r="B777" s="12" t="inlineStr">
        <is>
          <t>Area and Perimeter</t>
        </is>
      </c>
      <c r="C777" s="13" t="inlineStr">
        <is>
          <t>Area of Composite Shapes 2: Subtracting [MF31.08]</t>
        </is>
      </c>
      <c r="D777" s="12" t="inlineStr">
        <is>
          <t>This nugget has learning material and questions covering the topic of the Area of Composite Shapes 2.</t>
        </is>
      </c>
      <c r="E777" s="12" t="inlineStr">
        <is>
          <t>41eee480-2c78-45b1-ad41-42ee3e316589</t>
        </is>
      </c>
    </row>
    <row r="778" ht="45" customHeight="1">
      <c r="A778" s="12" t="inlineStr">
        <is>
          <t>Area, Perimeter and Volume</t>
        </is>
      </c>
      <c r="B778" s="12" t="inlineStr">
        <is>
          <t>Area and Perimeter</t>
        </is>
      </c>
      <c r="C778" s="13" t="inlineStr">
        <is>
          <t>Area and Algebra [MF31.09]</t>
        </is>
      </c>
      <c r="D778" s="12" t="inlineStr">
        <is>
          <t>This nugget has learning material and questions covering the topic of Area and Algebra.</t>
        </is>
      </c>
      <c r="E778" s="12" t="inlineStr">
        <is>
          <t>42eb911c-7910-4c4f-aaa6-4a9d5cf21d42</t>
        </is>
      </c>
    </row>
    <row r="779" ht="45" customHeight="1">
      <c r="A779" s="12" t="inlineStr">
        <is>
          <t>Area, Perimeter and Volume</t>
        </is>
      </c>
      <c r="B779" s="12" t="inlineStr">
        <is>
          <t>Area and Perimeter</t>
        </is>
      </c>
      <c r="C779" s="13" t="inlineStr">
        <is>
          <t>Area Problem Solving [MF31.10]</t>
        </is>
      </c>
      <c r="D779" s="12" t="inlineStr">
        <is>
          <t>This nugget covers how to approach multi-stage problem solving questions using area for triangles, rectangles, squares, trapeziums and parallelograms.</t>
        </is>
      </c>
      <c r="E779" s="12" t="inlineStr">
        <is>
          <t>7f01b502-160a-4c59-a527-8281979fd464</t>
        </is>
      </c>
    </row>
    <row r="780" ht="45" customHeight="1">
      <c r="A780" s="12" t="inlineStr">
        <is>
          <t>Area, Perimeter and Volume</t>
        </is>
      </c>
      <c r="B780" s="12" t="inlineStr">
        <is>
          <t>Circles</t>
        </is>
      </c>
      <c r="C780" s="13" t="inlineStr">
        <is>
          <t>Diagnostic: Circles (Circumference) [MF00.47]</t>
        </is>
      </c>
      <c r="D780" s="12" t="inlineStr">
        <is>
          <t>This is a short diagnostic with questions on the topic of Circles: Circumference.</t>
        </is>
      </c>
      <c r="E780" s="12" t="inlineStr">
        <is>
          <t>c3d6b5fc-e57a-4df3-8cc4-29769706ba8c</t>
        </is>
      </c>
    </row>
    <row r="781" ht="45" customHeight="1">
      <c r="A781" s="12" t="inlineStr">
        <is>
          <t>Area, Perimeter and Volume</t>
        </is>
      </c>
      <c r="B781" s="12" t="inlineStr">
        <is>
          <t>Circles</t>
        </is>
      </c>
      <c r="C781" s="13" t="inlineStr">
        <is>
          <t>Circumference: From Diameter [MF32.02]</t>
        </is>
      </c>
      <c r="D781" s="12" t="inlineStr">
        <is>
          <t>This nugget has learning material and questions covering the topic of Circumference: From Diameter.</t>
        </is>
      </c>
      <c r="E781" s="12" t="inlineStr">
        <is>
          <t>d238e444-f413-40b3-8170-821683a42f97</t>
        </is>
      </c>
    </row>
    <row r="782" ht="45" customHeight="1">
      <c r="A782" s="12" t="inlineStr">
        <is>
          <t>Area, Perimeter and Volume</t>
        </is>
      </c>
      <c r="B782" s="12" t="inlineStr">
        <is>
          <t>Circles</t>
        </is>
      </c>
      <c r="C782" s="13" t="inlineStr">
        <is>
          <t>Circumference: From Radius [MF32.01]</t>
        </is>
      </c>
      <c r="D782" s="12" t="inlineStr">
        <is>
          <t>This nugget contains questions on finding the circumference given the radius of a circle. Some questions ask for the exact value in terms of π and some questions require the use of a calculator and the answer to be rounded to one decimal place.</t>
        </is>
      </c>
      <c r="E782" s="12" t="inlineStr">
        <is>
          <t>26dc1114-b3cd-4d71-9b02-ced946b0a972</t>
        </is>
      </c>
    </row>
    <row r="783" ht="45" customHeight="1">
      <c r="A783" s="12" t="inlineStr">
        <is>
          <t>Area, Perimeter and Volume</t>
        </is>
      </c>
      <c r="B783" s="12" t="inlineStr">
        <is>
          <t>Circles</t>
        </is>
      </c>
      <c r="C783" s="13" t="inlineStr">
        <is>
          <t>Circumference [MF32.03]</t>
        </is>
      </c>
      <c r="D783" s="12" t="inlineStr">
        <is>
          <t>This nugget has learning material and questions covering the topic of Circumference.</t>
        </is>
      </c>
      <c r="E783" s="12" t="inlineStr">
        <is>
          <t>b64320e2-7bc8-4411-ab5d-c22b3417d009</t>
        </is>
      </c>
    </row>
    <row r="784" ht="45" customHeight="1">
      <c r="A784" s="12" t="inlineStr">
        <is>
          <t>Area, Perimeter and Volume</t>
        </is>
      </c>
      <c r="B784" s="12" t="inlineStr">
        <is>
          <t>Circles</t>
        </is>
      </c>
      <c r="C784" s="13" t="inlineStr">
        <is>
          <t>Using the Circumference to find the Radius or Diameter [MF32.04]</t>
        </is>
      </c>
      <c r="D784" s="12" t="inlineStr">
        <is>
          <t>This nugget has learning material and questions covering the topic of Using the Circumference to find the Radius or Diameter.</t>
        </is>
      </c>
      <c r="E784" s="12" t="inlineStr">
        <is>
          <t>d4ff50c4-c343-41e0-8070-9c4ca06be97b</t>
        </is>
      </c>
    </row>
    <row r="785" ht="45" customHeight="1">
      <c r="A785" s="12" t="inlineStr">
        <is>
          <t>Area, Perimeter and Volume</t>
        </is>
      </c>
      <c r="B785" s="12" t="inlineStr">
        <is>
          <t>Circles</t>
        </is>
      </c>
      <c r="C785" s="13" t="inlineStr">
        <is>
          <t>Perimeter of Part Circles [MF32.05]</t>
        </is>
      </c>
      <c r="D785" s="12" t="inlineStr">
        <is>
          <t>This nugget has learning material and questions covering the topic of the Perimeter of Part Circles.</t>
        </is>
      </c>
      <c r="E785" s="12" t="inlineStr">
        <is>
          <t>3672821d-32c2-4480-ab28-1e9ecd2d1a29</t>
        </is>
      </c>
    </row>
    <row r="786" ht="45" customHeight="1">
      <c r="A786" s="12" t="inlineStr">
        <is>
          <t>Area, Perimeter and Volume</t>
        </is>
      </c>
      <c r="B786" s="12" t="inlineStr">
        <is>
          <t>Circles</t>
        </is>
      </c>
      <c r="C786" s="13" t="inlineStr">
        <is>
          <t>Perimeter of Composite Shapes with Part Circles [MF32.06]</t>
        </is>
      </c>
      <c r="D786" s="12" t="inlineStr">
        <is>
          <t>This nugget has learning material and questions covering the topic of  the Perimeter of Composite Shapes with Part Circles.</t>
        </is>
      </c>
      <c r="E786" s="12" t="inlineStr">
        <is>
          <t>7d420ea2-f68b-49f2-875f-7d1e451942d7</t>
        </is>
      </c>
    </row>
    <row r="787" ht="45" customHeight="1">
      <c r="A787" s="12" t="inlineStr">
        <is>
          <t>Area, Perimeter and Volume</t>
        </is>
      </c>
      <c r="B787" s="12" t="inlineStr">
        <is>
          <t>Circles</t>
        </is>
      </c>
      <c r="C787" s="13" t="inlineStr">
        <is>
          <t>Arc Length 1: Fractions [MF32.13]</t>
        </is>
      </c>
      <c r="D787" s="12" t="inlineStr">
        <is>
          <t>This nugget has learning material and questions covering the topic of Arc Length 1.</t>
        </is>
      </c>
      <c r="E787" s="12" t="inlineStr">
        <is>
          <t>86ad5ccd-920b-43d7-af85-618320af440e</t>
        </is>
      </c>
    </row>
    <row r="788" ht="45" customHeight="1">
      <c r="A788" s="12" t="inlineStr">
        <is>
          <t>Area, Perimeter and Volume</t>
        </is>
      </c>
      <c r="B788" s="12" t="inlineStr">
        <is>
          <t>Circles</t>
        </is>
      </c>
      <c r="C788" s="13" t="inlineStr">
        <is>
          <t>Arc Length 2: Degrees [MF32.14]</t>
        </is>
      </c>
      <c r="D788" s="12" t="inlineStr">
        <is>
          <t>This nugget has learning material and questions covering the topic of Arc Length 2.</t>
        </is>
      </c>
      <c r="E788" s="12" t="inlineStr">
        <is>
          <t>17de59ff-8fc5-475e-96b9-ad1892d17f2a</t>
        </is>
      </c>
    </row>
    <row r="789" ht="45" customHeight="1">
      <c r="A789" s="12" t="inlineStr">
        <is>
          <t>Area, Perimeter and Volume</t>
        </is>
      </c>
      <c r="B789" s="12" t="inlineStr">
        <is>
          <t>Circles</t>
        </is>
      </c>
      <c r="C789" s="13" t="inlineStr">
        <is>
          <t>Diagnostic: Circles (Area) [MF00.48]</t>
        </is>
      </c>
      <c r="D789" s="12" t="inlineStr">
        <is>
          <t>This is a short diagnostic with questions on the topic of Circles: Area.</t>
        </is>
      </c>
      <c r="E789" s="12" t="inlineStr">
        <is>
          <t>eaa124b2-c5ac-4461-aafe-0fa990f0bfcf</t>
        </is>
      </c>
    </row>
    <row r="790" ht="45" customHeight="1">
      <c r="A790" s="12" t="inlineStr">
        <is>
          <t>Area, Perimeter and Volume</t>
        </is>
      </c>
      <c r="B790" s="12" t="inlineStr">
        <is>
          <t>Circles</t>
        </is>
      </c>
      <c r="C790" s="13" t="inlineStr">
        <is>
          <t>Area of a Circle: From Radius [MF32.07]</t>
        </is>
      </c>
      <c r="D790" s="12" t="inlineStr">
        <is>
          <t>This nugget has learning material and questions covering the topic of Area of a Circle: From Radius.</t>
        </is>
      </c>
      <c r="E790" s="12" t="inlineStr">
        <is>
          <t>f686e547-81a7-4793-ba81-d14c3ae963dc</t>
        </is>
      </c>
    </row>
    <row r="791" ht="45" customHeight="1">
      <c r="A791" s="12" t="inlineStr">
        <is>
          <t>Area, Perimeter and Volume</t>
        </is>
      </c>
      <c r="B791" s="12" t="inlineStr">
        <is>
          <t>Circles</t>
        </is>
      </c>
      <c r="C791" s="13" t="inlineStr">
        <is>
          <t>Area of a Circle: From Diameter [MF32.08]</t>
        </is>
      </c>
      <c r="D791" s="12" t="inlineStr">
        <is>
          <t>This nugget has learning material and questions covering the topic of Area of a Circle: From Diameter.</t>
        </is>
      </c>
      <c r="E791" s="12" t="inlineStr">
        <is>
          <t>112233e2-48e3-4821-b52d-9341a113736b</t>
        </is>
      </c>
    </row>
    <row r="792" ht="45" customHeight="1">
      <c r="A792" s="12" t="inlineStr">
        <is>
          <t>Area, Perimeter and Volume</t>
        </is>
      </c>
      <c r="B792" s="12" t="inlineStr">
        <is>
          <t>Circles</t>
        </is>
      </c>
      <c r="C792" s="13" t="inlineStr">
        <is>
          <t>Area of a Circle [MF32.09]</t>
        </is>
      </c>
      <c r="D792" s="12" t="inlineStr">
        <is>
          <t>This nugget has learning material and questions covering the topic of Area of a Circle.</t>
        </is>
      </c>
      <c r="E792" s="12" t="inlineStr">
        <is>
          <t>e2491cbb-155d-4b19-b72c-3029ddc474a6</t>
        </is>
      </c>
    </row>
    <row r="793" ht="45" customHeight="1">
      <c r="A793" s="12" t="inlineStr">
        <is>
          <t>Area, Perimeter and Volume</t>
        </is>
      </c>
      <c r="B793" s="12" t="inlineStr">
        <is>
          <t>Circles</t>
        </is>
      </c>
      <c r="C793" s="13" t="inlineStr">
        <is>
          <t>Using the Area of a Circle to find the Radius or Diameter [MF32.10]</t>
        </is>
      </c>
      <c r="D793" s="12" t="inlineStr">
        <is>
          <t>This nugget has learning material and questions covering the topic of Using the Area of a Circle to find the Radius of Diameter.</t>
        </is>
      </c>
      <c r="E793" s="12" t="inlineStr">
        <is>
          <t>9a2884fd-a59b-4b53-b904-86a8ec63bbe4</t>
        </is>
      </c>
    </row>
    <row r="794" ht="45" customHeight="1">
      <c r="A794" s="12" t="inlineStr">
        <is>
          <t>Area, Perimeter and Volume</t>
        </is>
      </c>
      <c r="B794" s="12" t="inlineStr">
        <is>
          <t>Circles</t>
        </is>
      </c>
      <c r="C794" s="13" t="inlineStr">
        <is>
          <t>Areas of Part Circles [MF32.11]</t>
        </is>
      </c>
      <c r="D794" s="12" t="inlineStr">
        <is>
          <t>This nugget has learning material and questions covering the topic of the Area of Part Circles.</t>
        </is>
      </c>
      <c r="E794" s="12" t="inlineStr">
        <is>
          <t>b8014363-7fc0-440b-b9f8-af4156913f54</t>
        </is>
      </c>
    </row>
    <row r="795" ht="45" customHeight="1">
      <c r="A795" s="12" t="inlineStr">
        <is>
          <t>Area, Perimeter and Volume</t>
        </is>
      </c>
      <c r="B795" s="12" t="inlineStr">
        <is>
          <t>Circles</t>
        </is>
      </c>
      <c r="C795" s="13" t="inlineStr">
        <is>
          <t>Areas of Composite Shapes with Part Circles [MF32.12]</t>
        </is>
      </c>
      <c r="D795" s="12" t="inlineStr">
        <is>
          <t>This nugget contains learning material and questions on finding areas of composite shapes with part circles.</t>
        </is>
      </c>
      <c r="E795" s="12" t="inlineStr">
        <is>
          <t>82bd6c91-c5de-47d7-a46f-685fbd8aa7c1</t>
        </is>
      </c>
    </row>
    <row r="796" ht="45" customHeight="1">
      <c r="A796" s="12" t="inlineStr">
        <is>
          <t>Area, Perimeter and Volume</t>
        </is>
      </c>
      <c r="B796" s="12" t="inlineStr">
        <is>
          <t>Circles</t>
        </is>
      </c>
      <c r="C796" s="13" t="inlineStr">
        <is>
          <t>Area of a Sector 1 [MF32.15]</t>
        </is>
      </c>
      <c r="D796" s="12" t="inlineStr">
        <is>
          <t>This nugget has learning material and questions covering the topic of Area of a Sector 1</t>
        </is>
      </c>
      <c r="E796" s="12" t="inlineStr">
        <is>
          <t>8d8b5c62-8fed-45c7-8dcf-68f9bab15838</t>
        </is>
      </c>
    </row>
    <row r="797" ht="45" customHeight="1">
      <c r="A797" s="12" t="inlineStr">
        <is>
          <t>Area, Perimeter and Volume</t>
        </is>
      </c>
      <c r="B797" s="12" t="inlineStr">
        <is>
          <t>Circles</t>
        </is>
      </c>
      <c r="C797" s="13" t="inlineStr">
        <is>
          <t>Area and Perimeter of Composite Shapes with Sectors 1 [MF32.16]</t>
        </is>
      </c>
      <c r="D797" s="12" t="inlineStr">
        <is>
          <t>This nugget has learning material and questions covering the topic of Area and Perimeter of Composite Shapes with Sectors.</t>
        </is>
      </c>
      <c r="E797" s="12" t="inlineStr">
        <is>
          <t>83ef04e7-e5ce-4cb4-9388-e8a960065786</t>
        </is>
      </c>
    </row>
    <row r="798" ht="45" customHeight="1">
      <c r="A798" s="12" t="inlineStr">
        <is>
          <t>Area, Perimeter and Volume</t>
        </is>
      </c>
      <c r="B798" s="12" t="inlineStr">
        <is>
          <t>Circles</t>
        </is>
      </c>
      <c r="C798" s="13" t="inlineStr">
        <is>
          <t>Diagnostic: Circles: (Arcs and Sectors) [MH00.30]</t>
        </is>
      </c>
      <c r="D798" s="12" t="inlineStr">
        <is>
          <t>This is a short diagnostic with questions on the topic of Circles: Arcs and Sectors.</t>
        </is>
      </c>
      <c r="E798" s="12" t="inlineStr">
        <is>
          <t>fb7ec8f0-43d8-4b9a-915c-9e82acbeff94</t>
        </is>
      </c>
    </row>
    <row r="799" ht="45" customHeight="1">
      <c r="A799" s="12" t="inlineStr">
        <is>
          <t>Area, Perimeter and Volume</t>
        </is>
      </c>
      <c r="B799" s="12" t="inlineStr">
        <is>
          <t>Circles</t>
        </is>
      </c>
      <c r="C799" s="13" t="inlineStr">
        <is>
          <t>Arc Length 3: Reverse [MH32.17]</t>
        </is>
      </c>
      <c r="D799" s="12" t="inlineStr">
        <is>
          <t>This nugget has learning material and questions covering the topic of Arc Length 3.</t>
        </is>
      </c>
      <c r="E799" s="12" t="inlineStr">
        <is>
          <t>a3a4bff1-ba56-44df-a2b5-772f68c14c0b</t>
        </is>
      </c>
    </row>
    <row r="800" ht="45" customHeight="1">
      <c r="A800" s="12" t="inlineStr">
        <is>
          <t>Area, Perimeter and Volume</t>
        </is>
      </c>
      <c r="B800" s="12" t="inlineStr">
        <is>
          <t>Circles</t>
        </is>
      </c>
      <c r="C800" s="13" t="inlineStr">
        <is>
          <t>Area of a Sector 2: Reverse [MH32.18]</t>
        </is>
      </c>
      <c r="D800" s="12" t="inlineStr">
        <is>
          <t>This nugget has learning material and questions covering the topic of Area of a Sector 2.</t>
        </is>
      </c>
      <c r="E800" s="12" t="inlineStr">
        <is>
          <t>052f8059-6ea3-4946-947f-1f4145c67bd3</t>
        </is>
      </c>
    </row>
    <row r="801" ht="45" customHeight="1">
      <c r="A801" s="12" t="inlineStr">
        <is>
          <t>Area, Perimeter and Volume</t>
        </is>
      </c>
      <c r="B801" s="12" t="inlineStr">
        <is>
          <t>Circles</t>
        </is>
      </c>
      <c r="C801" s="13" t="inlineStr">
        <is>
          <t>Area and Perimeter of Composite Shapes with Sectors 2: Problem Solving [MH32.19]</t>
        </is>
      </c>
      <c r="D801" s="12" t="inlineStr">
        <is>
          <t>This nugget has learning material and questions covering the topic of Area and Perimeter of Composite Shapes with Sectors 2.</t>
        </is>
      </c>
      <c r="E801" s="12" t="inlineStr">
        <is>
          <t>8ae7462b-571c-4a92-b392-a91136066dad</t>
        </is>
      </c>
    </row>
    <row r="802" ht="45" customHeight="1">
      <c r="A802" s="12" t="inlineStr">
        <is>
          <t>Area, Perimeter and Volume</t>
        </is>
      </c>
      <c r="B802" s="12" t="inlineStr">
        <is>
          <t>Circles</t>
        </is>
      </c>
      <c r="C802" s="13" t="inlineStr">
        <is>
          <t>Area of a Segment [MH32.20]</t>
        </is>
      </c>
      <c r="D802" s="12" t="inlineStr">
        <is>
          <t xml:space="preserve">This nugget covers finding the area of a segment enclosed by a chord and an arc by subtracting the area of the triangle from the area of the sector. The area of the triangle is found using the sine rule for area. </t>
        </is>
      </c>
      <c r="E802" s="12" t="inlineStr">
        <is>
          <t>6865c073-ea1d-4573-997d-3dfb7c38153f</t>
        </is>
      </c>
    </row>
    <row r="803" ht="45" customHeight="1">
      <c r="A803" s="12" t="inlineStr">
        <is>
          <t>Area, Perimeter and Volume</t>
        </is>
      </c>
      <c r="B803" s="12" t="inlineStr">
        <is>
          <t>Volume</t>
        </is>
      </c>
      <c r="C803" s="13" t="inlineStr">
        <is>
          <t>Diagnostic: Volume [MF00.49]</t>
        </is>
      </c>
      <c r="D803" s="12" t="inlineStr">
        <is>
          <t>This is a short diagnostic with questions on the topic of Volume 1.</t>
        </is>
      </c>
      <c r="E803" s="12" t="inlineStr">
        <is>
          <t>01a56c39-ac2e-4109-beae-c6e8d5375d8e</t>
        </is>
      </c>
    </row>
    <row r="804" ht="45" customHeight="1">
      <c r="A804" s="12" t="inlineStr">
        <is>
          <t>Area, Perimeter and Volume</t>
        </is>
      </c>
      <c r="B804" s="12" t="inlineStr">
        <is>
          <t>Volume</t>
        </is>
      </c>
      <c r="C804" s="13" t="inlineStr">
        <is>
          <t>Counting Cubes [MF34.01]</t>
        </is>
      </c>
      <c r="D804" s="12" t="inlineStr">
        <is>
          <t>This nugget has learning material and questions covering the topic of Counting Cubes.</t>
        </is>
      </c>
      <c r="E804" s="12" t="inlineStr">
        <is>
          <t>cdabbed5-4d39-4d4d-b121-f292f9195208</t>
        </is>
      </c>
    </row>
    <row r="805" ht="45" customHeight="1">
      <c r="A805" s="12" t="inlineStr">
        <is>
          <t>Area, Perimeter and Volume</t>
        </is>
      </c>
      <c r="B805" s="12" t="inlineStr">
        <is>
          <t>Volume</t>
        </is>
      </c>
      <c r="C805" s="13" t="inlineStr">
        <is>
          <t>Volume of Cubes and Cuboids [MF34.02]</t>
        </is>
      </c>
      <c r="D805" s="12" t="inlineStr">
        <is>
          <t>This nugget has learning material and questions covering the topic of the Volume of Cubes and Cuboids.</t>
        </is>
      </c>
      <c r="E805" s="12" t="inlineStr">
        <is>
          <t>620abbcb-221f-4760-9d90-1df267223a20</t>
        </is>
      </c>
    </row>
    <row r="806" ht="45" customHeight="1">
      <c r="A806" s="12" t="inlineStr">
        <is>
          <t>Area, Perimeter and Volume</t>
        </is>
      </c>
      <c r="B806" s="12" t="inlineStr">
        <is>
          <t>Volume</t>
        </is>
      </c>
      <c r="C806" s="13" t="inlineStr">
        <is>
          <t>Volume of Cubes and Cuboids with Missing Side(s) [MF34.03]</t>
        </is>
      </c>
      <c r="D806" s="12" t="inlineStr">
        <is>
          <t>This nugget has learning material and questions covering the topic of the Volume of Cubes and Cuboids with Missing Side(s).</t>
        </is>
      </c>
      <c r="E806" s="12" t="inlineStr">
        <is>
          <t>76261676-fbcb-40e9-846c-a7161d7cdd4c</t>
        </is>
      </c>
    </row>
    <row r="807" ht="45" customHeight="1">
      <c r="A807" s="12" t="inlineStr">
        <is>
          <t>Area, Perimeter and Volume</t>
        </is>
      </c>
      <c r="B807" s="12" t="inlineStr">
        <is>
          <t>Volume</t>
        </is>
      </c>
      <c r="C807" s="13" t="inlineStr">
        <is>
          <t>Volume of Prisms 1: Given Area [MF34.04]</t>
        </is>
      </c>
      <c r="D807" s="12" t="inlineStr">
        <is>
          <t>This nugget has learning material and questions covering the topic of the Volume of Prisms 1.</t>
        </is>
      </c>
      <c r="E807" s="12" t="inlineStr">
        <is>
          <t>324c3310-d24d-48df-ae2d-b9f01cefb0d2</t>
        </is>
      </c>
    </row>
    <row r="808" ht="45" customHeight="1">
      <c r="A808" s="12" t="inlineStr">
        <is>
          <t>Area, Perimeter and Volume</t>
        </is>
      </c>
      <c r="B808" s="12" t="inlineStr">
        <is>
          <t>Volume</t>
        </is>
      </c>
      <c r="C808" s="13" t="inlineStr">
        <is>
          <t>Volume of Prisms 2: Triangular Prisms [MF34.05]</t>
        </is>
      </c>
      <c r="D808" s="12" t="inlineStr">
        <is>
          <t>This nugget has learning material and questions covering the topic of the Volume of Prisms 2.</t>
        </is>
      </c>
      <c r="E808" s="12" t="inlineStr">
        <is>
          <t>87bfca45-ca6e-410d-8cea-1038aac08509</t>
        </is>
      </c>
    </row>
    <row r="809" ht="45" customHeight="1">
      <c r="A809" s="12" t="inlineStr">
        <is>
          <t>Area, Perimeter and Volume</t>
        </is>
      </c>
      <c r="B809" s="12" t="inlineStr">
        <is>
          <t>Volume</t>
        </is>
      </c>
      <c r="C809" s="13" t="inlineStr">
        <is>
          <t>Volume of Prisms 3: Mixed Exercise [MF34.06]</t>
        </is>
      </c>
      <c r="D809" s="12" t="inlineStr">
        <is>
          <t>This nugget has learning material and questions covering the topic of the Volume of Prisms 3.</t>
        </is>
      </c>
      <c r="E809" s="12" t="inlineStr">
        <is>
          <t>0cb1e700-a918-4c52-af0d-f47897431a6c</t>
        </is>
      </c>
    </row>
    <row r="810" ht="45" customHeight="1">
      <c r="A810" s="12" t="inlineStr">
        <is>
          <t>Area, Perimeter and Volume</t>
        </is>
      </c>
      <c r="B810" s="12" t="inlineStr">
        <is>
          <t>Volume</t>
        </is>
      </c>
      <c r="C810" s="13" t="inlineStr">
        <is>
          <t>Volume of Cylinders [MF34.07]</t>
        </is>
      </c>
      <c r="D810" s="12" t="inlineStr">
        <is>
          <t>This nugget has learning material and questions covering the topic of the Volume of Cylinders.</t>
        </is>
      </c>
      <c r="E810" s="12" t="inlineStr">
        <is>
          <t>b020e9c2-9e79-4185-b6a9-75f5857b71d6</t>
        </is>
      </c>
    </row>
    <row r="811" ht="45" customHeight="1">
      <c r="A811" s="12" t="inlineStr">
        <is>
          <t>Area, Perimeter and Volume</t>
        </is>
      </c>
      <c r="B811" s="12" t="inlineStr">
        <is>
          <t>Volume</t>
        </is>
      </c>
      <c r="C811" s="13" t="inlineStr">
        <is>
          <t>Volume of Cylinders with a Missing Value [MF34.08]</t>
        </is>
      </c>
      <c r="D811" s="12" t="inlineStr">
        <is>
          <t>This nugget has learning material and questions covering the topic of the Volume of Cylinders with a Missing Value.</t>
        </is>
      </c>
      <c r="E811" s="12" t="inlineStr">
        <is>
          <t>9b1d1973-c3d5-443e-9a61-076636cd42cc</t>
        </is>
      </c>
    </row>
    <row r="812" ht="45" customHeight="1">
      <c r="A812" s="12" t="inlineStr">
        <is>
          <t>Area, Perimeter and Volume</t>
        </is>
      </c>
      <c r="B812" s="12" t="inlineStr">
        <is>
          <t>Volume</t>
        </is>
      </c>
      <c r="C812" s="13" t="inlineStr">
        <is>
          <t>Volume of Part Cylinders [MF34.09]</t>
        </is>
      </c>
      <c r="D812" s="12" t="inlineStr">
        <is>
          <t>This nugget has learning material and questions covering the topic of the Volume of Part Cylinders.</t>
        </is>
      </c>
      <c r="E812" s="12" t="inlineStr">
        <is>
          <t>aab39a97-fb65-4aed-aa3e-b78fb65835b2</t>
        </is>
      </c>
    </row>
    <row r="813" ht="45" customHeight="1">
      <c r="A813" s="12" t="inlineStr">
        <is>
          <t>Area, Perimeter and Volume</t>
        </is>
      </c>
      <c r="B813" s="12" t="inlineStr">
        <is>
          <t>Volume</t>
        </is>
      </c>
      <c r="C813" s="13" t="inlineStr">
        <is>
          <t>Volume of a Sphere [MF34.10]</t>
        </is>
      </c>
      <c r="D813" s="12" t="inlineStr">
        <is>
          <t>This nugget has learning material and questions covering the topic of the Volume of a Sphere.</t>
        </is>
      </c>
      <c r="E813" s="12" t="inlineStr">
        <is>
          <t>0ee2b510-12c9-45fe-a6c5-9279223146c3</t>
        </is>
      </c>
    </row>
    <row r="814" ht="45" customHeight="1">
      <c r="A814" s="12" t="inlineStr">
        <is>
          <t>Area, Perimeter and Volume</t>
        </is>
      </c>
      <c r="B814" s="12" t="inlineStr">
        <is>
          <t>Volume</t>
        </is>
      </c>
      <c r="C814" s="13" t="inlineStr">
        <is>
          <t>Volume of a Sphere with the Radius Missing [MF34.11]</t>
        </is>
      </c>
      <c r="D814" s="12" t="inlineStr">
        <is>
          <t>This nugget has learning material and questions covering the topic of the Volume of a Sphere with the Radius Missing.</t>
        </is>
      </c>
      <c r="E814" s="12" t="inlineStr">
        <is>
          <t>41083e73-03d9-443c-90e2-f3a66beafa23</t>
        </is>
      </c>
    </row>
    <row r="815" ht="45" customHeight="1">
      <c r="A815" s="12" t="inlineStr">
        <is>
          <t>Area, Perimeter and Volume</t>
        </is>
      </c>
      <c r="B815" s="12" t="inlineStr">
        <is>
          <t>Volume</t>
        </is>
      </c>
      <c r="C815" s="13" t="inlineStr">
        <is>
          <t>Volume of a Cone [MF34.12]</t>
        </is>
      </c>
      <c r="D815" s="12" t="inlineStr">
        <is>
          <t>This nugget has learning material and questions covering the topic of the Volume of a Cone.</t>
        </is>
      </c>
      <c r="E815" s="12" t="inlineStr">
        <is>
          <t>e6c9b02b-5ced-4228-b3bf-35510710a166</t>
        </is>
      </c>
    </row>
    <row r="816" ht="45" customHeight="1">
      <c r="A816" s="12" t="inlineStr">
        <is>
          <t>Area, Perimeter and Volume</t>
        </is>
      </c>
      <c r="B816" s="12" t="inlineStr">
        <is>
          <t>Volume</t>
        </is>
      </c>
      <c r="C816" s="13" t="inlineStr">
        <is>
          <t>Volume of a Cone with the Radius Missing [MF34.13]</t>
        </is>
      </c>
      <c r="D816" s="12" t="inlineStr">
        <is>
          <t>This nugget has learning material and questions covering the topic of the Volume of a Cone with the Radius Missing.</t>
        </is>
      </c>
      <c r="E816" s="12" t="inlineStr">
        <is>
          <t>8413e6fa-cb7d-4e41-9942-34c68081e910</t>
        </is>
      </c>
    </row>
    <row r="817" ht="45" customHeight="1">
      <c r="A817" s="12" t="inlineStr">
        <is>
          <t>Area, Perimeter and Volume</t>
        </is>
      </c>
      <c r="B817" s="12" t="inlineStr">
        <is>
          <t>Volume</t>
        </is>
      </c>
      <c r="C817" s="13" t="inlineStr">
        <is>
          <t>Volume of a Hemisphere [MF34.14]</t>
        </is>
      </c>
      <c r="D817" s="12" t="inlineStr">
        <is>
          <t>This nugget has learning material and questions covering the topic of the Volume of a Hemisphere.</t>
        </is>
      </c>
      <c r="E817" s="12" t="inlineStr">
        <is>
          <t>429bd9ad-f8f1-4193-84df-cf5bf85b26d4</t>
        </is>
      </c>
    </row>
    <row r="818" ht="45" customHeight="1">
      <c r="A818" s="12" t="inlineStr">
        <is>
          <t>Area, Perimeter and Volume</t>
        </is>
      </c>
      <c r="B818" s="12" t="inlineStr">
        <is>
          <t>Volume</t>
        </is>
      </c>
      <c r="C818" s="13" t="inlineStr">
        <is>
          <t>Volume of Pyramids [MF34.15]</t>
        </is>
      </c>
      <c r="D818" s="12" t="inlineStr">
        <is>
          <t>This nugget has learning material and questions covering the topic of the Volume of Pyramids.</t>
        </is>
      </c>
      <c r="E818" s="12" t="inlineStr">
        <is>
          <t>d832715b-6d92-44ff-8e15-c16385ce8d84</t>
        </is>
      </c>
    </row>
    <row r="819" ht="45" customHeight="1">
      <c r="A819" s="12" t="inlineStr">
        <is>
          <t>Area, Perimeter and Volume</t>
        </is>
      </c>
      <c r="B819" s="12" t="inlineStr">
        <is>
          <t>Volume</t>
        </is>
      </c>
      <c r="C819" s="13" t="inlineStr">
        <is>
          <t>Volume of Composite Solids [MF34.16]</t>
        </is>
      </c>
      <c r="D819" s="12" t="inlineStr">
        <is>
          <t>This nugget has learning material and questions covering the topic of the Volume of Composite Solids.</t>
        </is>
      </c>
      <c r="E819" s="12" t="inlineStr">
        <is>
          <t>b7276b06-79dc-42b0-8c35-1470226e91d7</t>
        </is>
      </c>
    </row>
    <row r="820" ht="45" customHeight="1">
      <c r="A820" s="12" t="inlineStr">
        <is>
          <t>Area, Perimeter and Volume</t>
        </is>
      </c>
      <c r="B820" s="12" t="inlineStr">
        <is>
          <t>Volume</t>
        </is>
      </c>
      <c r="C820" s="13" t="inlineStr">
        <is>
          <t>Problem Solving with Volume [MH34.17]</t>
        </is>
      </c>
      <c r="D820" s="12" t="inlineStr">
        <is>
          <t>This nugget has learning material and questions covering the topic of Problem Solving with Volume.</t>
        </is>
      </c>
      <c r="E820" s="12" t="inlineStr">
        <is>
          <t>7fcc584f-0e6d-489f-890e-4bdd0c87425f</t>
        </is>
      </c>
    </row>
    <row r="821" ht="45" customHeight="1">
      <c r="A821" s="12" t="inlineStr">
        <is>
          <t>Area, Perimeter and Volume</t>
        </is>
      </c>
      <c r="B821" s="12" t="inlineStr">
        <is>
          <t>Volume</t>
        </is>
      </c>
      <c r="C821" s="13" t="inlineStr">
        <is>
          <t>Volume of Frustums [MH34.18]</t>
        </is>
      </c>
      <c r="D821" s="12" t="inlineStr">
        <is>
          <t>This nugget has learning material and questions covering the topic of Volume of Frustums.</t>
        </is>
      </c>
      <c r="E821" s="12" t="inlineStr">
        <is>
          <t>1c4ede60-c80b-4251-83c2-b182c7742280</t>
        </is>
      </c>
    </row>
    <row r="822" ht="45" customHeight="1">
      <c r="A822" s="12" t="inlineStr">
        <is>
          <t>Area, Perimeter and Volume</t>
        </is>
      </c>
      <c r="B822" s="12" t="inlineStr">
        <is>
          <t>Surface Area</t>
        </is>
      </c>
      <c r="C822" s="13" t="inlineStr">
        <is>
          <t>Diagnostic: Surface Area [MF00.50]</t>
        </is>
      </c>
      <c r="D822" s="12" t="inlineStr">
        <is>
          <t>This is a short diagnostic with questions on the topic of Surface Area.</t>
        </is>
      </c>
      <c r="E822" s="12" t="inlineStr">
        <is>
          <t>5f6039f3-7cac-489b-9c60-0297f6401ac5</t>
        </is>
      </c>
    </row>
    <row r="823" ht="45" customHeight="1">
      <c r="A823" s="12" t="inlineStr">
        <is>
          <t>Area, Perimeter and Volume</t>
        </is>
      </c>
      <c r="B823" s="12" t="inlineStr">
        <is>
          <t>Surface Area</t>
        </is>
      </c>
      <c r="C823" s="13" t="inlineStr">
        <is>
          <t>Surface Area of Cuboids [MF35.01]</t>
        </is>
      </c>
      <c r="D823" s="12" t="inlineStr">
        <is>
          <t>This nugget has learning material and questions covering the topic of the Surface Area of Cuboids.</t>
        </is>
      </c>
      <c r="E823" s="12" t="inlineStr">
        <is>
          <t>a59e44c2-9829-48bc-98d9-32b9ff49968e</t>
        </is>
      </c>
    </row>
    <row r="824" ht="45" customHeight="1">
      <c r="A824" s="12" t="inlineStr">
        <is>
          <t>Area, Perimeter and Volume</t>
        </is>
      </c>
      <c r="B824" s="12" t="inlineStr">
        <is>
          <t>Surface Area</t>
        </is>
      </c>
      <c r="C824" s="13" t="inlineStr">
        <is>
          <t>Surface Area of Prisms [MF35.02]</t>
        </is>
      </c>
      <c r="D824" s="12" t="inlineStr">
        <is>
          <t>This nugget has learning material and questions covering the topic of the Surface Area of Prisms.</t>
        </is>
      </c>
      <c r="E824" s="12" t="inlineStr">
        <is>
          <t>3d548d19-3d13-4d8d-8fec-ae078e598c88</t>
        </is>
      </c>
    </row>
    <row r="825" ht="45" customHeight="1">
      <c r="A825" s="12" t="inlineStr">
        <is>
          <t>Area, Perimeter and Volume</t>
        </is>
      </c>
      <c r="B825" s="12" t="inlineStr">
        <is>
          <t>Surface Area</t>
        </is>
      </c>
      <c r="C825" s="13" t="inlineStr">
        <is>
          <t>Surface Area of Cylinders [MF35.03]</t>
        </is>
      </c>
      <c r="D825" s="12" t="inlineStr">
        <is>
          <t>This nugget has learning material and questions covering the topic of the Surface Area of Cylinders.</t>
        </is>
      </c>
      <c r="E825" s="12" t="inlineStr">
        <is>
          <t>1267f81b-a5fd-4e10-a09b-513f1ae0a736</t>
        </is>
      </c>
    </row>
    <row r="826" ht="45" customHeight="1">
      <c r="A826" s="12" t="inlineStr">
        <is>
          <t>Area, Perimeter and Volume</t>
        </is>
      </c>
      <c r="B826" s="12" t="inlineStr">
        <is>
          <t>Surface Area</t>
        </is>
      </c>
      <c r="C826" s="13" t="inlineStr">
        <is>
          <t>Surface Area of Part Cylinders [MF35.04]</t>
        </is>
      </c>
      <c r="D826" s="12" t="inlineStr">
        <is>
          <t>This nugget has learning material and questions covering the topic of the Surface Area of Part-Cylinders.</t>
        </is>
      </c>
      <c r="E826" s="12" t="inlineStr">
        <is>
          <t>c58f7b52-c474-4390-ba5b-163b10df65d3</t>
        </is>
      </c>
    </row>
    <row r="827" ht="45" customHeight="1">
      <c r="A827" s="12" t="inlineStr">
        <is>
          <t>Area, Perimeter and Volume</t>
        </is>
      </c>
      <c r="B827" s="12" t="inlineStr">
        <is>
          <t>Surface Area</t>
        </is>
      </c>
      <c r="C827" s="13" t="inlineStr">
        <is>
          <t>Surface Area of Spheres [MF35.05]</t>
        </is>
      </c>
      <c r="D827" s="12" t="inlineStr">
        <is>
          <t>This nugget has learning material and questions covering the topic of the Surface Area of Spheres.</t>
        </is>
      </c>
      <c r="E827" s="12" t="inlineStr">
        <is>
          <t>300ca707-56ec-4920-8261-3575b70f1d0d</t>
        </is>
      </c>
    </row>
    <row r="828" ht="45" customHeight="1">
      <c r="A828" s="12" t="inlineStr">
        <is>
          <t>Area, Perimeter and Volume</t>
        </is>
      </c>
      <c r="B828" s="12" t="inlineStr">
        <is>
          <t>Surface Area</t>
        </is>
      </c>
      <c r="C828" s="13" t="inlineStr">
        <is>
          <t>Surface Area of Cones [MF35.06]</t>
        </is>
      </c>
      <c r="D828" s="12" t="inlineStr">
        <is>
          <t>This nugget has learning material and questions covering the topic of the Surface Area of Cones.</t>
        </is>
      </c>
      <c r="E828" s="12" t="inlineStr">
        <is>
          <t>682f9945-27f1-42f4-9903-31591b797835</t>
        </is>
      </c>
    </row>
    <row r="829" ht="45" customHeight="1">
      <c r="A829" s="12" t="inlineStr">
        <is>
          <t>Area, Perimeter and Volume</t>
        </is>
      </c>
      <c r="B829" s="12" t="inlineStr">
        <is>
          <t>Surface Area</t>
        </is>
      </c>
      <c r="C829" s="13" t="inlineStr">
        <is>
          <t>Surface Area of Pyramids [MF35.07]</t>
        </is>
      </c>
      <c r="D829" s="12" t="inlineStr">
        <is>
          <t>This nugget has learning material and questions covering the topic of the Surface Area of Pyramids.</t>
        </is>
      </c>
      <c r="E829" s="12" t="inlineStr">
        <is>
          <t>500895ca-a2f1-471e-9b2b-e710a2204fe9</t>
        </is>
      </c>
    </row>
    <row r="830" ht="45" customHeight="1">
      <c r="A830" s="12" t="inlineStr">
        <is>
          <t>Area, Perimeter and Volume</t>
        </is>
      </c>
      <c r="B830" s="12" t="inlineStr">
        <is>
          <t>Surface Area</t>
        </is>
      </c>
      <c r="C830" s="13" t="inlineStr">
        <is>
          <t>Surface Area of Composite Solids [MF35.08]</t>
        </is>
      </c>
      <c r="D830" s="12" t="inlineStr">
        <is>
          <t>This nugget has learning material and questions covering the topic of the Surface Area of Composite Solids.</t>
        </is>
      </c>
      <c r="E830" s="12" t="inlineStr">
        <is>
          <t>a822691d-54bc-4e7d-8c24-2913a6e662a9</t>
        </is>
      </c>
    </row>
    <row r="831" ht="45" customHeight="1">
      <c r="A831" s="12" t="inlineStr">
        <is>
          <t>Area, Perimeter and Volume</t>
        </is>
      </c>
      <c r="B831" s="12" t="inlineStr">
        <is>
          <t>Surface Area</t>
        </is>
      </c>
      <c r="C831" s="13" t="inlineStr">
        <is>
          <t>Problem Solving with Surface Area [MF35.09]</t>
        </is>
      </c>
      <c r="D831" s="12" t="inlineStr">
        <is>
          <t>This nugget has learning material and questions covering the topic of Problem Solving with Surface Area.</t>
        </is>
      </c>
      <c r="E831" s="12" t="inlineStr">
        <is>
          <t>b5f65d5c-fc3c-4599-a049-40ed0c238bf6</t>
        </is>
      </c>
    </row>
    <row r="832" ht="45" customHeight="1">
      <c r="A832" s="12" t="inlineStr">
        <is>
          <t>Pythagoras and Trigonometry</t>
        </is>
      </c>
      <c r="B832" s="12" t="inlineStr">
        <is>
          <t>Pythagoras' Theorem</t>
        </is>
      </c>
      <c r="C832" s="13" t="inlineStr">
        <is>
          <t>Diagnostic: Pythagoras' Theorem [MF00.56]</t>
        </is>
      </c>
      <c r="D832" s="12" t="inlineStr">
        <is>
          <t>This is a short diagnostic with questions on the topic of Pythagoras' Theorem.</t>
        </is>
      </c>
      <c r="E832" s="12" t="inlineStr">
        <is>
          <t>7584b66f-8b4d-428b-8b4e-6b5eb469edfe</t>
        </is>
      </c>
    </row>
    <row r="833" ht="45" customHeight="1">
      <c r="A833" s="12" t="inlineStr">
        <is>
          <t>Pythagoras and Trigonometry</t>
        </is>
      </c>
      <c r="B833" s="12" t="inlineStr">
        <is>
          <t>Pythagoras' Theorem</t>
        </is>
      </c>
      <c r="C833" s="13" t="inlineStr">
        <is>
          <t>Pythagoras' Theorem [MF44.01]</t>
        </is>
      </c>
      <c r="D833" s="12" t="inlineStr">
        <is>
          <t>This nugget has learning material and questions covering the topic of Pythagoras' Theorem.</t>
        </is>
      </c>
      <c r="E833" s="12" t="inlineStr">
        <is>
          <t>0bb6869a-7a46-44e8-8bb8-e38029185c0d</t>
        </is>
      </c>
    </row>
    <row r="834" ht="45" customHeight="1">
      <c r="A834" s="12" t="inlineStr">
        <is>
          <t>Pythagoras and Trigonometry</t>
        </is>
      </c>
      <c r="B834" s="12" t="inlineStr">
        <is>
          <t>Pythagoras' Theorem</t>
        </is>
      </c>
      <c r="C834" s="13" t="inlineStr">
        <is>
          <t>Pythagorean Triples [MH44.08]</t>
        </is>
      </c>
      <c r="D834" s="12" t="inlineStr">
        <is>
          <t xml:space="preserve">This nugget contains information on Pythagorean triples, including primitive triples and the application to questions using Pythagoras and right-angled trigonometry. </t>
        </is>
      </c>
      <c r="E834" s="12" t="inlineStr">
        <is>
          <t>cc6d0171-3968-4cf2-a0ba-aad6fd28c7f7</t>
        </is>
      </c>
    </row>
    <row r="835" ht="45" customHeight="1">
      <c r="A835" s="12" t="inlineStr">
        <is>
          <t>Pythagoras and Trigonometry</t>
        </is>
      </c>
      <c r="B835" s="12" t="inlineStr">
        <is>
          <t>Pythagoras' Theorem</t>
        </is>
      </c>
      <c r="C835" s="13" t="inlineStr">
        <is>
          <t>Pythagoras: Finding the Hypotenuse [MF44.02]</t>
        </is>
      </c>
      <c r="D835" s="12" t="inlineStr">
        <is>
          <t>This nugget has learning material and questions covering the topic of Pythagoras: Finding the Hypotenuse.</t>
        </is>
      </c>
      <c r="E835" s="12" t="inlineStr">
        <is>
          <t>6f11bb1a-8535-473a-ae16-391fe5fd06d3</t>
        </is>
      </c>
    </row>
    <row r="836" ht="45" customHeight="1">
      <c r="A836" s="12" t="inlineStr">
        <is>
          <t>Pythagoras and Trigonometry</t>
        </is>
      </c>
      <c r="B836" s="12" t="inlineStr">
        <is>
          <t>Pythagoras' Theorem</t>
        </is>
      </c>
      <c r="C836" s="13" t="inlineStr">
        <is>
          <t>Pythagoras: Finding a Short Side [MF44.03]</t>
        </is>
      </c>
      <c r="D836" s="12" t="inlineStr">
        <is>
          <t>This nugget has learning material and questions covering the topic of Pythagoras: Finding a Short Side.</t>
        </is>
      </c>
      <c r="E836" s="12" t="inlineStr">
        <is>
          <t>55874016-6115-4147-8138-4ba06c38e511</t>
        </is>
      </c>
    </row>
    <row r="837" ht="45" customHeight="1">
      <c r="A837" s="12" t="inlineStr">
        <is>
          <t>Pythagoras and Trigonometry</t>
        </is>
      </c>
      <c r="B837" s="12" t="inlineStr">
        <is>
          <t>Pythagoras' Theorem</t>
        </is>
      </c>
      <c r="C837" s="13" t="inlineStr">
        <is>
          <t>Pythagoras: Mixed Sides [MF44.04]</t>
        </is>
      </c>
      <c r="D837" s="12" t="inlineStr">
        <is>
          <t>This nugget has learning material and questions covering the topic of Pythagoras: Mixed Sides.</t>
        </is>
      </c>
      <c r="E837" s="12" t="inlineStr">
        <is>
          <t>67e54b50-54fb-4bb3-9d64-ec5f12a3a35f</t>
        </is>
      </c>
    </row>
    <row r="838" ht="45" customHeight="1">
      <c r="A838" s="12" t="inlineStr">
        <is>
          <t>Pythagoras and Trigonometry</t>
        </is>
      </c>
      <c r="B838" s="12" t="inlineStr">
        <is>
          <t>Pythagoras' Theorem</t>
        </is>
      </c>
      <c r="C838" s="13" t="inlineStr">
        <is>
          <t>Pythagoras: Using Coordinates [MF44.05]</t>
        </is>
      </c>
      <c r="D838" s="12" t="inlineStr">
        <is>
          <t>This nugget has learning material and questions covering the topic of Pythagoras: Using Coordinates.</t>
        </is>
      </c>
      <c r="E838" s="12" t="inlineStr">
        <is>
          <t>de2872c4-dd07-495d-b51a-9cdf5b67b99b</t>
        </is>
      </c>
    </row>
    <row r="839" ht="45" customHeight="1">
      <c r="A839" s="12" t="inlineStr">
        <is>
          <t>Pythagoras and Trigonometry</t>
        </is>
      </c>
      <c r="B839" s="12" t="inlineStr">
        <is>
          <t>Pythagoras' Theorem</t>
        </is>
      </c>
      <c r="C839" s="13" t="inlineStr">
        <is>
          <t>Pythagoras: Worded Questions [MF44.06]</t>
        </is>
      </c>
      <c r="D839" s="12" t="inlineStr">
        <is>
          <t>This nugget has learning material and questions covering the topic of Pythagoras: Worded Questions.</t>
        </is>
      </c>
      <c r="E839" s="12" t="inlineStr">
        <is>
          <t>e089e10d-2037-44c9-aee6-c23ec6e913ff</t>
        </is>
      </c>
    </row>
    <row r="840" ht="45" customHeight="1">
      <c r="A840" s="12" t="inlineStr">
        <is>
          <t>Pythagoras and Trigonometry</t>
        </is>
      </c>
      <c r="B840" s="12" t="inlineStr">
        <is>
          <t>Pythagoras' Theorem</t>
        </is>
      </c>
      <c r="C840" s="13" t="inlineStr">
        <is>
          <t>Pythagoras: Applied Questions [MF44.07]</t>
        </is>
      </c>
      <c r="D840" s="12" t="inlineStr">
        <is>
          <t>This nugget has learning material and questions covering the topic of Pythagoras: Applied Questions.</t>
        </is>
      </c>
      <c r="E840" s="12" t="inlineStr">
        <is>
          <t>e98bbfc1-dc5a-4cae-ba24-cffc59a2a500</t>
        </is>
      </c>
    </row>
    <row r="841" ht="45" customHeight="1">
      <c r="A841" s="12" t="inlineStr">
        <is>
          <t>Pythagoras and Trigonometry</t>
        </is>
      </c>
      <c r="B841" s="12" t="inlineStr">
        <is>
          <t>Right-Angled Trigonometry</t>
        </is>
      </c>
      <c r="C841" s="13" t="inlineStr">
        <is>
          <t>Diagnostic: Right-Angled Trigonometry [MF00.57]</t>
        </is>
      </c>
      <c r="D841" s="12" t="inlineStr">
        <is>
          <t>This is a short diagnostic with questions on the topic of Right-Angled Trigonometry.</t>
        </is>
      </c>
      <c r="E841" s="12" t="inlineStr">
        <is>
          <t>25b7e397-8834-45f1-b3d7-12cb8b0b1da3</t>
        </is>
      </c>
    </row>
    <row r="842" ht="45" customHeight="1">
      <c r="A842" s="12" t="inlineStr">
        <is>
          <t>Pythagoras and Trigonometry</t>
        </is>
      </c>
      <c r="B842" s="12" t="inlineStr">
        <is>
          <t>Right-Angled Trigonometry</t>
        </is>
      </c>
      <c r="C842" s="13" t="inlineStr">
        <is>
          <t>Introduction to SOHCAHTOA [MF45.01]</t>
        </is>
      </c>
      <c r="D842" s="12" t="inlineStr">
        <is>
          <t>This nugget has learning material and questions covering the topic of an Introduction to SOHCAHTOA.</t>
        </is>
      </c>
      <c r="E842" s="12" t="inlineStr">
        <is>
          <t>cb1c4d2d-9dd4-47d9-a1f3-7037ac60035d</t>
        </is>
      </c>
    </row>
    <row r="843" ht="45" customHeight="1">
      <c r="A843" s="12" t="inlineStr">
        <is>
          <t>Pythagoras and Trigonometry</t>
        </is>
      </c>
      <c r="B843" s="12" t="inlineStr">
        <is>
          <t>Right-Angled Trigonometry</t>
        </is>
      </c>
      <c r="C843" s="13" t="inlineStr">
        <is>
          <t>Trigonometry: Using a Calculator [MF45.02]</t>
        </is>
      </c>
      <c r="D843" s="12" t="inlineStr">
        <is>
          <t>This nugget has learning material and questions covering the topic of Trigonometry: Using a Calculator.</t>
        </is>
      </c>
      <c r="E843" s="12" t="inlineStr">
        <is>
          <t>2471c06d-760b-446f-8f03-d5e486986ed0</t>
        </is>
      </c>
    </row>
    <row r="844" ht="45" customHeight="1">
      <c r="A844" s="12" t="inlineStr">
        <is>
          <t>Pythagoras and Trigonometry</t>
        </is>
      </c>
      <c r="B844" s="12" t="inlineStr">
        <is>
          <t>Right-Angled Trigonometry</t>
        </is>
      </c>
      <c r="C844" s="13" t="inlineStr">
        <is>
          <t>Trigonometry: Missing Side 1 (Variable is Numerator) [MF45.03]</t>
        </is>
      </c>
      <c r="D844" s="12" t="inlineStr">
        <is>
          <t>This nugget has learning material and questions covering the topic of Trigonometry: Missing Side 1.</t>
        </is>
      </c>
      <c r="E844" s="12" t="inlineStr">
        <is>
          <t>6ccbd559-5808-44d7-9049-c4eeac256711</t>
        </is>
      </c>
    </row>
    <row r="845" ht="45" customHeight="1">
      <c r="A845" s="12" t="inlineStr">
        <is>
          <t>Pythagoras and Trigonometry</t>
        </is>
      </c>
      <c r="B845" s="12" t="inlineStr">
        <is>
          <t>Right-Angled Trigonometry</t>
        </is>
      </c>
      <c r="C845" s="13" t="inlineStr">
        <is>
          <t>Trigonometry: Missing Side 2 (Variable is Denominator) [MF45.04]</t>
        </is>
      </c>
      <c r="D845" s="12" t="inlineStr">
        <is>
          <t>This nugget has learning material and questions covering the topic of Trigonometry: Missing Side 2.</t>
        </is>
      </c>
      <c r="E845" s="12" t="inlineStr">
        <is>
          <t>f057c31d-4cb4-4b08-9843-cc52617df4aa</t>
        </is>
      </c>
    </row>
    <row r="846" ht="45" customHeight="1">
      <c r="A846" s="12" t="inlineStr">
        <is>
          <t>Pythagoras and Trigonometry</t>
        </is>
      </c>
      <c r="B846" s="12" t="inlineStr">
        <is>
          <t>Right-Angled Trigonometry</t>
        </is>
      </c>
      <c r="C846" s="13" t="inlineStr">
        <is>
          <t>Trigonometry: Missing Angle [MF45.05]</t>
        </is>
      </c>
      <c r="D846" s="12" t="inlineStr">
        <is>
          <t>This nugget has learning material and questions covering the topic of Trigonometry: Missing Angle.</t>
        </is>
      </c>
      <c r="E846" s="12" t="inlineStr">
        <is>
          <t>23a395bc-fffe-4767-bbef-d4f1f970b7a1</t>
        </is>
      </c>
    </row>
    <row r="847" ht="45" customHeight="1">
      <c r="A847" s="12" t="inlineStr">
        <is>
          <t>Pythagoras and Trigonometry</t>
        </is>
      </c>
      <c r="B847" s="12" t="inlineStr">
        <is>
          <t>Right-Angled Trigonometry</t>
        </is>
      </c>
      <c r="C847" s="13" t="inlineStr">
        <is>
          <t>Trigonometry: Worded Questions [MF45.06]</t>
        </is>
      </c>
      <c r="D847" s="12" t="inlineStr">
        <is>
          <t>This nugget has learning material and questions covering the topic of Trigonometry: Worded Questions.</t>
        </is>
      </c>
      <c r="E847" s="12" t="inlineStr">
        <is>
          <t>5ede8497-5aee-4b26-bfe6-a1f1f9af1064</t>
        </is>
      </c>
    </row>
    <row r="848" ht="45" customHeight="1">
      <c r="A848" s="12" t="inlineStr">
        <is>
          <t>Pythagoras and Trigonometry</t>
        </is>
      </c>
      <c r="B848" s="12" t="inlineStr">
        <is>
          <t>Right-Angled Trigonometry</t>
        </is>
      </c>
      <c r="C848" s="13" t="inlineStr">
        <is>
          <t>Angles of Elevation and Depression [MH45.11]</t>
        </is>
      </c>
      <c r="D848" s="12" t="inlineStr">
        <is>
          <t xml:space="preserve">This nugget covers using right-angled trigonometry (SOHCAHTOA) to solve problems with angles of elevation and depression. </t>
        </is>
      </c>
      <c r="E848" s="12" t="inlineStr">
        <is>
          <t>e16d4833-f290-4da0-a4ca-ba5ff06d606c</t>
        </is>
      </c>
    </row>
    <row r="849" ht="45" customHeight="1">
      <c r="A849" s="12" t="inlineStr">
        <is>
          <t>Pythagoras and Trigonometry</t>
        </is>
      </c>
      <c r="B849" s="12" t="inlineStr">
        <is>
          <t>Right-Angled Trigonometry</t>
        </is>
      </c>
      <c r="C849" s="13" t="inlineStr">
        <is>
          <t>Trigonometry and Pythagoras [MF45.08]</t>
        </is>
      </c>
      <c r="D849" s="12" t="inlineStr">
        <is>
          <t>This nugget has learning material and questions covering the topic of Trigonometry and Pythagoras.</t>
        </is>
      </c>
      <c r="E849" s="12" t="inlineStr">
        <is>
          <t>45d5125d-064b-48af-b9d8-072a750a6d75</t>
        </is>
      </c>
    </row>
    <row r="850" ht="45" customHeight="1">
      <c r="A850" s="12" t="inlineStr">
        <is>
          <t>Pythagoras and Trigonometry</t>
        </is>
      </c>
      <c r="B850" s="12" t="inlineStr">
        <is>
          <t>Non Right-Angled Trigonometry</t>
        </is>
      </c>
      <c r="C850" s="13" t="inlineStr">
        <is>
          <t>Diagnostic: Sine and Cosine Rules [MH00.36]</t>
        </is>
      </c>
      <c r="D850" s="12" t="inlineStr">
        <is>
          <t>This is a short diagnostic with questions on the topic of Sine and Cosine Rules.</t>
        </is>
      </c>
      <c r="E850" s="12" t="inlineStr">
        <is>
          <t>cc7bcfe0-cd4d-4947-88fb-a2bcb8994e9b</t>
        </is>
      </c>
    </row>
    <row r="851" ht="45" customHeight="1">
      <c r="A851" s="12" t="inlineStr">
        <is>
          <t>Pythagoras and Trigonometry</t>
        </is>
      </c>
      <c r="B851" s="12" t="inlineStr">
        <is>
          <t>Non Right-Angled Trigonometry</t>
        </is>
      </c>
      <c r="C851" s="13" t="inlineStr">
        <is>
          <t>Area using 1/2(ab)sin(C): Proof [MH58.01]</t>
        </is>
      </c>
      <c r="D851" s="12" t="inlineStr">
        <is>
          <t>This nugget has learning material and questions covering the topic of 1/2(ab)sin(C): Proof.</t>
        </is>
      </c>
      <c r="E851" s="12" t="inlineStr">
        <is>
          <t>a66ad273-ee64-4d6b-893c-d91bed4048e6</t>
        </is>
      </c>
    </row>
    <row r="852" ht="45" customHeight="1">
      <c r="A852" s="12" t="inlineStr">
        <is>
          <t>Pythagoras and Trigonometry</t>
        </is>
      </c>
      <c r="B852" s="12" t="inlineStr">
        <is>
          <t>Non Right-Angled Trigonometry</t>
        </is>
      </c>
      <c r="C852" s="13" t="inlineStr">
        <is>
          <t>1/2(ab)sin(C): Finding the area [MH58.02]</t>
        </is>
      </c>
      <c r="D852" s="12" t="inlineStr">
        <is>
          <t>This nugget has learning material and questions covering the topic of 1/2(ab)sin(C): Finding the area.</t>
        </is>
      </c>
      <c r="E852" s="12" t="inlineStr">
        <is>
          <t>5d2a72a1-998e-4d93-ad30-c769efb89bca</t>
        </is>
      </c>
    </row>
    <row r="853" ht="45" customHeight="1">
      <c r="A853" s="12" t="inlineStr">
        <is>
          <t>Pythagoras and Trigonometry</t>
        </is>
      </c>
      <c r="B853" s="12" t="inlineStr">
        <is>
          <t>Non Right-Angled Trigonometry</t>
        </is>
      </c>
      <c r="C853" s="13" t="inlineStr">
        <is>
          <t>1/2(ab)sin(C): Area with Missing Value [MH58.03]</t>
        </is>
      </c>
      <c r="D853" s="12" t="inlineStr">
        <is>
          <t>This nugget has learning material and questions covering the topic of 1/2(ab)sin(C): Missing Value.</t>
        </is>
      </c>
      <c r="E853" s="12" t="inlineStr">
        <is>
          <t>6ed2bb2d-4fc3-4bd5-b0ed-ef1f8652aca4</t>
        </is>
      </c>
    </row>
    <row r="854" ht="45" customHeight="1">
      <c r="A854" s="12" t="inlineStr">
        <is>
          <t>Pythagoras and Trigonometry</t>
        </is>
      </c>
      <c r="B854" s="12" t="inlineStr">
        <is>
          <t>Non Right-Angled Trigonometry</t>
        </is>
      </c>
      <c r="C854" s="13" t="inlineStr">
        <is>
          <t>1/2(ab)sin(C): Applied [MH58.04]</t>
        </is>
      </c>
      <c r="D854" s="12" t="inlineStr">
        <is>
          <t>This nugget has learning material and questions covering the topic of 1/2(ab)sin(C): Applied.</t>
        </is>
      </c>
      <c r="E854" s="12" t="inlineStr">
        <is>
          <t>c0b2c648-6388-4724-97b9-e63b092dcb24</t>
        </is>
      </c>
    </row>
    <row r="855" ht="45" customHeight="1">
      <c r="A855" s="12" t="inlineStr">
        <is>
          <t>Pythagoras and Trigonometry</t>
        </is>
      </c>
      <c r="B855" s="12" t="inlineStr">
        <is>
          <t>Non Right-Angled Trigonometry</t>
        </is>
      </c>
      <c r="C855" s="13" t="inlineStr">
        <is>
          <t>Sine Rule: Proof [MH58.05]</t>
        </is>
      </c>
      <c r="D855" s="12" t="inlineStr">
        <is>
          <t>This nugget has learning material and questions covering the topic of Sine Rule: Proof.</t>
        </is>
      </c>
      <c r="E855" s="12" t="inlineStr">
        <is>
          <t>d3a0f71a-c242-478b-8364-9db715e8746e</t>
        </is>
      </c>
    </row>
    <row r="856" ht="45" customHeight="1">
      <c r="A856" s="12" t="inlineStr">
        <is>
          <t>Pythagoras and Trigonometry</t>
        </is>
      </c>
      <c r="B856" s="12" t="inlineStr">
        <is>
          <t>Non Right-Angled Trigonometry</t>
        </is>
      </c>
      <c r="C856" s="13" t="inlineStr">
        <is>
          <t>Sine Rule: Sides [MH58.06]</t>
        </is>
      </c>
      <c r="D856" s="12" t="inlineStr">
        <is>
          <t>This nugget has learning material and questions covering the topic of Sine Rule: Sides.</t>
        </is>
      </c>
      <c r="E856" s="12" t="inlineStr">
        <is>
          <t>26fcc815-9bb7-48b1-b2d9-12b0464593fd</t>
        </is>
      </c>
    </row>
    <row r="857" ht="45" customHeight="1">
      <c r="A857" s="12" t="inlineStr">
        <is>
          <t>Pythagoras and Trigonometry</t>
        </is>
      </c>
      <c r="B857" s="12" t="inlineStr">
        <is>
          <t>Non Right-Angled Trigonometry</t>
        </is>
      </c>
      <c r="C857" s="13" t="inlineStr">
        <is>
          <t>Sine Rule: Angles [MH58.07]</t>
        </is>
      </c>
      <c r="D857" s="12" t="inlineStr">
        <is>
          <t>This nugget has learning material and questions covering the topic of Sine Rule: Angles.</t>
        </is>
      </c>
      <c r="E857" s="12" t="inlineStr">
        <is>
          <t>463ae777-c06c-439c-8ff2-0ff464c2fa81</t>
        </is>
      </c>
    </row>
    <row r="858" ht="45" customHeight="1">
      <c r="A858" s="12" t="inlineStr">
        <is>
          <t>Pythagoras and Trigonometry</t>
        </is>
      </c>
      <c r="B858" s="12" t="inlineStr">
        <is>
          <t>Non Right-Angled Trigonometry</t>
        </is>
      </c>
      <c r="C858" s="13" t="inlineStr">
        <is>
          <t>Sine Rule: Applied [MH58.08]</t>
        </is>
      </c>
      <c r="D858" s="12" t="inlineStr">
        <is>
          <t>This nugget has learning material and questions covering the topic of Sine Rule: Applied.</t>
        </is>
      </c>
      <c r="E858" s="12" t="inlineStr">
        <is>
          <t>ef4f51d2-5948-4e93-94a1-45e341396c95</t>
        </is>
      </c>
    </row>
    <row r="859" ht="45" customHeight="1">
      <c r="A859" s="12" t="inlineStr">
        <is>
          <t>Pythagoras and Trigonometry</t>
        </is>
      </c>
      <c r="B859" s="12" t="inlineStr">
        <is>
          <t>Non Right-Angled Trigonometry</t>
        </is>
      </c>
      <c r="C859" s="13" t="inlineStr">
        <is>
          <t>Cosine Rule: Proof [MH58.09]</t>
        </is>
      </c>
      <c r="D859" s="12" t="inlineStr">
        <is>
          <t>This nugget has learning material and questions covering the topic of Cosine Rule: Proof.</t>
        </is>
      </c>
      <c r="E859" s="12" t="inlineStr">
        <is>
          <t>2184d604-401a-4948-b933-3ae454df1063</t>
        </is>
      </c>
    </row>
    <row r="860" ht="45" customHeight="1">
      <c r="A860" s="12" t="inlineStr">
        <is>
          <t>Pythagoras and Trigonometry</t>
        </is>
      </c>
      <c r="B860" s="12" t="inlineStr">
        <is>
          <t>Non Right-Angled Trigonometry</t>
        </is>
      </c>
      <c r="C860" s="13" t="inlineStr">
        <is>
          <t>Cosine Rule: Finding a [MH58.10]</t>
        </is>
      </c>
      <c r="D860" s="12" t="inlineStr">
        <is>
          <t>This nugget has learning material and questions covering the topic of Cosine Rule: Finding a.</t>
        </is>
      </c>
      <c r="E860" s="12" t="inlineStr">
        <is>
          <t>33bcb5b3-cbb6-4db4-b065-0e8c4a2192ba</t>
        </is>
      </c>
    </row>
    <row r="861" ht="45" customHeight="1">
      <c r="A861" s="12" t="inlineStr">
        <is>
          <t>Pythagoras and Trigonometry</t>
        </is>
      </c>
      <c r="B861" s="12" t="inlineStr">
        <is>
          <t>Non Right-Angled Trigonometry</t>
        </is>
      </c>
      <c r="C861" s="13" t="inlineStr">
        <is>
          <t>Cosine Rule: Finding A [MH58.11]</t>
        </is>
      </c>
      <c r="D861" s="12" t="inlineStr">
        <is>
          <t>This nugget has learning material and questions covering the topic of Cosine Rule: Finding A.</t>
        </is>
      </c>
      <c r="E861" s="12" t="inlineStr">
        <is>
          <t>d65b44a9-d41a-4dc7-941f-53b8bc91c1fd</t>
        </is>
      </c>
    </row>
    <row r="862" ht="45" customHeight="1">
      <c r="A862" s="12" t="inlineStr">
        <is>
          <t>Pythagoras and Trigonometry</t>
        </is>
      </c>
      <c r="B862" s="12" t="inlineStr">
        <is>
          <t>Non Right-Angled Trigonometry</t>
        </is>
      </c>
      <c r="C862" s="13" t="inlineStr">
        <is>
          <t>Cosine Rule: Applied [MH58.12]</t>
        </is>
      </c>
      <c r="D862" s="12" t="inlineStr">
        <is>
          <t>This nugget has learning material and questions covering the topic of Cosine Rule: Applied.</t>
        </is>
      </c>
      <c r="E862" s="12" t="inlineStr">
        <is>
          <t>bd3e9de2-0c1b-4595-b1b8-f58e99bf5222</t>
        </is>
      </c>
    </row>
    <row r="863" ht="45" customHeight="1">
      <c r="A863" s="12" t="inlineStr">
        <is>
          <t>Pythagoras and Trigonometry</t>
        </is>
      </c>
      <c r="B863" s="12" t="inlineStr">
        <is>
          <t>Non Right-Angled Trigonometry</t>
        </is>
      </c>
      <c r="C863" s="13" t="inlineStr">
        <is>
          <t>Diagnostic: Mixed Trigonometry [MH00.37]</t>
        </is>
      </c>
      <c r="D863" s="12" t="inlineStr">
        <is>
          <t>This is a short diagnostic with questions on the topic of Mixed Trigonometry.</t>
        </is>
      </c>
      <c r="E863" s="12" t="inlineStr">
        <is>
          <t>e2027cec-f57c-4625-addb-c82f60d89d0e</t>
        </is>
      </c>
    </row>
    <row r="864" ht="45" customHeight="1">
      <c r="A864" s="12" t="inlineStr">
        <is>
          <t>Pythagoras and Trigonometry</t>
        </is>
      </c>
      <c r="B864" s="12" t="inlineStr">
        <is>
          <t>Non Right-Angled Trigonometry</t>
        </is>
      </c>
      <c r="C864" s="13" t="inlineStr">
        <is>
          <t>Choosing the Correct Trigonometric Rule [MH58.13]</t>
        </is>
      </c>
      <c r="D864" s="12" t="inlineStr">
        <is>
          <t>This nugget has learning material and questions covering the topic of Choosing the Correct Trigonometric Rule.</t>
        </is>
      </c>
      <c r="E864" s="12" t="inlineStr">
        <is>
          <t>63ac363d-19d7-48c8-b60f-f994c0157f05</t>
        </is>
      </c>
    </row>
    <row r="865" ht="45" customHeight="1">
      <c r="A865" s="12" t="inlineStr">
        <is>
          <t>Pythagoras and Trigonometry</t>
        </is>
      </c>
      <c r="B865" s="12" t="inlineStr">
        <is>
          <t>Non Right-Angled Trigonometry</t>
        </is>
      </c>
      <c r="C865" s="13" t="inlineStr">
        <is>
          <t>Mixed Trigonometry 1 [MH58.14]</t>
        </is>
      </c>
      <c r="D865" s="12" t="inlineStr">
        <is>
          <t>This nugget has learning material and questions covering the topic of Mixed Trigonometry 1.</t>
        </is>
      </c>
      <c r="E865" s="12" t="inlineStr">
        <is>
          <t>1aa05f77-08f3-4bee-820c-3467ae2e1c32</t>
        </is>
      </c>
    </row>
    <row r="866" ht="45" customHeight="1">
      <c r="A866" s="12" t="inlineStr">
        <is>
          <t>Pythagoras and Trigonometry</t>
        </is>
      </c>
      <c r="B866" s="12" t="inlineStr">
        <is>
          <t>Non Right-Angled Trigonometry</t>
        </is>
      </c>
      <c r="C866" s="13" t="inlineStr">
        <is>
          <t>Mixed Trigonometry 2: Multi-Step Problems [MH58.15]</t>
        </is>
      </c>
      <c r="D866" s="12" t="inlineStr">
        <is>
          <t>This nugget has learning material and questions covering the topic of Mixed Trigonometry 2.</t>
        </is>
      </c>
      <c r="E866" s="12" t="inlineStr">
        <is>
          <t>8ba13367-30ad-40ee-b2e3-c31290297e42</t>
        </is>
      </c>
    </row>
    <row r="867" ht="45" customHeight="1">
      <c r="A867" s="12" t="inlineStr">
        <is>
          <t>Pythagoras and Trigonometry</t>
        </is>
      </c>
      <c r="B867" s="12" t="inlineStr">
        <is>
          <t>Non Right-Angled Trigonometry</t>
        </is>
      </c>
      <c r="C867" s="13" t="inlineStr">
        <is>
          <t>Mixed Trigonometry 3: Multi-Step Problems [MH58.16]</t>
        </is>
      </c>
      <c r="D867" s="12" t="inlineStr">
        <is>
          <t>This nugget has learning material and questions covering the topic of Mixed Trigonometry 3.</t>
        </is>
      </c>
      <c r="E867" s="12" t="inlineStr">
        <is>
          <t>16a6acb1-f857-40f2-91c4-c9db6b25569e</t>
        </is>
      </c>
    </row>
    <row r="868" ht="45" customHeight="1">
      <c r="A868" s="12" t="inlineStr">
        <is>
          <t>Pythagoras and Trigonometry</t>
        </is>
      </c>
      <c r="B868" s="12" t="inlineStr">
        <is>
          <t>Non Right-Angled Trigonometry</t>
        </is>
      </c>
      <c r="C868" s="13" t="inlineStr">
        <is>
          <t>Mixed Trigonometry 4: Non-Calculator [MH58.17]</t>
        </is>
      </c>
      <c r="D868" s="12" t="inlineStr">
        <is>
          <t>This nugget has learning material and questions covering the topic of Mixed Trigonometry 4 (No Calculator).</t>
        </is>
      </c>
      <c r="E868" s="12" t="inlineStr">
        <is>
          <t>71c7787c-7b20-4d50-9868-9c52f4d5814b</t>
        </is>
      </c>
    </row>
    <row r="869" ht="45" customHeight="1">
      <c r="A869" s="12" t="inlineStr">
        <is>
          <t>Pythagoras and Trigonometry</t>
        </is>
      </c>
      <c r="B869" s="12" t="inlineStr">
        <is>
          <t>Non Right-Angled Trigonometry</t>
        </is>
      </c>
      <c r="C869" s="13" t="inlineStr">
        <is>
          <t>Mixed Trigonometry 5: Bearings [MH58.18]</t>
        </is>
      </c>
      <c r="D869" s="12" t="inlineStr">
        <is>
          <t>This nugget has learning material and questions covering the topic of Mixed Trigonometry 5.</t>
        </is>
      </c>
      <c r="E869" s="12" t="inlineStr">
        <is>
          <t>ca0a1083-871f-43c2-b529-6e30353d7f48</t>
        </is>
      </c>
    </row>
    <row r="870" ht="45" customHeight="1">
      <c r="A870" s="12" t="inlineStr">
        <is>
          <t>Pythagoras and Trigonometry</t>
        </is>
      </c>
      <c r="B870" s="12" t="inlineStr">
        <is>
          <t>3D Pythagoras and Trigonometry</t>
        </is>
      </c>
      <c r="C870" s="13" t="inlineStr">
        <is>
          <t>Diagnostic: 3D Pythagoras and Trigonometry [MH00.38]</t>
        </is>
      </c>
      <c r="D870" s="12" t="inlineStr">
        <is>
          <t>This is a short diagnostic with questions on the topic of 3D Pythagoras and Trigonometry.</t>
        </is>
      </c>
      <c r="E870" s="12" t="inlineStr">
        <is>
          <t>f912a057-b889-4def-9dd3-c1ceeec645ad</t>
        </is>
      </c>
    </row>
    <row r="871" ht="45" customHeight="1">
      <c r="A871" s="12" t="inlineStr">
        <is>
          <t>Pythagoras and Trigonometry</t>
        </is>
      </c>
      <c r="B871" s="12" t="inlineStr">
        <is>
          <t>3D Pythagoras and Trigonometry</t>
        </is>
      </c>
      <c r="C871" s="13" t="inlineStr">
        <is>
          <t>3D Pythagoras 1: Cuboids [MH59.01]</t>
        </is>
      </c>
      <c r="D871" s="12" t="inlineStr">
        <is>
          <t>This nugget has learning material and questions covering the topic of 3D Pythagoras in cuboids.</t>
        </is>
      </c>
      <c r="E871" s="12" t="inlineStr">
        <is>
          <t>e11cb6dc-6e1f-4f44-83e8-63968b8d4f99</t>
        </is>
      </c>
    </row>
    <row r="872" ht="45" customHeight="1">
      <c r="A872" s="12" t="inlineStr">
        <is>
          <t>Pythagoras and Trigonometry</t>
        </is>
      </c>
      <c r="B872" s="12" t="inlineStr">
        <is>
          <t>3D Pythagoras and Trigonometry</t>
        </is>
      </c>
      <c r="C872" s="13" t="inlineStr">
        <is>
          <t>3D Pythagoras 2: Pyramids and Cylinders [MH59.02]</t>
        </is>
      </c>
      <c r="D872" s="12" t="inlineStr">
        <is>
          <t>This nugget has learning material and questions covering the topic of 3D Pythagoras in pyramids and cylinders.</t>
        </is>
      </c>
      <c r="E872" s="12" t="inlineStr">
        <is>
          <t>e96ad80b-bc50-4df1-bc41-aeecab10954b</t>
        </is>
      </c>
    </row>
    <row r="873" ht="45" customHeight="1">
      <c r="A873" s="12" t="inlineStr">
        <is>
          <t>Pythagoras and Trigonometry</t>
        </is>
      </c>
      <c r="B873" s="12" t="inlineStr">
        <is>
          <t>3D Pythagoras and Trigonometry</t>
        </is>
      </c>
      <c r="C873" s="13" t="inlineStr">
        <is>
          <t>3D SOH CAH TOA [MH59.03]</t>
        </is>
      </c>
      <c r="D873" s="12" t="inlineStr">
        <is>
          <t>This nugget has learning material and questions covering the topic of 3D Trigonometry in right-angled triangles.</t>
        </is>
      </c>
      <c r="E873" s="12" t="inlineStr">
        <is>
          <t>2e52c859-045f-41c7-a1c9-185db5427b59</t>
        </is>
      </c>
    </row>
    <row r="874" ht="45" customHeight="1">
      <c r="A874" s="12" t="inlineStr">
        <is>
          <t>Pythagoras and Trigonometry</t>
        </is>
      </c>
      <c r="B874" s="12" t="inlineStr">
        <is>
          <t>3D Pythagoras and Trigonometry</t>
        </is>
      </c>
      <c r="C874" s="13" t="inlineStr">
        <is>
          <t>3D Trigonometry [MH59.04]</t>
        </is>
      </c>
      <c r="D874" s="12" t="inlineStr">
        <is>
          <t>This nugget has learning material and questions covering the topic of 3D Trigonometry in non-right-angled triangles.</t>
        </is>
      </c>
      <c r="E874" s="12" t="inlineStr">
        <is>
          <t>ee282679-f998-4d26-8a1f-47b004684b4a</t>
        </is>
      </c>
    </row>
    <row r="875" ht="45" customHeight="1">
      <c r="A875" s="12" t="inlineStr">
        <is>
          <t>Pythagoras and Trigonometry</t>
        </is>
      </c>
      <c r="B875" s="12" t="inlineStr">
        <is>
          <t>3D Pythagoras and Trigonometry</t>
        </is>
      </c>
      <c r="C875" s="13" t="inlineStr">
        <is>
          <t>3D Trigonometry: Problem Solving [MH59.05]</t>
        </is>
      </c>
      <c r="D875" s="12" t="inlineStr">
        <is>
          <t>This nugget has learning material and questions covering the topic of 3D Trigonometry: Problem Solving.</t>
        </is>
      </c>
      <c r="E875" s="12" t="inlineStr">
        <is>
          <t>905fd852-a2dc-4e15-a350-5c08a8216ffb</t>
        </is>
      </c>
    </row>
    <row r="876" ht="45" customHeight="1">
      <c r="A876" s="12" t="inlineStr">
        <is>
          <t>Probability</t>
        </is>
      </c>
      <c r="B876" s="12" t="inlineStr">
        <is>
          <t>Calculating Probability</t>
        </is>
      </c>
      <c r="C876" s="13" t="inlineStr">
        <is>
          <t>Diagnostic: Calculating Probability [MF00.65]</t>
        </is>
      </c>
      <c r="D876" s="12" t="inlineStr">
        <is>
          <t>This is a short diagnostic with questions on the topic of Probability 1.</t>
        </is>
      </c>
      <c r="E876" s="12" t="inlineStr">
        <is>
          <t>5245db11-494c-4786-91ee-d9d40361accd</t>
        </is>
      </c>
    </row>
    <row r="877" ht="45" customHeight="1">
      <c r="A877" s="12" t="inlineStr">
        <is>
          <t>Probability</t>
        </is>
      </c>
      <c r="B877" s="12" t="inlineStr">
        <is>
          <t>Calculating Probability</t>
        </is>
      </c>
      <c r="C877" s="13" t="inlineStr">
        <is>
          <t>Probability Scale in Words [MF46.01]</t>
        </is>
      </c>
      <c r="D877" s="12" t="inlineStr">
        <is>
          <t>This nugget has learning material and questions covering the topic of Probability Scale in Words.</t>
        </is>
      </c>
      <c r="E877" s="12" t="inlineStr">
        <is>
          <t>0e35af1f-b210-448c-9ae9-b3c365ebbe92</t>
        </is>
      </c>
    </row>
    <row r="878" ht="45" customHeight="1">
      <c r="A878" s="12" t="inlineStr">
        <is>
          <t>Probability</t>
        </is>
      </c>
      <c r="B878" s="12" t="inlineStr">
        <is>
          <t>Calculating Probability</t>
        </is>
      </c>
      <c r="C878" s="13" t="inlineStr">
        <is>
          <t>Probability Scale in Numbers [MF46.02]</t>
        </is>
      </c>
      <c r="D878" s="12" t="inlineStr">
        <is>
          <t>This nugget has learning material and questions covering the topic of Probability Scale in Numbers.</t>
        </is>
      </c>
      <c r="E878" s="12" t="inlineStr">
        <is>
          <t>0b3d3a0b-790a-4727-b0e3-d3880ab17393</t>
        </is>
      </c>
    </row>
    <row r="879" ht="45" customHeight="1">
      <c r="A879" s="12" t="inlineStr">
        <is>
          <t>Probability</t>
        </is>
      </c>
      <c r="B879" s="12" t="inlineStr">
        <is>
          <t>Calculating Probability</t>
        </is>
      </c>
      <c r="C879" s="13" t="inlineStr">
        <is>
          <t>Calculating Probability [MF46.03]</t>
        </is>
      </c>
      <c r="D879" s="12" t="inlineStr">
        <is>
          <t>This nugget has learning material and questions covering the topic of Calculating Probability.</t>
        </is>
      </c>
      <c r="E879" s="12" t="inlineStr">
        <is>
          <t>481c0879-9d89-4966-b79c-a70e8f602e5e</t>
        </is>
      </c>
    </row>
    <row r="880" ht="45" customHeight="1">
      <c r="A880" s="12" t="inlineStr">
        <is>
          <t>Probability</t>
        </is>
      </c>
      <c r="B880" s="12" t="inlineStr">
        <is>
          <t>Calculating Probability</t>
        </is>
      </c>
      <c r="C880" s="13" t="inlineStr">
        <is>
          <t>Mutually Exclusive Events [MF46.04]</t>
        </is>
      </c>
      <c r="D880" s="12" t="inlineStr">
        <is>
          <t>This nugget has learning material and questions covering the topic of Mutually Exclusive Events.</t>
        </is>
      </c>
      <c r="E880" s="12" t="inlineStr">
        <is>
          <t>9f089909-7216-477e-be92-d371dfadfa4f</t>
        </is>
      </c>
    </row>
    <row r="881" ht="45" customHeight="1">
      <c r="A881" s="12" t="inlineStr">
        <is>
          <t>Probability</t>
        </is>
      </c>
      <c r="B881" s="12" t="inlineStr">
        <is>
          <t>Calculating Probability</t>
        </is>
      </c>
      <c r="C881" s="13" t="inlineStr">
        <is>
          <t>Two Way Tables: Probability [MF46.05]</t>
        </is>
      </c>
      <c r="D881" s="12" t="inlineStr">
        <is>
          <t>This nugget has learning material and questions covering the topic of Two Way Tables: Probability.</t>
        </is>
      </c>
      <c r="E881" s="12" t="inlineStr">
        <is>
          <t>eaeb040e-1f99-4d14-af15-f52e91632f0b</t>
        </is>
      </c>
    </row>
    <row r="882" ht="45" customHeight="1">
      <c r="A882" s="12" t="inlineStr">
        <is>
          <t>Probability</t>
        </is>
      </c>
      <c r="B882" s="12" t="inlineStr">
        <is>
          <t>Calculating Probability</t>
        </is>
      </c>
      <c r="C882" s="13" t="inlineStr">
        <is>
          <t>Listing Outcomes [MF46.06]</t>
        </is>
      </c>
      <c r="D882" s="12" t="inlineStr">
        <is>
          <t>This nugget has learning material and questions covering the topic of Listing Outcomes.</t>
        </is>
      </c>
      <c r="E882" s="12" t="inlineStr">
        <is>
          <t>b8d97ce9-060d-4036-b6ee-4fa4cb831d36</t>
        </is>
      </c>
    </row>
    <row r="883" ht="45" customHeight="1">
      <c r="A883" s="12" t="inlineStr">
        <is>
          <t>Probability</t>
        </is>
      </c>
      <c r="B883" s="12" t="inlineStr">
        <is>
          <t>Calculating Probability</t>
        </is>
      </c>
      <c r="C883" s="13" t="inlineStr">
        <is>
          <t>Product Rule for Counting [MH46.18]</t>
        </is>
      </c>
      <c r="D883" s="12" t="inlineStr">
        <is>
          <t>This nugget has learning material and questions covering the topic of Product Rule for Counting.</t>
        </is>
      </c>
      <c r="E883" s="12" t="inlineStr">
        <is>
          <t>3365ec17-3e03-4681-b15e-6cfa50009c75</t>
        </is>
      </c>
    </row>
    <row r="884" ht="45" customHeight="1">
      <c r="A884" s="12" t="inlineStr">
        <is>
          <t>Probability</t>
        </is>
      </c>
      <c r="B884" s="12" t="inlineStr">
        <is>
          <t>Calculating Probability</t>
        </is>
      </c>
      <c r="C884" s="13" t="inlineStr">
        <is>
          <t>Sample Spaces [MF46.07]</t>
        </is>
      </c>
      <c r="D884" s="12" t="inlineStr">
        <is>
          <t>This nugget has learning material and questions covering the topic of Sample Spaces.</t>
        </is>
      </c>
      <c r="E884" s="12" t="inlineStr">
        <is>
          <t>3e1cec37-9b16-4fe1-8e52-79e7a352a760</t>
        </is>
      </c>
    </row>
    <row r="885" ht="45" customHeight="1">
      <c r="A885" s="12" t="inlineStr">
        <is>
          <t>Probability</t>
        </is>
      </c>
      <c r="B885" s="12" t="inlineStr">
        <is>
          <t>Calculating Probability</t>
        </is>
      </c>
      <c r="C885" s="13" t="inlineStr">
        <is>
          <t>Relative Frequency [MF46.08]</t>
        </is>
      </c>
      <c r="D885" s="12" t="inlineStr">
        <is>
          <t>This nugget has learning material and questions covering the topic of Relative Frequency.</t>
        </is>
      </c>
      <c r="E885" s="12" t="inlineStr">
        <is>
          <t>28dfc1d7-2558-4bcc-a963-855dbb3c2a6d</t>
        </is>
      </c>
    </row>
    <row r="886" ht="45" customHeight="1">
      <c r="A886" s="12" t="inlineStr">
        <is>
          <t>Probability</t>
        </is>
      </c>
      <c r="B886" s="12" t="inlineStr">
        <is>
          <t>Calculating Probability</t>
        </is>
      </c>
      <c r="C886" s="13" t="inlineStr">
        <is>
          <t>Graphical Representation of Relative Frequency [MF46.30]</t>
        </is>
      </c>
      <c r="D886" s="12" t="inlineStr">
        <is>
          <t xml:space="preserve">This nugget is about using relative frequency as an estimate for probability when performing experiments. There are questions on calculating relative frequency, plotting relative frequency graphs, and reading from relative frequency graphs.  </t>
        </is>
      </c>
      <c r="E886" s="12" t="inlineStr">
        <is>
          <t>cef5e621-0793-4140-849d-7262437e3cd3</t>
        </is>
      </c>
    </row>
    <row r="887" ht="45" customHeight="1">
      <c r="A887" s="12" t="inlineStr">
        <is>
          <t>Probability</t>
        </is>
      </c>
      <c r="B887" s="12" t="inlineStr">
        <is>
          <t>Calculating Probability</t>
        </is>
      </c>
      <c r="C887" s="13" t="inlineStr">
        <is>
          <t>Expected Frequency [MF46.09]</t>
        </is>
      </c>
      <c r="D887" s="12" t="inlineStr">
        <is>
          <t>This nugget has learning material and questions covering the topic of Expected Frequency.</t>
        </is>
      </c>
      <c r="E887" s="12" t="inlineStr">
        <is>
          <t>e7553905-e8d6-4eed-807b-8727e0f154cf</t>
        </is>
      </c>
    </row>
    <row r="888" ht="45" customHeight="1">
      <c r="A888" s="12" t="inlineStr">
        <is>
          <t>Probability</t>
        </is>
      </c>
      <c r="B888" s="12" t="inlineStr">
        <is>
          <t>Calculating Probability</t>
        </is>
      </c>
      <c r="C888" s="13" t="inlineStr">
        <is>
          <t>Frequency Trees [MF46.10]</t>
        </is>
      </c>
      <c r="D888" s="12" t="inlineStr">
        <is>
          <t>This nugget has learning material and questions covering the topic of Frequency Trees.</t>
        </is>
      </c>
      <c r="E888" s="12" t="inlineStr">
        <is>
          <t>dfac4ee5-38c8-43d7-b6b0-c8a68142b3b7</t>
        </is>
      </c>
    </row>
    <row r="889" ht="45" customHeight="1">
      <c r="A889" s="12" t="inlineStr">
        <is>
          <t>Probability</t>
        </is>
      </c>
      <c r="B889" s="12" t="inlineStr">
        <is>
          <t>Calculating Probability</t>
        </is>
      </c>
      <c r="C889" s="13" t="inlineStr">
        <is>
          <t>Interpreting Frequency Trees [MF46.11]</t>
        </is>
      </c>
      <c r="D889" s="12" t="inlineStr">
        <is>
          <t>This nugget has learning material and questions covering the topic of Interpreting Frequency Trees.</t>
        </is>
      </c>
      <c r="E889" s="12" t="inlineStr">
        <is>
          <t>ab2aaf76-fd6f-44f9-ad56-ed92c4a9f646</t>
        </is>
      </c>
    </row>
    <row r="890" ht="45" customHeight="1">
      <c r="A890" s="12" t="inlineStr">
        <is>
          <t>Probability</t>
        </is>
      </c>
      <c r="B890" s="12" t="inlineStr">
        <is>
          <t>Calculating Probability</t>
        </is>
      </c>
      <c r="C890" s="13" t="inlineStr">
        <is>
          <t>Multiplication Law of Probability (AND) [MF46.12]</t>
        </is>
      </c>
      <c r="D890" s="12" t="inlineStr">
        <is>
          <t>This nugget has learning material and questions covering the topic of Probability: More than one Event 1.</t>
        </is>
      </c>
      <c r="E890" s="12" t="inlineStr">
        <is>
          <t>bfdaae2e-fd51-4645-ac7f-9fc949616a53</t>
        </is>
      </c>
    </row>
    <row r="891" ht="45" customHeight="1">
      <c r="A891" s="12" t="inlineStr">
        <is>
          <t>Probability</t>
        </is>
      </c>
      <c r="B891" s="12" t="inlineStr">
        <is>
          <t>Calculating Probability</t>
        </is>
      </c>
      <c r="C891" s="13" t="inlineStr">
        <is>
          <t>Addition Law of Probability (OR) [MF46.13]</t>
        </is>
      </c>
      <c r="D891" s="12" t="inlineStr">
        <is>
          <t>This nugget has learning material and questions covering the topic of Probability: More than one Event 2.</t>
        </is>
      </c>
      <c r="E891" s="12" t="inlineStr">
        <is>
          <t>815fcd82-18ed-4a5e-bfcd-240e3fd46d2b</t>
        </is>
      </c>
    </row>
    <row r="892" ht="45" customHeight="1">
      <c r="A892" s="12" t="inlineStr">
        <is>
          <t>Probability</t>
        </is>
      </c>
      <c r="B892" s="12" t="inlineStr">
        <is>
          <t>Calculating Probability</t>
        </is>
      </c>
      <c r="C892" s="13" t="inlineStr">
        <is>
          <t>Addition Law of Probability (General OR) [MH46.19]</t>
        </is>
      </c>
      <c r="D892" s="12" t="inlineStr">
        <is>
          <t>This nugget has learning material and questions covering the topic of Addition Law of Probability (General OR).</t>
        </is>
      </c>
      <c r="E892" s="12" t="inlineStr">
        <is>
          <t>065e0d93-59d9-4d09-977d-0e0f85a249c0</t>
        </is>
      </c>
    </row>
    <row r="893" ht="45" customHeight="1">
      <c r="A893" s="12" t="inlineStr">
        <is>
          <t>Probability</t>
        </is>
      </c>
      <c r="B893" s="12" t="inlineStr">
        <is>
          <t>Calculating Probability</t>
        </is>
      </c>
      <c r="C893" s="13" t="inlineStr">
        <is>
          <t>Combined Events (Dependent Events) [MF46.29]</t>
        </is>
      </c>
      <c r="D893" s="12" t="inlineStr">
        <is>
          <t>This nugget covers calculating the probability of dependent events without using a probability tree.</t>
        </is>
      </c>
      <c r="E893" s="12" t="inlineStr">
        <is>
          <t>ab10a32c-3511-449a-ab98-6d17ae572a7c</t>
        </is>
      </c>
    </row>
    <row r="894" ht="45" customHeight="1">
      <c r="A894" s="12" t="inlineStr">
        <is>
          <t>Probability</t>
        </is>
      </c>
      <c r="B894" s="12" t="inlineStr">
        <is>
          <t>Tree Diagrams</t>
        </is>
      </c>
      <c r="C894" s="13" t="inlineStr">
        <is>
          <t>Diagnostic: Tree Diagrams [MF00.66]</t>
        </is>
      </c>
      <c r="D894" s="12" t="inlineStr">
        <is>
          <t>This is a short diagnostic with questions on the topic of Tree Diagrams 1.</t>
        </is>
      </c>
      <c r="E894" s="12" t="inlineStr">
        <is>
          <t>37bf20a0-2fe0-4975-8bd8-3c34cce5e5a3</t>
        </is>
      </c>
    </row>
    <row r="895" ht="45" customHeight="1">
      <c r="A895" s="12" t="inlineStr">
        <is>
          <t>Probability</t>
        </is>
      </c>
      <c r="B895" s="12" t="inlineStr">
        <is>
          <t>Tree Diagrams</t>
        </is>
      </c>
      <c r="C895" s="13" t="inlineStr">
        <is>
          <t>Tree Diagrams 1: Completing Diagrams [MF46.14]</t>
        </is>
      </c>
      <c r="D895" s="12" t="inlineStr">
        <is>
          <t>This nugget has learning material and questions covering the topic of Tree Diagrams 1.</t>
        </is>
      </c>
      <c r="E895" s="12" t="inlineStr">
        <is>
          <t>adae9613-079c-41b2-a972-38a6d7ca53bb</t>
        </is>
      </c>
    </row>
    <row r="896" ht="45" customHeight="1">
      <c r="A896" s="12" t="inlineStr">
        <is>
          <t>Probability</t>
        </is>
      </c>
      <c r="B896" s="12" t="inlineStr">
        <is>
          <t>Tree Diagrams</t>
        </is>
      </c>
      <c r="C896" s="13" t="inlineStr">
        <is>
          <t>Tree Diagrams 2: Calculating Probability of Single Outcome [MF46.15]</t>
        </is>
      </c>
      <c r="D896" s="12" t="inlineStr">
        <is>
          <t>This nugget has learning material and questions covering the topic of Tree Diagrams 2.</t>
        </is>
      </c>
      <c r="E896" s="12" t="inlineStr">
        <is>
          <t>5a458849-fe68-469a-a4da-edc911e0f91f</t>
        </is>
      </c>
    </row>
    <row r="897" ht="45" customHeight="1">
      <c r="A897" s="12" t="inlineStr">
        <is>
          <t>Probability</t>
        </is>
      </c>
      <c r="B897" s="12" t="inlineStr">
        <is>
          <t>Tree Diagrams</t>
        </is>
      </c>
      <c r="C897" s="13" t="inlineStr">
        <is>
          <t>Tree Diagrams 3: Calculating Probability of Multiple Outcomes [MF46.16]</t>
        </is>
      </c>
      <c r="D897" s="12" t="inlineStr">
        <is>
          <t>This nugget has learning material and questions covering the topic of Tree Diagrams 3.</t>
        </is>
      </c>
      <c r="E897" s="12" t="inlineStr">
        <is>
          <t>42742733-4731-4e89-adea-18d16c18f976</t>
        </is>
      </c>
    </row>
    <row r="898" ht="45" customHeight="1">
      <c r="A898" s="12" t="inlineStr">
        <is>
          <t>Probability</t>
        </is>
      </c>
      <c r="B898" s="12" t="inlineStr">
        <is>
          <t>Tree Diagrams</t>
        </is>
      </c>
      <c r="C898" s="13" t="inlineStr">
        <is>
          <t>Tree Diagrams 4: AND/OR Statements (2 Branch Trees) [MF46.17]</t>
        </is>
      </c>
      <c r="D898" s="12" t="inlineStr">
        <is>
          <t>This nugget has learning material and questions covering the topic of Tree Diagrams 2.</t>
        </is>
      </c>
      <c r="E898" s="12" t="inlineStr">
        <is>
          <t>9c0934ac-6976-4e22-8368-baa52bd68235</t>
        </is>
      </c>
    </row>
    <row r="899" ht="45" customHeight="1">
      <c r="A899" s="12" t="inlineStr">
        <is>
          <t>Probability</t>
        </is>
      </c>
      <c r="B899" s="12" t="inlineStr">
        <is>
          <t>Tree Diagrams</t>
        </is>
      </c>
      <c r="C899" s="13" t="inlineStr">
        <is>
          <t>Diagnostic: Tree Diagrams (Advanced) [MH00.41]</t>
        </is>
      </c>
      <c r="D899" s="12" t="inlineStr">
        <is>
          <t>This is a short diagnostic with questions on the topic of Tree Diagrams 2.</t>
        </is>
      </c>
      <c r="E899" s="12" t="inlineStr">
        <is>
          <t>ec33f2c3-7cd7-465e-853a-e6bbf23feec5</t>
        </is>
      </c>
    </row>
    <row r="900" ht="45" customHeight="1">
      <c r="A900" s="12" t="inlineStr">
        <is>
          <t>Probability</t>
        </is>
      </c>
      <c r="B900" s="12" t="inlineStr">
        <is>
          <t>Tree Diagrams</t>
        </is>
      </c>
      <c r="C900" s="13" t="inlineStr">
        <is>
          <t>Tree Diagrams 5: AND/OR Statements (3 Branch Trees) [MH46.20]</t>
        </is>
      </c>
      <c r="D900" s="12" t="inlineStr">
        <is>
          <t>This nugget has learning material and questions covering the topic of Tree Diagrams 5.</t>
        </is>
      </c>
      <c r="E900" s="12" t="inlineStr">
        <is>
          <t>e214d8db-d9b7-40b4-acfc-e61ce04be7fb</t>
        </is>
      </c>
    </row>
    <row r="901" ht="45" customHeight="1">
      <c r="A901" s="12" t="inlineStr">
        <is>
          <t>Probability</t>
        </is>
      </c>
      <c r="B901" s="12" t="inlineStr">
        <is>
          <t>Tree Diagrams</t>
        </is>
      </c>
      <c r="C901" s="13" t="inlineStr">
        <is>
          <t>Tree Diagrams 6: AND/OR Statements (No Tree Given) [MH46.21]</t>
        </is>
      </c>
      <c r="D901" s="12" t="inlineStr">
        <is>
          <t>This nugget has learning material and questions covering the topic of Tree Diagrams 6.</t>
        </is>
      </c>
      <c r="E901" s="12" t="inlineStr">
        <is>
          <t>e8298d55-bcfa-4e8a-b891-d6c03246194c</t>
        </is>
      </c>
    </row>
    <row r="902" ht="45" customHeight="1">
      <c r="A902" s="12" t="inlineStr">
        <is>
          <t>Probability</t>
        </is>
      </c>
      <c r="B902" s="12" t="inlineStr">
        <is>
          <t>Tree Diagrams</t>
        </is>
      </c>
      <c r="C902" s="13" t="inlineStr">
        <is>
          <t>Tree Diagrams 7: NOT Statements [MH46.22]</t>
        </is>
      </c>
      <c r="D902" s="12" t="inlineStr">
        <is>
          <t>This nugget has learning material and questions covering the topic of Tree Diagrams 7.</t>
        </is>
      </c>
      <c r="E902" s="12" t="inlineStr">
        <is>
          <t>c1881cc1-6dcb-4d97-bdba-745c552925fa</t>
        </is>
      </c>
    </row>
    <row r="903" ht="45" customHeight="1">
      <c r="A903" s="12" t="inlineStr">
        <is>
          <t>Probability</t>
        </is>
      </c>
      <c r="B903" s="12" t="inlineStr">
        <is>
          <t>Tree Diagrams</t>
        </is>
      </c>
      <c r="C903" s="13" t="inlineStr">
        <is>
          <t>Tree Diagrams 8: Reverse [MH46.23]</t>
        </is>
      </c>
      <c r="D903" s="12" t="inlineStr">
        <is>
          <t>This nugget has learning material and questions covering the topic of Tree Diagrams 8.</t>
        </is>
      </c>
      <c r="E903" s="12" t="inlineStr">
        <is>
          <t>772957bc-b786-4c58-a058-6c136ece9b68</t>
        </is>
      </c>
    </row>
    <row r="904" ht="45" customHeight="1">
      <c r="A904" s="12" t="inlineStr">
        <is>
          <t>Probability</t>
        </is>
      </c>
      <c r="B904" s="12" t="inlineStr">
        <is>
          <t>Tree Diagrams</t>
        </is>
      </c>
      <c r="C904" s="13" t="inlineStr">
        <is>
          <t>Tree Diagrams 9: Conditional Probability (Single Outcome) [MH46.24]</t>
        </is>
      </c>
      <c r="D904" s="12" t="inlineStr">
        <is>
          <t>This nugget has learning material and questions covering the topic of Tree Diagrams 9.</t>
        </is>
      </c>
      <c r="E904" s="12" t="inlineStr">
        <is>
          <t>e5335249-3224-4a88-a30f-bad918a18177</t>
        </is>
      </c>
    </row>
    <row r="905" ht="45" customHeight="1">
      <c r="A905" s="12" t="inlineStr">
        <is>
          <t>Probability</t>
        </is>
      </c>
      <c r="B905" s="12" t="inlineStr">
        <is>
          <t>Tree Diagrams</t>
        </is>
      </c>
      <c r="C905" s="13" t="inlineStr">
        <is>
          <t>Tree Diagrams 10: Conditional Probability (Multiple Outcomes) [MH46.25]</t>
        </is>
      </c>
      <c r="D905" s="12" t="inlineStr">
        <is>
          <t>This nugget has learning material and questions covering the topic of Tree Diagrams 10.</t>
        </is>
      </c>
      <c r="E905" s="12" t="inlineStr">
        <is>
          <t>8c47c63e-712c-49f8-ab9d-6135f054ebb8</t>
        </is>
      </c>
    </row>
    <row r="906" ht="45" customHeight="1">
      <c r="A906" s="12" t="inlineStr">
        <is>
          <t>Probability</t>
        </is>
      </c>
      <c r="B906" s="12" t="inlineStr">
        <is>
          <t>Tree Diagrams</t>
        </is>
      </c>
      <c r="C906" s="13" t="inlineStr">
        <is>
          <t>Tree Diagrams 11: Conditional Probability (Problem Solving) [MH46.26]</t>
        </is>
      </c>
      <c r="D906" s="12" t="inlineStr">
        <is>
          <t>This nugget has learning material and questions covering the topic of Tree Diagrams 11.</t>
        </is>
      </c>
      <c r="E906" s="12" t="inlineStr">
        <is>
          <t>a888a7a1-335b-4b88-96be-7c7752972331</t>
        </is>
      </c>
    </row>
    <row r="907" ht="45" customHeight="1">
      <c r="A907" s="12" t="inlineStr">
        <is>
          <t>Probability</t>
        </is>
      </c>
      <c r="B907" s="12" t="inlineStr">
        <is>
          <t>Tree Diagrams</t>
        </is>
      </c>
      <c r="C907" s="13" t="inlineStr">
        <is>
          <t>Tree Diagrams 12: Algebraic Expressions [MH46.27]</t>
        </is>
      </c>
      <c r="D907" s="12" t="inlineStr">
        <is>
          <t>This nugget has learning material and questions covering the topic of Tree Diagrams 12.</t>
        </is>
      </c>
      <c r="E907" s="12" t="inlineStr">
        <is>
          <t>236b2b2f-da6d-4257-becd-35b2da1ed62a</t>
        </is>
      </c>
    </row>
    <row r="908" ht="45" customHeight="1">
      <c r="A908" s="12" t="inlineStr">
        <is>
          <t>Probability</t>
        </is>
      </c>
      <c r="B908" s="12" t="inlineStr">
        <is>
          <t>Tree Diagrams</t>
        </is>
      </c>
      <c r="C908" s="13" t="inlineStr">
        <is>
          <t>Tree Diagrams 13: Solving Equations [MH46.28]</t>
        </is>
      </c>
      <c r="D908" s="12" t="inlineStr">
        <is>
          <t>This nugget has learning material and questions covering the topic of Tree Diagrams 13.</t>
        </is>
      </c>
      <c r="E908" s="12" t="inlineStr">
        <is>
          <t>a0b450e3-76e5-4363-8043-7f917fc65f87</t>
        </is>
      </c>
    </row>
    <row r="909" ht="45" customHeight="1">
      <c r="A909" s="12" t="inlineStr">
        <is>
          <t>Probability</t>
        </is>
      </c>
      <c r="B909" s="12" t="inlineStr">
        <is>
          <t>Sets and Venn Diagrams</t>
        </is>
      </c>
      <c r="C909" s="13" t="inlineStr">
        <is>
          <t>Diagnostic: Sets and Venn Diagrams [MNI0.21]</t>
        </is>
      </c>
      <c r="D909" s="12" t="inlineStr">
        <is>
          <t>This is a short diagnostic assessment covering the topic of Sets and Venn Diagrams.</t>
        </is>
      </c>
      <c r="E909" s="12" t="inlineStr">
        <is>
          <t>1b7262e3-875f-45cf-a344-d5b8b920d599</t>
        </is>
      </c>
    </row>
    <row r="910" ht="45" customHeight="1">
      <c r="A910" s="12" t="inlineStr">
        <is>
          <t>Probability</t>
        </is>
      </c>
      <c r="B910" s="12" t="inlineStr">
        <is>
          <t>Sets and Venn Diagrams</t>
        </is>
      </c>
      <c r="C910" s="13" t="inlineStr">
        <is>
          <t>Introduction to Venn Diagrams [MF47.05]</t>
        </is>
      </c>
      <c r="D910" s="12" t="inlineStr">
        <is>
          <t>This nugget has learning material and questions covering the topic of Introduction to Venn Diagrams.</t>
        </is>
      </c>
      <c r="E910" s="12" t="inlineStr">
        <is>
          <t>85e37470-1d8a-4b99-a83c-f10ccb699277</t>
        </is>
      </c>
    </row>
    <row r="911" ht="45" customHeight="1">
      <c r="A911" s="12" t="inlineStr">
        <is>
          <t>Probability</t>
        </is>
      </c>
      <c r="B911" s="12" t="inlineStr">
        <is>
          <t>Sets and Venn Diagrams</t>
        </is>
      </c>
      <c r="C911" s="13" t="inlineStr">
        <is>
          <t>Constructing Venn Diagrams 1: Listing Elements [MF47.06]</t>
        </is>
      </c>
      <c r="D911" s="12" t="inlineStr">
        <is>
          <t>This nugget has learning material and questions covering the topic of Constructing Venn Diagrams 1.</t>
        </is>
      </c>
      <c r="E911" s="12" t="inlineStr">
        <is>
          <t>abc7c7a9-fadb-4692-8dbd-06aea241d299</t>
        </is>
      </c>
    </row>
    <row r="912" ht="45" customHeight="1">
      <c r="A912" s="12" t="inlineStr">
        <is>
          <t>Probability</t>
        </is>
      </c>
      <c r="B912" s="12" t="inlineStr">
        <is>
          <t>Sets and Venn Diagrams</t>
        </is>
      </c>
      <c r="C912" s="13" t="inlineStr">
        <is>
          <t>Constructing Venn Diagrams 2: Writing Values [MF47.07]</t>
        </is>
      </c>
      <c r="D912" s="12" t="inlineStr">
        <is>
          <t>This nugget has learning material and questions covering the topic of Constructing Venn Diagrams 2.</t>
        </is>
      </c>
      <c r="E912" s="12" t="inlineStr">
        <is>
          <t>285efa0f-511d-4b4e-9037-9ba6b21bfb59</t>
        </is>
      </c>
    </row>
    <row r="913" ht="45" customHeight="1">
      <c r="A913" s="12" t="inlineStr">
        <is>
          <t>Probability</t>
        </is>
      </c>
      <c r="B913" s="12" t="inlineStr">
        <is>
          <t>Sets and Venn Diagrams</t>
        </is>
      </c>
      <c r="C913" s="13" t="inlineStr">
        <is>
          <t>Constructing Venn Diagrams 3: 3-Set Diagrams [MH47.12]</t>
        </is>
      </c>
      <c r="D913" s="12" t="inlineStr">
        <is>
          <t>This nugget has learning material and questions covering the topic of Constructing Venn Diagrams 3.</t>
        </is>
      </c>
      <c r="E913" s="12" t="inlineStr">
        <is>
          <t>2f2e5df2-5f32-4841-af0b-782c5abeff0d</t>
        </is>
      </c>
    </row>
    <row r="914" ht="45" customHeight="1">
      <c r="A914" s="12" t="inlineStr">
        <is>
          <t>Probability</t>
        </is>
      </c>
      <c r="B914" s="12" t="inlineStr">
        <is>
          <t>Sets and Venn Diagrams</t>
        </is>
      </c>
      <c r="C914" s="13" t="inlineStr">
        <is>
          <t>Interpreting Venn Diagrams 1: 2-Set Diagrams [MF47.09]</t>
        </is>
      </c>
      <c r="D914" s="12" t="inlineStr">
        <is>
          <t>This nugget has learning material and questions covering the topic of Interpreting Venn Diagrams.</t>
        </is>
      </c>
      <c r="E914" s="12" t="inlineStr">
        <is>
          <t>8efd9200-bfe6-4c14-8376-2bfcef03c296</t>
        </is>
      </c>
    </row>
    <row r="915" ht="45" customHeight="1">
      <c r="A915" s="12" t="inlineStr">
        <is>
          <t>Probability</t>
        </is>
      </c>
      <c r="B915" s="12" t="inlineStr">
        <is>
          <t>Sets and Venn Diagrams</t>
        </is>
      </c>
      <c r="C915" s="13" t="inlineStr">
        <is>
          <t>Interpreting Venn Diagrams 2: 3-Set Diagrams (From Set Notation) [MH47.13]</t>
        </is>
      </c>
      <c r="D915" s="12" t="inlineStr">
        <is>
          <t>This nugget has learning material and questions covering the topic of interpreting venn diagrams using set notation where diagrams contain 3 sets.</t>
        </is>
      </c>
      <c r="E915" s="12" t="inlineStr">
        <is>
          <t>538409cb-14d8-405c-bd9f-15313eb107bf</t>
        </is>
      </c>
    </row>
    <row r="916" ht="45" customHeight="1">
      <c r="A916" s="12" t="inlineStr">
        <is>
          <t>Statistics</t>
        </is>
      </c>
      <c r="B916" s="12" t="inlineStr">
        <is>
          <t>Collecting Data</t>
        </is>
      </c>
      <c r="C916" s="13" t="inlineStr">
        <is>
          <t>Diagnostic: Collecting Data [MF00.68]</t>
        </is>
      </c>
      <c r="D916" s="12" t="inlineStr">
        <is>
          <t>This is a short diagnostic with questions on the topic of Collecting Data.</t>
        </is>
      </c>
      <c r="E916" s="12" t="inlineStr">
        <is>
          <t>c0940f81-9b0b-4eac-8cf3-e6bf4b1f95dd</t>
        </is>
      </c>
    </row>
    <row r="917" ht="45" customHeight="1">
      <c r="A917" s="12" t="inlineStr">
        <is>
          <t>Statistics</t>
        </is>
      </c>
      <c r="B917" s="12" t="inlineStr">
        <is>
          <t>Collecting Data</t>
        </is>
      </c>
      <c r="C917" s="13" t="inlineStr">
        <is>
          <t>Hypotheses, Primary Data and Secondary Data [MF48.01]</t>
        </is>
      </c>
      <c r="D917" s="12" t="inlineStr">
        <is>
          <t>This nugget has learning material and questions covering the topic of Primary and Secondary Data.</t>
        </is>
      </c>
      <c r="E917" s="12" t="inlineStr">
        <is>
          <t>f6ede61c-d392-4984-933a-9790620aaaa5</t>
        </is>
      </c>
    </row>
    <row r="918" ht="45" customHeight="1">
      <c r="A918" s="12" t="inlineStr">
        <is>
          <t>Statistics</t>
        </is>
      </c>
      <c r="B918" s="12" t="inlineStr">
        <is>
          <t>Collecting Data</t>
        </is>
      </c>
      <c r="C918" s="13" t="inlineStr">
        <is>
          <t>Discrete and Continuous Data [MF48.02]</t>
        </is>
      </c>
      <c r="D918" s="12" t="inlineStr">
        <is>
          <t>This nugget has learning material and questions covering the topic of Discrete and Continuous Data.</t>
        </is>
      </c>
      <c r="E918" s="12" t="inlineStr">
        <is>
          <t>e1de590b-460b-419f-9238-2242017e74b4</t>
        </is>
      </c>
    </row>
    <row r="919" ht="45" customHeight="1">
      <c r="A919" s="12" t="inlineStr">
        <is>
          <t>Statistics</t>
        </is>
      </c>
      <c r="B919" s="12" t="inlineStr">
        <is>
          <t>Collecting Data</t>
        </is>
      </c>
      <c r="C919" s="13" t="inlineStr">
        <is>
          <t>Qualitative and Quantitative Data [MS1.07]</t>
        </is>
      </c>
      <c r="D919" s="12" t="inlineStr">
        <is>
          <t>This nugget contains information on the definitions of qualitative and quantitative data, with examples.</t>
        </is>
      </c>
      <c r="E919" s="12" t="inlineStr">
        <is>
          <t>1a0dd932-55bb-41e7-a50f-590de89dfecd</t>
        </is>
      </c>
    </row>
    <row r="920" ht="45" customHeight="1">
      <c r="A920" s="12" t="inlineStr">
        <is>
          <t>Statistics</t>
        </is>
      </c>
      <c r="B920" s="12" t="inlineStr">
        <is>
          <t>Collecting Data</t>
        </is>
      </c>
      <c r="C920" s="13" t="inlineStr">
        <is>
          <t>Tally Chart [MF48.03]</t>
        </is>
      </c>
      <c r="D920" s="12" t="inlineStr">
        <is>
          <t>This nugget has learning material and questions covering the topic of Tally Chart.</t>
        </is>
      </c>
      <c r="E920" s="12" t="inlineStr">
        <is>
          <t>3d56370e-de4e-42fe-b6ac-d8e3e8492612</t>
        </is>
      </c>
    </row>
    <row r="921" ht="45" customHeight="1">
      <c r="A921" s="12" t="inlineStr">
        <is>
          <t>Statistics</t>
        </is>
      </c>
      <c r="B921" s="12" t="inlineStr">
        <is>
          <t>Collecting Data</t>
        </is>
      </c>
      <c r="C921" s="13" t="inlineStr">
        <is>
          <t>Questionnaires [MF48.04]</t>
        </is>
      </c>
      <c r="D921" s="12" t="inlineStr">
        <is>
          <t>This nugget has learning material and questions covering the topic of Questionnaires: Creating.</t>
        </is>
      </c>
      <c r="E921" s="12" t="inlineStr">
        <is>
          <t>f255a183-553d-46e3-846b-64407ddd30e3</t>
        </is>
      </c>
    </row>
    <row r="922" ht="45" customHeight="1">
      <c r="A922" s="12" t="inlineStr">
        <is>
          <t>Statistics</t>
        </is>
      </c>
      <c r="B922" s="12" t="inlineStr">
        <is>
          <t>Collecting Data</t>
        </is>
      </c>
      <c r="C922" s="13" t="inlineStr">
        <is>
          <t>Types of Random Sampling [MF48.05]</t>
        </is>
      </c>
      <c r="D922" s="12" t="inlineStr">
        <is>
          <t>This nugget has learning material and questions covering the topic of Types of Random Sampling .</t>
        </is>
      </c>
      <c r="E922" s="12" t="inlineStr">
        <is>
          <t>e7209077-2784-4594-86c9-84dc03d942ef</t>
        </is>
      </c>
    </row>
    <row r="923" ht="45" customHeight="1">
      <c r="A923" s="12" t="inlineStr">
        <is>
          <t>Statistics</t>
        </is>
      </c>
      <c r="B923" s="12" t="inlineStr">
        <is>
          <t>Collecting Data</t>
        </is>
      </c>
      <c r="C923" s="13" t="inlineStr">
        <is>
          <t>Fair Samples [MF48.06]</t>
        </is>
      </c>
      <c r="D923" s="12" t="inlineStr">
        <is>
          <t>This nugget has learning material and questions covering the topic of Fair Samples.</t>
        </is>
      </c>
      <c r="E923" s="12" t="inlineStr">
        <is>
          <t>8630f496-506f-4120-89fe-460f3dffa4d3</t>
        </is>
      </c>
    </row>
    <row r="924" ht="45" customHeight="1">
      <c r="A924" s="12" t="inlineStr">
        <is>
          <t>Statistics</t>
        </is>
      </c>
      <c r="B924" s="12" t="inlineStr">
        <is>
          <t>Collecting Data</t>
        </is>
      </c>
      <c r="C924" s="13" t="inlineStr">
        <is>
          <t>Representative Samples [MF48.09]</t>
        </is>
      </c>
      <c r="D924" s="12" t="inlineStr">
        <is>
          <t xml:space="preserve">This nugget covers the topic of representative samples and how they can be used to make generalisations for a population. </t>
        </is>
      </c>
      <c r="E924" s="12" t="inlineStr">
        <is>
          <t>b2c79546-2a39-4264-b8e3-d48de8d2dc6a</t>
        </is>
      </c>
    </row>
    <row r="925" ht="45" customHeight="1">
      <c r="A925" s="12" t="inlineStr">
        <is>
          <t>Statistics</t>
        </is>
      </c>
      <c r="B925" s="12" t="inlineStr">
        <is>
          <t>Collecting Data</t>
        </is>
      </c>
      <c r="C925" s="13" t="inlineStr">
        <is>
          <t>Grouped Tally Charts: Discrete and Continuous [MF48.07]</t>
        </is>
      </c>
      <c r="D925" s="12" t="inlineStr">
        <is>
          <t>This nugget has learning material and questions covering the topic of Grouped Tally Charts: Discrete and Continuous .</t>
        </is>
      </c>
      <c r="E925" s="12" t="inlineStr">
        <is>
          <t>c3a5054f-a7d4-4477-b140-bebf8f1062d6</t>
        </is>
      </c>
    </row>
    <row r="926" ht="45" customHeight="1">
      <c r="A926" s="12" t="inlineStr">
        <is>
          <t>Statistics</t>
        </is>
      </c>
      <c r="B926" s="12" t="inlineStr">
        <is>
          <t>Collecting Data</t>
        </is>
      </c>
      <c r="C926" s="13" t="inlineStr">
        <is>
          <t>Frequency Tables [MF48.11]</t>
        </is>
      </c>
      <c r="D926" s="12" t="inlineStr">
        <is>
          <t>This nugget covers how to read values from a frequency table based on given criteria, as well as how to calculate totals and find missing values based on a given total.</t>
        </is>
      </c>
      <c r="E926" s="12" t="inlineStr">
        <is>
          <t>9a9113a1-afeb-4ae4-ad37-5208029f1aec</t>
        </is>
      </c>
    </row>
    <row r="927" ht="45" customHeight="1">
      <c r="A927" s="12" t="inlineStr">
        <is>
          <t>Statistics</t>
        </is>
      </c>
      <c r="B927" s="12" t="inlineStr">
        <is>
          <t>Collecting Data</t>
        </is>
      </c>
      <c r="C927" s="13" t="inlineStr">
        <is>
          <t>Grouping Data (Equal Class Widths) [MF48.10]</t>
        </is>
      </c>
      <c r="D927" s="12" t="inlineStr">
        <is>
          <t xml:space="preserve">This nugget contains information on choosing appropriate size class widths, and the use of inequality symbols for continuous data. </t>
        </is>
      </c>
      <c r="E927" s="12" t="inlineStr">
        <is>
          <t>5fec2e18-8447-4dff-bc05-d79ea9689bb3</t>
        </is>
      </c>
    </row>
    <row r="928" ht="45" customHeight="1">
      <c r="A928" s="12" t="inlineStr">
        <is>
          <t>Statistics</t>
        </is>
      </c>
      <c r="B928" s="12" t="inlineStr">
        <is>
          <t>Displaying Data</t>
        </is>
      </c>
      <c r="C928" s="13" t="inlineStr">
        <is>
          <t>Diagnostic: Displaying Data [MNI0.12]</t>
        </is>
      </c>
      <c r="D928" s="12" t="inlineStr">
        <is>
          <t>This is a short diagnostic with questions on the topic of Displaying Data.</t>
        </is>
      </c>
      <c r="E928" s="12" t="inlineStr">
        <is>
          <t>ca34ead6-f0ca-418f-9cb6-3172de0abb45</t>
        </is>
      </c>
    </row>
    <row r="929" ht="45" customHeight="1">
      <c r="A929" s="12" t="inlineStr">
        <is>
          <t>Statistics</t>
        </is>
      </c>
      <c r="B929" s="12" t="inlineStr">
        <is>
          <t>Displaying Data</t>
        </is>
      </c>
      <c r="C929" s="13" t="inlineStr">
        <is>
          <t>Lists 1: Least and Greatest [MC3.02]</t>
        </is>
      </c>
      <c r="D929" s="12" t="inlineStr">
        <is>
          <t>This nugget has questions on finding the least or greatest amount from a list, in the context of time or money.</t>
        </is>
      </c>
      <c r="E929" s="12" t="inlineStr">
        <is>
          <t>8a1e0a43-9c59-43bb-b57e-2e0e15a4d6f3</t>
        </is>
      </c>
    </row>
    <row r="930" ht="45" customHeight="1">
      <c r="A930" s="12" t="inlineStr">
        <is>
          <t>Statistics</t>
        </is>
      </c>
      <c r="B930" s="12" t="inlineStr">
        <is>
          <t>Displaying Data</t>
        </is>
      </c>
      <c r="C930" s="13" t="inlineStr">
        <is>
          <t>Lists 2: Finding Certain Values in Given Groups [MC3.03]</t>
        </is>
      </c>
      <c r="D930" s="12" t="inlineStr">
        <is>
          <t>This nugget has questions on finding information from lists given in real life contexts.</t>
        </is>
      </c>
      <c r="E930" s="12" t="inlineStr">
        <is>
          <t>bfa6be8b-3bf6-4336-af99-a362dbc31549</t>
        </is>
      </c>
    </row>
    <row r="931" ht="45" customHeight="1">
      <c r="A931" s="12" t="inlineStr">
        <is>
          <t>Statistics</t>
        </is>
      </c>
      <c r="B931" s="12" t="inlineStr">
        <is>
          <t>Displaying Data</t>
        </is>
      </c>
      <c r="C931" s="13" t="inlineStr">
        <is>
          <t>Completing Two Way Tables [MF50.01]</t>
        </is>
      </c>
      <c r="D931" s="12" t="inlineStr">
        <is>
          <t>This nugget has learning material and questions covering the topic of Completing Two Way Tables.</t>
        </is>
      </c>
      <c r="E931" s="12" t="inlineStr">
        <is>
          <t>46391b20-817c-4b5d-b757-977fa9d299ea</t>
        </is>
      </c>
    </row>
    <row r="932" ht="45" customHeight="1">
      <c r="A932" s="12" t="inlineStr">
        <is>
          <t>Statistics</t>
        </is>
      </c>
      <c r="B932" s="12" t="inlineStr">
        <is>
          <t>Displaying Data</t>
        </is>
      </c>
      <c r="C932" s="13" t="inlineStr">
        <is>
          <t>Interpreting Two Way Tables [MF50.02]</t>
        </is>
      </c>
      <c r="D932" s="12" t="inlineStr">
        <is>
          <t>This nugget has learning material and questions covering the topic of Interpreting Two Way Tables.</t>
        </is>
      </c>
      <c r="E932" s="12" t="inlineStr">
        <is>
          <t>6bbc09bc-a257-4930-afee-38254b1bf5cc</t>
        </is>
      </c>
    </row>
    <row r="933" ht="45" customHeight="1">
      <c r="A933" s="12" t="inlineStr">
        <is>
          <t>Statistics</t>
        </is>
      </c>
      <c r="B933" s="12" t="inlineStr">
        <is>
          <t>Displaying Data</t>
        </is>
      </c>
      <c r="C933" s="13" t="inlineStr">
        <is>
          <t>Pictograms [MF50.03]</t>
        </is>
      </c>
      <c r="D933" s="12" t="inlineStr">
        <is>
          <t>This nugget has learning material and questions covering the topic of Pictograms.</t>
        </is>
      </c>
      <c r="E933" s="12" t="inlineStr">
        <is>
          <t>b0094a0b-e0e3-47b8-b40b-1388a747a539</t>
        </is>
      </c>
    </row>
    <row r="934" ht="45" customHeight="1">
      <c r="A934" s="12" t="inlineStr">
        <is>
          <t>Statistics</t>
        </is>
      </c>
      <c r="B934" s="12" t="inlineStr">
        <is>
          <t>Displaying Data</t>
        </is>
      </c>
      <c r="C934" s="13" t="inlineStr">
        <is>
          <t>Bar Charts [MF50.04]</t>
        </is>
      </c>
      <c r="D934" s="12" t="inlineStr">
        <is>
          <t>This nugget has learning material and questions covering the topic of Bar Charts.</t>
        </is>
      </c>
      <c r="E934" s="12" t="inlineStr">
        <is>
          <t>b6c397fc-5a9f-4025-bf48-63a780bce147</t>
        </is>
      </c>
    </row>
    <row r="935" ht="45" customHeight="1">
      <c r="A935" s="12" t="inlineStr">
        <is>
          <t>Statistics</t>
        </is>
      </c>
      <c r="B935" s="12" t="inlineStr">
        <is>
          <t>Displaying Data</t>
        </is>
      </c>
      <c r="C935" s="13" t="inlineStr">
        <is>
          <t>Multiple and Composite Bar Charts [MF50.05]</t>
        </is>
      </c>
      <c r="D935" s="12" t="inlineStr">
        <is>
          <t>This nugget has learning material and questions covering the topic of Multiple and Composite Bar Charts.</t>
        </is>
      </c>
      <c r="E935" s="12" t="inlineStr">
        <is>
          <t>65696649-a9bd-49df-a175-324ae53918a4</t>
        </is>
      </c>
    </row>
    <row r="936" ht="45" customHeight="1">
      <c r="A936" s="12" t="inlineStr">
        <is>
          <t>Statistics</t>
        </is>
      </c>
      <c r="B936" s="12" t="inlineStr">
        <is>
          <t>Displaying Data</t>
        </is>
      </c>
      <c r="C936" s="13" t="inlineStr">
        <is>
          <t>Vertical Line Graphs [MF50.06]</t>
        </is>
      </c>
      <c r="D936" s="12" t="inlineStr">
        <is>
          <t>This nugget has learning material and questions covering the topic of Vertical Line Graphs.</t>
        </is>
      </c>
      <c r="E936" s="12" t="inlineStr">
        <is>
          <t>14417ce4-7ddb-4dde-99b1-2ec73a2b6909</t>
        </is>
      </c>
    </row>
    <row r="937" ht="45" customHeight="1">
      <c r="A937" s="12" t="inlineStr">
        <is>
          <t>Statistics</t>
        </is>
      </c>
      <c r="B937" s="12" t="inlineStr">
        <is>
          <t>Displaying Data</t>
        </is>
      </c>
      <c r="C937" s="13" t="inlineStr">
        <is>
          <t>Creating Stem and Leaf Diagrams [MF50.07]</t>
        </is>
      </c>
      <c r="D937" s="12" t="inlineStr">
        <is>
          <t>This nugget has learning material and questions covering the topic of Creating Stem and Leaf Diagrams.</t>
        </is>
      </c>
      <c r="E937" s="12" t="inlineStr">
        <is>
          <t>4a3ea7d2-dc4b-4b95-ad16-b7e617f4ff81</t>
        </is>
      </c>
    </row>
    <row r="938" ht="45" customHeight="1">
      <c r="A938" s="12" t="inlineStr">
        <is>
          <t>Statistics</t>
        </is>
      </c>
      <c r="B938" s="12" t="inlineStr">
        <is>
          <t>Displaying Data</t>
        </is>
      </c>
      <c r="C938" s="13" t="inlineStr">
        <is>
          <t>Interpreting Stem and Leaf Diagrams [MF50.08]</t>
        </is>
      </c>
      <c r="D938" s="12" t="inlineStr">
        <is>
          <t>This nugget has learning material and questions covering the topic of Interpreting Stem and Leaf Diagrams.</t>
        </is>
      </c>
      <c r="E938" s="12" t="inlineStr">
        <is>
          <t>9163e075-fcbc-4f9a-ada2-a7d9f28e45a5</t>
        </is>
      </c>
    </row>
    <row r="939" ht="45" customHeight="1">
      <c r="A939" s="12" t="inlineStr">
        <is>
          <t>Statistics</t>
        </is>
      </c>
      <c r="B939" s="12" t="inlineStr">
        <is>
          <t>Displaying Data</t>
        </is>
      </c>
      <c r="C939" s="13" t="inlineStr">
        <is>
          <t>Creating Pie Charts (No Calculator) [MF50.09]</t>
        </is>
      </c>
      <c r="D939" s="12" t="inlineStr">
        <is>
          <t>This nugget has learning material and questions covering the topic of Creating Pie Charts (No Calculator).</t>
        </is>
      </c>
      <c r="E939" s="12" t="inlineStr">
        <is>
          <t>24d58ba1-7038-4ea6-ad08-afb6dfa7d816</t>
        </is>
      </c>
    </row>
    <row r="940" ht="45" customHeight="1">
      <c r="A940" s="12" t="inlineStr">
        <is>
          <t>Statistics</t>
        </is>
      </c>
      <c r="B940" s="12" t="inlineStr">
        <is>
          <t>Displaying Data</t>
        </is>
      </c>
      <c r="C940" s="13" t="inlineStr">
        <is>
          <t>Creating Pie Charts (Calculator) [MF50.10]</t>
        </is>
      </c>
      <c r="D940" s="12" t="inlineStr">
        <is>
          <t>This nugget has learning material and questions covering the topic of Creating Pie Charts (Calculator).</t>
        </is>
      </c>
      <c r="E940" s="12" t="inlineStr">
        <is>
          <t>b216caf5-1d95-4a20-89ed-a28ea223ecb8</t>
        </is>
      </c>
    </row>
    <row r="941" ht="45" customHeight="1">
      <c r="A941" s="12" t="inlineStr">
        <is>
          <t>Statistics</t>
        </is>
      </c>
      <c r="B941" s="12" t="inlineStr">
        <is>
          <t>Displaying Data</t>
        </is>
      </c>
      <c r="C941" s="13" t="inlineStr">
        <is>
          <t>Interpreting Pie Charts [MF50.11]</t>
        </is>
      </c>
      <c r="D941" s="12" t="inlineStr">
        <is>
          <t>This nugget has learning material and questions covering the topic of Interpreting Pie Charts.</t>
        </is>
      </c>
      <c r="E941" s="12" t="inlineStr">
        <is>
          <t>a5eb6701-0424-4f33-a243-37c62ea28c58</t>
        </is>
      </c>
    </row>
    <row r="942" ht="45" customHeight="1">
      <c r="A942" s="12" t="inlineStr">
        <is>
          <t>Statistics</t>
        </is>
      </c>
      <c r="B942" s="12" t="inlineStr">
        <is>
          <t>Displaying Data</t>
        </is>
      </c>
      <c r="C942" s="13" t="inlineStr">
        <is>
          <t>Time Series Graphs [MF50.12]</t>
        </is>
      </c>
      <c r="D942" s="12" t="inlineStr">
        <is>
          <t>This nugget has learning material and questions covering the topic of Time Series Graphs.</t>
        </is>
      </c>
      <c r="E942" s="12" t="inlineStr">
        <is>
          <t>aa94a668-374f-40dc-b2e0-fae5bb0f82c1</t>
        </is>
      </c>
    </row>
    <row r="943" ht="45" customHeight="1">
      <c r="A943" s="12" t="inlineStr">
        <is>
          <t>Statistics</t>
        </is>
      </c>
      <c r="B943" s="12" t="inlineStr">
        <is>
          <t>Displaying Data</t>
        </is>
      </c>
      <c r="C943" s="13" t="inlineStr">
        <is>
          <t>Line Graphs [MF50.20]</t>
        </is>
      </c>
      <c r="D943" s="12" t="inlineStr">
        <is>
          <t xml:space="preserve">This nugget goes through some of the key features of line graphs including reading from the graph, completing calculations, and comparing two data sets. </t>
        </is>
      </c>
      <c r="E943" s="12" t="inlineStr">
        <is>
          <t>738a54fd-e21e-4ef8-83bc-e8fc4a4fb05e</t>
        </is>
      </c>
    </row>
    <row r="944" ht="45" customHeight="1">
      <c r="A944" s="12" t="inlineStr">
        <is>
          <t>Statistics</t>
        </is>
      </c>
      <c r="B944" s="12" t="inlineStr">
        <is>
          <t>Displaying Data</t>
        </is>
      </c>
      <c r="C944" s="13" t="inlineStr">
        <is>
          <t>Scatter Graphs: Plotting [MF50.13]</t>
        </is>
      </c>
      <c r="D944" s="12" t="inlineStr">
        <is>
          <t>This nugget covers how to correctly draw axes for a scatter graph, including choosing an appropriate scale, using axes breaks and identifying the explanatory (independent) and response (dependent) variables.</t>
        </is>
      </c>
      <c r="E944" s="12" t="inlineStr">
        <is>
          <t>2fb49245-3505-4e92-ad46-436189b97a88</t>
        </is>
      </c>
    </row>
    <row r="945" ht="45" customHeight="1">
      <c r="A945" s="12" t="inlineStr">
        <is>
          <t>Statistics</t>
        </is>
      </c>
      <c r="B945" s="12" t="inlineStr">
        <is>
          <t>Displaying Data</t>
        </is>
      </c>
      <c r="C945" s="13" t="inlineStr">
        <is>
          <t>Scatter Graphs: Interpreting [MF50.14]</t>
        </is>
      </c>
      <c r="D945" s="12" t="inlineStr">
        <is>
          <t>This nugget covers identifying types of correlation from a scatter graph, and correlation and causality. It also covers drawing a line of best fit by eye, and using it to interpolate and extrapolate.</t>
        </is>
      </c>
      <c r="E945" s="12" t="inlineStr">
        <is>
          <t>8e065b06-2f3e-49d4-9061-3c05629fe38f</t>
        </is>
      </c>
    </row>
    <row r="946" ht="45" customHeight="1">
      <c r="A946" s="12" t="inlineStr">
        <is>
          <t>Statistics</t>
        </is>
      </c>
      <c r="B946" s="12" t="inlineStr">
        <is>
          <t>Displaying Data</t>
        </is>
      </c>
      <c r="C946" s="13" t="inlineStr">
        <is>
          <t>Scatter Graphs: Outliers [MF50.15]</t>
        </is>
      </c>
      <c r="D946" s="12" t="inlineStr">
        <is>
          <t>This nugget covers identifying outliers and the possible causes of an outlier on a scatter graph. It also covers what the effect of including an outlier has on the interpretation of correlation and drawing the line of best fit.</t>
        </is>
      </c>
      <c r="E946" s="12" t="inlineStr">
        <is>
          <t>0241e7a7-b962-4ac9-ac61-cd5906fcafa1</t>
        </is>
      </c>
    </row>
    <row r="947" ht="45" customHeight="1">
      <c r="A947" s="12" t="inlineStr">
        <is>
          <t>Statistics</t>
        </is>
      </c>
      <c r="B947" s="12" t="inlineStr">
        <is>
          <t>Displaying Data</t>
        </is>
      </c>
      <c r="C947" s="13" t="inlineStr">
        <is>
          <t>Interpreting Misleading Data Representations [MF50.18]</t>
        </is>
      </c>
      <c r="D947" s="12" t="inlineStr">
        <is>
          <t>This nugget has learning material and questions covering the topic of Interpreting Data: Misleading Statements and common misconceptions when interpreting graphs.</t>
        </is>
      </c>
      <c r="E947" s="12" t="inlineStr">
        <is>
          <t>d823d943-e953-48bb-b3c6-fe4a42d01ca2</t>
        </is>
      </c>
    </row>
    <row r="948" ht="45" customHeight="1">
      <c r="A948" s="12" t="inlineStr">
        <is>
          <t>Statistics</t>
        </is>
      </c>
      <c r="B948" s="12" t="inlineStr">
        <is>
          <t>Displaying Data</t>
        </is>
      </c>
      <c r="C948" s="13" t="inlineStr">
        <is>
          <t>Choosing the Correct Graph [MF50.22]</t>
        </is>
      </c>
      <c r="D948" s="12" t="inlineStr">
        <is>
          <t xml:space="preserve">This nugget covers which type of graph is the best one to choose to display various types of data. It includes, bar charts, pie charts, line graphs and scatter graphs. </t>
        </is>
      </c>
      <c r="E948" s="12" t="inlineStr">
        <is>
          <t>fcdae9ca-e29d-4b4c-ae0e-1e5195784aff</t>
        </is>
      </c>
    </row>
    <row r="949" ht="45" customHeight="1">
      <c r="A949" s="12" t="inlineStr">
        <is>
          <t>Statistics</t>
        </is>
      </c>
      <c r="B949" s="12" t="inlineStr">
        <is>
          <t>Averages and the Range</t>
        </is>
      </c>
      <c r="C949" s="13" t="inlineStr">
        <is>
          <t>Diagnostic: Averages and the Range [MF00.70]</t>
        </is>
      </c>
      <c r="D949" s="12" t="inlineStr">
        <is>
          <t>This is a short diagnostic with questions on the topic of Averages and the Range.</t>
        </is>
      </c>
      <c r="E949" s="12" t="inlineStr">
        <is>
          <t>413e555d-dca7-44d3-ab82-c004c3f4aabe</t>
        </is>
      </c>
    </row>
    <row r="950" ht="45" customHeight="1">
      <c r="A950" s="12" t="inlineStr">
        <is>
          <t>Statistics</t>
        </is>
      </c>
      <c r="B950" s="12" t="inlineStr">
        <is>
          <t>Averages and the Range</t>
        </is>
      </c>
      <c r="C950" s="13" t="inlineStr">
        <is>
          <t>Mode [MF49.01]</t>
        </is>
      </c>
      <c r="D950" s="12" t="inlineStr">
        <is>
          <t>This nugget has learning material and questions covering the topic of Mode.</t>
        </is>
      </c>
      <c r="E950" s="12" t="inlineStr">
        <is>
          <t>31eaa5b8-8126-439a-86de-aff05e1d515f</t>
        </is>
      </c>
    </row>
    <row r="951" ht="45" customHeight="1">
      <c r="A951" s="12" t="inlineStr">
        <is>
          <t>Statistics</t>
        </is>
      </c>
      <c r="B951" s="12" t="inlineStr">
        <is>
          <t>Averages and the Range</t>
        </is>
      </c>
      <c r="C951" s="13" t="inlineStr">
        <is>
          <t>Median [MF49.02]</t>
        </is>
      </c>
      <c r="D951" s="12" t="inlineStr">
        <is>
          <t xml:space="preserve">This nugget contains finding the median of a set of numbers, either ordered or unordered. Some questions have an even amount of values, so the answer is found by adding the two middle values together and dividing by two. Answer can be decimals. </t>
        </is>
      </c>
      <c r="E951" s="12" t="inlineStr">
        <is>
          <t>d2d30438-773a-4e5c-ba44-d6ec4d36a624</t>
        </is>
      </c>
    </row>
    <row r="952" ht="45" customHeight="1">
      <c r="A952" s="12" t="inlineStr">
        <is>
          <t>Statistics</t>
        </is>
      </c>
      <c r="B952" s="12" t="inlineStr">
        <is>
          <t>Averages and the Range</t>
        </is>
      </c>
      <c r="C952" s="13" t="inlineStr">
        <is>
          <t>Mean 1: Positive Integers [MF49.03]</t>
        </is>
      </c>
      <c r="D952" s="12" t="inlineStr">
        <is>
          <t>This nugget has learning material and questions covering the topic of Mean 1.</t>
        </is>
      </c>
      <c r="E952" s="12" t="inlineStr">
        <is>
          <t>407bfa05-f281-4ede-ba95-edecac8d9825</t>
        </is>
      </c>
    </row>
    <row r="953" ht="45" customHeight="1">
      <c r="A953" s="12" t="inlineStr">
        <is>
          <t>Statistics</t>
        </is>
      </c>
      <c r="B953" s="12" t="inlineStr">
        <is>
          <t>Averages and the Range</t>
        </is>
      </c>
      <c r="C953" s="13" t="inlineStr">
        <is>
          <t>Mean 2: Decimals and Negatives [MF49.04]</t>
        </is>
      </c>
      <c r="D953" s="12" t="inlineStr">
        <is>
          <t>This nugget has learning material and questions covering the topic of Mean 2.</t>
        </is>
      </c>
      <c r="E953" s="12" t="inlineStr">
        <is>
          <t>3562309c-7c47-466f-b2cb-69607479baa4</t>
        </is>
      </c>
    </row>
    <row r="954" ht="45" customHeight="1">
      <c r="A954" s="12" t="inlineStr">
        <is>
          <t>Statistics</t>
        </is>
      </c>
      <c r="B954" s="12" t="inlineStr">
        <is>
          <t>Averages and the Range</t>
        </is>
      </c>
      <c r="C954" s="13" t="inlineStr">
        <is>
          <t>Mean 3: Finding Missing Values [MF49.05]</t>
        </is>
      </c>
      <c r="D954" s="12" t="inlineStr">
        <is>
          <t>This nugget has learning material and questions covering the topic of Mean 3.</t>
        </is>
      </c>
      <c r="E954" s="12" t="inlineStr">
        <is>
          <t>9d8c2557-a888-4a6b-bf79-06f96eab6df7</t>
        </is>
      </c>
    </row>
    <row r="955" ht="45" customHeight="1">
      <c r="A955" s="12" t="inlineStr">
        <is>
          <t>Statistics</t>
        </is>
      </c>
      <c r="B955" s="12" t="inlineStr">
        <is>
          <t>Averages and the Range</t>
        </is>
      </c>
      <c r="C955" s="13" t="inlineStr">
        <is>
          <t>Range 1: Positive Integers [MF49.07]</t>
        </is>
      </c>
      <c r="D955" s="12" t="inlineStr">
        <is>
          <t>This nugget has learning material and questions covering the topic of Range 1.</t>
        </is>
      </c>
      <c r="E955" s="12" t="inlineStr">
        <is>
          <t>c06ff0a7-34d3-4d8e-8534-c0761c520acc</t>
        </is>
      </c>
    </row>
    <row r="956" ht="45" customHeight="1">
      <c r="A956" s="12" t="inlineStr">
        <is>
          <t>Statistics</t>
        </is>
      </c>
      <c r="B956" s="12" t="inlineStr">
        <is>
          <t>Averages and the Range</t>
        </is>
      </c>
      <c r="C956" s="13" t="inlineStr">
        <is>
          <t>Range 2: Decimals and Negatives [MF49.08]</t>
        </is>
      </c>
      <c r="D956" s="12" t="inlineStr">
        <is>
          <t>This nugget has learning material and questions covering the topic of Range 2.</t>
        </is>
      </c>
      <c r="E956" s="12" t="inlineStr">
        <is>
          <t>6b95fc61-2683-49d8-902c-c5bdb628ad7b</t>
        </is>
      </c>
    </row>
    <row r="957" ht="45" customHeight="1">
      <c r="A957" s="12" t="inlineStr">
        <is>
          <t>Statistics</t>
        </is>
      </c>
      <c r="B957" s="12" t="inlineStr">
        <is>
          <t>Averages and the Range</t>
        </is>
      </c>
      <c r="C957" s="13" t="inlineStr">
        <is>
          <t>Applying Averages and the Range 1: Raw Data [MF49.09]</t>
        </is>
      </c>
      <c r="D957" s="12" t="inlineStr">
        <is>
          <t>This nugget has learning material and questions covering the topic of Applying Averages and the Range 1.</t>
        </is>
      </c>
      <c r="E957" s="12" t="inlineStr">
        <is>
          <t>39c86c54-c616-4dfe-b466-53273c00888e</t>
        </is>
      </c>
    </row>
    <row r="958" ht="45" customHeight="1">
      <c r="A958" s="12" t="inlineStr">
        <is>
          <t>Statistics</t>
        </is>
      </c>
      <c r="B958" s="12" t="inlineStr">
        <is>
          <t>Averages and the Range</t>
        </is>
      </c>
      <c r="C958" s="13" t="inlineStr">
        <is>
          <t>Using Averages and Range [MF49.20]</t>
        </is>
      </c>
      <c r="D958" s="12" t="inlineStr">
        <is>
          <t>This nugget has learning material and questions covering the topic of Averages and Range: Understanding.</t>
        </is>
      </c>
      <c r="E958" s="12" t="inlineStr">
        <is>
          <t>91df0222-2e81-4f0b-80bc-d9e098d54693</t>
        </is>
      </c>
    </row>
    <row r="959" ht="45" customHeight="1">
      <c r="A959" s="12" t="inlineStr">
        <is>
          <t>Statistics</t>
        </is>
      </c>
      <c r="B959" s="12" t="inlineStr">
        <is>
          <t>Averages and the Range</t>
        </is>
      </c>
      <c r="C959" s="13" t="inlineStr">
        <is>
          <t>Using Averages and Range: Comparing Two Data Sets [MF49.21]</t>
        </is>
      </c>
      <c r="D959" s="12" t="inlineStr">
        <is>
          <t>This nugget has learning material and questions covering the topic of Comparing 2 Data Sets Using Averages and Range.</t>
        </is>
      </c>
      <c r="E959" s="12" t="inlineStr">
        <is>
          <t>26bc7d2f-dbc6-457c-a88a-b572cb8a36ca</t>
        </is>
      </c>
    </row>
    <row r="960" ht="45" customHeight="1">
      <c r="A960" s="12" t="inlineStr">
        <is>
          <t>Statistics</t>
        </is>
      </c>
      <c r="B960" s="12" t="inlineStr">
        <is>
          <t>Averages and the Range</t>
        </is>
      </c>
      <c r="C960" s="13" t="inlineStr">
        <is>
          <t>Diagnostic: Averages and the Range from a Frequency Table [MF00.71]</t>
        </is>
      </c>
      <c r="D960" s="12" t="inlineStr">
        <is>
          <t>This is a short diagnostic with questions on the topic of Averages and the Range from a Frequency Table.</t>
        </is>
      </c>
      <c r="E960" s="12" t="inlineStr">
        <is>
          <t>8e2ca5ee-dc5e-4a4a-88de-f99521590b7f</t>
        </is>
      </c>
    </row>
    <row r="961" ht="45" customHeight="1">
      <c r="A961" s="12" t="inlineStr">
        <is>
          <t>Statistics</t>
        </is>
      </c>
      <c r="B961" s="12" t="inlineStr">
        <is>
          <t>Averages and the Range</t>
        </is>
      </c>
      <c r="C961" s="13" t="inlineStr">
        <is>
          <t>Mode from Frequency Table [MF49.10]</t>
        </is>
      </c>
      <c r="D961" s="12" t="inlineStr">
        <is>
          <t>This nugget has learning material and questions covering the topic of Mode from Frequency Table.</t>
        </is>
      </c>
      <c r="E961" s="12" t="inlineStr">
        <is>
          <t>62784caa-f070-498c-8784-89d894cbdac4</t>
        </is>
      </c>
    </row>
    <row r="962" ht="45" customHeight="1">
      <c r="A962" s="12" t="inlineStr">
        <is>
          <t>Statistics</t>
        </is>
      </c>
      <c r="B962" s="12" t="inlineStr">
        <is>
          <t>Averages and the Range</t>
        </is>
      </c>
      <c r="C962" s="13" t="inlineStr">
        <is>
          <t>Median from Frequency Table [MF49.11]</t>
        </is>
      </c>
      <c r="D962" s="12" t="inlineStr">
        <is>
          <t>This nugget has learning material and questions covering the topic of Median from Frequency Table.</t>
        </is>
      </c>
      <c r="E962" s="12" t="inlineStr">
        <is>
          <t>33c32bbf-d2cd-4f85-b249-3a1615b200c8</t>
        </is>
      </c>
    </row>
    <row r="963" ht="45" customHeight="1">
      <c r="A963" s="12" t="inlineStr">
        <is>
          <t>Statistics</t>
        </is>
      </c>
      <c r="B963" s="12" t="inlineStr">
        <is>
          <t>Averages and the Range</t>
        </is>
      </c>
      <c r="C963" s="13" t="inlineStr">
        <is>
          <t>Mean from Frequency Table [MF49.12]</t>
        </is>
      </c>
      <c r="D963" s="12" t="inlineStr">
        <is>
          <t>This nugget has learning material and questions covering the topic of Mean from Frequency Table.</t>
        </is>
      </c>
      <c r="E963" s="12" t="inlineStr">
        <is>
          <t>1949a57b-3256-4109-b00c-880acd7c69c7</t>
        </is>
      </c>
    </row>
    <row r="964" ht="45" customHeight="1">
      <c r="A964" s="12" t="inlineStr">
        <is>
          <t>Statistics</t>
        </is>
      </c>
      <c r="B964" s="12" t="inlineStr">
        <is>
          <t>Averages and the Range</t>
        </is>
      </c>
      <c r="C964" s="13" t="inlineStr">
        <is>
          <t>Range from Frequency Table [MF49.13]</t>
        </is>
      </c>
      <c r="D964" s="12" t="inlineStr">
        <is>
          <t>This nugget has learning material and questions covering the topic of Range from Frequency Table.</t>
        </is>
      </c>
      <c r="E964" s="12" t="inlineStr">
        <is>
          <t>d08ea0b1-7d68-4a92-8f84-83864eb79437</t>
        </is>
      </c>
    </row>
    <row r="965" ht="45" customHeight="1">
      <c r="A965" s="12" t="inlineStr">
        <is>
          <t>Statistics</t>
        </is>
      </c>
      <c r="B965" s="12" t="inlineStr">
        <is>
          <t>Averages and the Range</t>
        </is>
      </c>
      <c r="C965" s="13" t="inlineStr">
        <is>
          <t>Modal Class from Grouped Frequency Table [MF49.14]</t>
        </is>
      </c>
      <c r="D965" s="12" t="inlineStr">
        <is>
          <t>This nugget has learning material and questions covering the topic of Modal Class from Grouped Frequency Table.</t>
        </is>
      </c>
      <c r="E965" s="12" t="inlineStr">
        <is>
          <t>5c26cefd-98c6-42fe-ab7c-90f47418a87e</t>
        </is>
      </c>
    </row>
    <row r="966" ht="45" customHeight="1">
      <c r="A966" s="12" t="inlineStr">
        <is>
          <t>Statistics</t>
        </is>
      </c>
      <c r="B966" s="12" t="inlineStr">
        <is>
          <t>Averages and the Range</t>
        </is>
      </c>
      <c r="C966" s="13" t="inlineStr">
        <is>
          <t>Median Class from Grouped Frequency Table [MF49.15]</t>
        </is>
      </c>
      <c r="D966" s="12" t="inlineStr">
        <is>
          <t>This nugget has learning material and questions covering the topic of Median from Grouped Frequency Table.</t>
        </is>
      </c>
      <c r="E966" s="12" t="inlineStr">
        <is>
          <t>2a39e4c9-854f-4092-8e2e-baeebc72a57b</t>
        </is>
      </c>
    </row>
    <row r="967" ht="45" customHeight="1">
      <c r="A967" s="12" t="inlineStr">
        <is>
          <t>Statistics</t>
        </is>
      </c>
      <c r="B967" s="12" t="inlineStr">
        <is>
          <t>Averages and the Range</t>
        </is>
      </c>
      <c r="C967" s="13" t="inlineStr">
        <is>
          <t>Mean from Grouped Frequency Table 1: Discrete and Continuous Data [MF49.16]</t>
        </is>
      </c>
      <c r="D967" s="12" t="inlineStr">
        <is>
          <t>This nugget has learning material and questions covering the topic of Mean from Grouped Frequency Table 1.</t>
        </is>
      </c>
      <c r="E967" s="12" t="inlineStr">
        <is>
          <t>18d59836-3084-4341-b58a-a669fc307011</t>
        </is>
      </c>
    </row>
    <row r="968" ht="45" customHeight="1">
      <c r="A968" s="12" t="inlineStr">
        <is>
          <t>Statistics</t>
        </is>
      </c>
      <c r="B968" s="12" t="inlineStr">
        <is>
          <t>Averages and the Range</t>
        </is>
      </c>
      <c r="C968" s="13" t="inlineStr">
        <is>
          <t>Mean from Grouped Frequency Table 2: Continuous Data [MF49.17]</t>
        </is>
      </c>
      <c r="D968" s="12" t="inlineStr">
        <is>
          <t>This nugget has learning material and questions covering the topic of Mean from Grouped Frequency Table 2.</t>
        </is>
      </c>
      <c r="E968" s="12" t="inlineStr">
        <is>
          <t>c3e6f666-9cfb-4401-b535-b9a6d569bc61</t>
        </is>
      </c>
    </row>
    <row r="969" ht="45" customHeight="1">
      <c r="A969" s="12" t="inlineStr">
        <is>
          <t>Statistics</t>
        </is>
      </c>
      <c r="B969" s="12" t="inlineStr">
        <is>
          <t>Averages and the Range</t>
        </is>
      </c>
      <c r="C969" s="13" t="inlineStr">
        <is>
          <t>Range from Grouped Frequency Table [MF49.18]</t>
        </is>
      </c>
      <c r="D969" s="12" t="inlineStr">
        <is>
          <t>This nugget has learning material and questions covering the topic of Range from Grouped Frequency Table.</t>
        </is>
      </c>
      <c r="E969" s="12" t="inlineStr">
        <is>
          <t>2ca86005-b605-4c23-93d0-a11412a31f6e</t>
        </is>
      </c>
    </row>
    <row r="970" ht="45" customHeight="1">
      <c r="A970" s="12" t="inlineStr">
        <is>
          <t>Statistics</t>
        </is>
      </c>
      <c r="B970" s="12" t="inlineStr">
        <is>
          <t>Averages and the Range</t>
        </is>
      </c>
      <c r="C970" s="13" t="inlineStr">
        <is>
          <t>Applying Averages and the Range 2: Tables [MF49.19]</t>
        </is>
      </c>
      <c r="D970" s="12" t="inlineStr">
        <is>
          <t>This nugget has learning material and questions covering the topic of Applying Averages and the Range 2.</t>
        </is>
      </c>
      <c r="E970" s="12" t="inlineStr">
        <is>
          <t>1fe0a39f-74fb-4c26-8022-6ae53613da79</t>
        </is>
      </c>
    </row>
    <row r="971" ht="45" customHeight="1">
      <c r="A971" s="12" t="inlineStr">
        <is>
          <t>Statistics</t>
        </is>
      </c>
      <c r="B971" s="12" t="inlineStr">
        <is>
          <t>Cumulative Frequency and Box Plots</t>
        </is>
      </c>
      <c r="C971" s="13" t="inlineStr">
        <is>
          <t>Diagnostic: Cumulative Frequency [MH00.43]</t>
        </is>
      </c>
      <c r="D971" s="12" t="inlineStr">
        <is>
          <t>This is a short diagnostic with questions on the topic of Cumulative Frequency.</t>
        </is>
      </c>
      <c r="E971" s="12" t="inlineStr">
        <is>
          <t>7d3fc101-fb50-4d59-9bd0-01b8a5921265</t>
        </is>
      </c>
    </row>
    <row r="972" ht="45" customHeight="1">
      <c r="A972" s="12" t="inlineStr">
        <is>
          <t>Statistics</t>
        </is>
      </c>
      <c r="B972" s="12" t="inlineStr">
        <is>
          <t>Cumulative Frequency and Box Plots</t>
        </is>
      </c>
      <c r="C972" s="13" t="inlineStr">
        <is>
          <t>Cumulative Frequency 1: Calculating [MH60.01]</t>
        </is>
      </c>
      <c r="D972" s="12" t="inlineStr">
        <is>
          <t>This nugget has learning material and questions covering the topic of Cumulative Frequency 1: Calculating.</t>
        </is>
      </c>
      <c r="E972" s="12" t="inlineStr">
        <is>
          <t>8d1a2fc6-db24-440c-8b0d-9c8787232aa1</t>
        </is>
      </c>
    </row>
    <row r="973" ht="45" customHeight="1">
      <c r="A973" s="12" t="inlineStr">
        <is>
          <t>Statistics</t>
        </is>
      </c>
      <c r="B973" s="12" t="inlineStr">
        <is>
          <t>Cumulative Frequency and Box Plots</t>
        </is>
      </c>
      <c r="C973" s="13" t="inlineStr">
        <is>
          <t>Cumulative Frequency 2: Drawing [MH60.02]</t>
        </is>
      </c>
      <c r="D973" s="12" t="inlineStr">
        <is>
          <t>This nugget has learning material and questions covering the topic of Cumulative Frequency 2: Drawing.</t>
        </is>
      </c>
      <c r="E973" s="12" t="inlineStr">
        <is>
          <t>d31ebe97-bf9d-4790-9783-c673eb8b1e78</t>
        </is>
      </c>
    </row>
    <row r="974" ht="45" customHeight="1">
      <c r="A974" s="12" t="inlineStr">
        <is>
          <t>Statistics</t>
        </is>
      </c>
      <c r="B974" s="12" t="inlineStr">
        <is>
          <t>Cumulative Frequency and Box Plots</t>
        </is>
      </c>
      <c r="C974" s="13" t="inlineStr">
        <is>
          <t>Cumulative Frequency 3: Calculating Frequency [MH60.03]</t>
        </is>
      </c>
      <c r="D974" s="12" t="inlineStr">
        <is>
          <t>This nugget has learning material and questions covering the topic of Cumulative Frequency 3: Calculating Frequency.</t>
        </is>
      </c>
      <c r="E974" s="12" t="inlineStr">
        <is>
          <t>4c1c7449-23d6-465a-bbd0-8777c1b42f08</t>
        </is>
      </c>
    </row>
    <row r="975" ht="45" customHeight="1">
      <c r="A975" s="12" t="inlineStr">
        <is>
          <t>Statistics</t>
        </is>
      </c>
      <c r="B975" s="12" t="inlineStr">
        <is>
          <t>Cumulative Frequency and Box Plots</t>
        </is>
      </c>
      <c r="C975" s="13" t="inlineStr">
        <is>
          <t>Cumulative Frequency 4: Finding Values [MH60.04]</t>
        </is>
      </c>
      <c r="D975" s="12" t="inlineStr">
        <is>
          <t>This nugget has learning material and questions covering the topic of Cumulative Frequency 4: Finding Values.</t>
        </is>
      </c>
      <c r="E975" s="12" t="inlineStr">
        <is>
          <t>0dc0bc18-5974-4976-9ae1-8aace7695047</t>
        </is>
      </c>
    </row>
    <row r="976" ht="45" customHeight="1">
      <c r="A976" s="12" t="inlineStr">
        <is>
          <t>Statistics</t>
        </is>
      </c>
      <c r="B976" s="12" t="inlineStr">
        <is>
          <t>Cumulative Frequency and Box Plots</t>
        </is>
      </c>
      <c r="C976" s="13" t="inlineStr">
        <is>
          <t>Cumulative Frequency 5: Median [MH60.05]</t>
        </is>
      </c>
      <c r="D976" s="12" t="inlineStr">
        <is>
          <t>This nugget has learning material and questions covering the topic of Cumulative Frequency 5: Median.</t>
        </is>
      </c>
      <c r="E976" s="12" t="inlineStr">
        <is>
          <t>5961a617-75ad-40f2-ab8a-e7c77d8bee22</t>
        </is>
      </c>
    </row>
    <row r="977" ht="45" customHeight="1">
      <c r="A977" s="12" t="inlineStr">
        <is>
          <t>Statistics</t>
        </is>
      </c>
      <c r="B977" s="12" t="inlineStr">
        <is>
          <t>Cumulative Frequency and Box Plots</t>
        </is>
      </c>
      <c r="C977" s="13" t="inlineStr">
        <is>
          <t>Cumulative Frequency 6: Quartiles [MH60.06]</t>
        </is>
      </c>
      <c r="D977" s="12" t="inlineStr">
        <is>
          <t>This nugget has learning material and questions covering the topic of Cumulative Frequency 6: Quartiles.</t>
        </is>
      </c>
      <c r="E977" s="12" t="inlineStr">
        <is>
          <t>636f5832-b8a7-4dc1-9aa8-9d66a576fd7a</t>
        </is>
      </c>
    </row>
    <row r="978" ht="45" customHeight="1">
      <c r="A978" s="12" t="inlineStr">
        <is>
          <t>Statistics</t>
        </is>
      </c>
      <c r="B978" s="12" t="inlineStr">
        <is>
          <t>Cumulative Frequency and Box Plots</t>
        </is>
      </c>
      <c r="C978" s="13" t="inlineStr">
        <is>
          <t>Cumulative Frequency 7: Interquartile Range [MH60.07]</t>
        </is>
      </c>
      <c r="D978" s="12" t="inlineStr">
        <is>
          <t>This nugget has learning material and questions covering the topic of Cumulative Frequency 7: Interquartile Range.</t>
        </is>
      </c>
      <c r="E978" s="12" t="inlineStr">
        <is>
          <t>8214a2fb-cb23-4225-b238-a3247b8f8747</t>
        </is>
      </c>
    </row>
    <row r="979" ht="45" customHeight="1">
      <c r="A979" s="12" t="inlineStr">
        <is>
          <t>Statistics</t>
        </is>
      </c>
      <c r="B979" s="12" t="inlineStr">
        <is>
          <t>Cumulative Frequency and Box Plots</t>
        </is>
      </c>
      <c r="C979" s="13" t="inlineStr">
        <is>
          <t>Cumulative Frequency 8: Plot and Evaluate [MH60.08]</t>
        </is>
      </c>
      <c r="D979" s="12" t="inlineStr">
        <is>
          <t>This nugget has learning material and questions covering the topic of Cumulative Frequency 8: Plot and Evaluate.</t>
        </is>
      </c>
      <c r="E979" s="12" t="inlineStr">
        <is>
          <t>515abb77-9001-4741-b006-bd476a2aa2b5</t>
        </is>
      </c>
    </row>
    <row r="980" ht="45" customHeight="1">
      <c r="A980" s="12" t="inlineStr">
        <is>
          <t>Statistics</t>
        </is>
      </c>
      <c r="B980" s="12" t="inlineStr">
        <is>
          <t>Cumulative Frequency and Box Plots</t>
        </is>
      </c>
      <c r="C980" s="13" t="inlineStr">
        <is>
          <t>Diagnostic: Box Plots [MH00.44]</t>
        </is>
      </c>
      <c r="D980" s="12" t="inlineStr">
        <is>
          <t>This is a short diagnostic with questions on the topic of Box Plots.</t>
        </is>
      </c>
      <c r="E980" s="12" t="inlineStr">
        <is>
          <t>8bd0043a-38a0-40a5-92f9-ae9fba4e8910</t>
        </is>
      </c>
    </row>
    <row r="981" ht="45" customHeight="1">
      <c r="A981" s="12" t="inlineStr">
        <is>
          <t>Statistics</t>
        </is>
      </c>
      <c r="B981" s="12" t="inlineStr">
        <is>
          <t>Cumulative Frequency and Box Plots</t>
        </is>
      </c>
      <c r="C981" s="13" t="inlineStr">
        <is>
          <t>Box Plots 1: Interpret [MH60.09]</t>
        </is>
      </c>
      <c r="D981" s="12" t="inlineStr">
        <is>
          <t>This nugget has learning material and questions covering the topic of interpreting box plots.</t>
        </is>
      </c>
      <c r="E981" s="12" t="inlineStr">
        <is>
          <t>388b59c7-5df8-4693-bd0b-67261aad99be</t>
        </is>
      </c>
    </row>
    <row r="982" ht="45" customHeight="1">
      <c r="A982" s="12" t="inlineStr">
        <is>
          <t>Statistics</t>
        </is>
      </c>
      <c r="B982" s="12" t="inlineStr">
        <is>
          <t>Cumulative Frequency and Box Plots</t>
        </is>
      </c>
      <c r="C982" s="13" t="inlineStr">
        <is>
          <t>Box Plots 2: Finding Values to Plot [MH60.10]</t>
        </is>
      </c>
      <c r="D982" s="12" t="inlineStr">
        <is>
          <t>This nugget has learning material and questions covering the topic of Box Plots 2: Finding Values to Plot.</t>
        </is>
      </c>
      <c r="E982" s="12" t="inlineStr">
        <is>
          <t>fc25ddbd-f3bb-4675-805d-2d4fdca2f42d</t>
        </is>
      </c>
    </row>
    <row r="983" ht="45" customHeight="1">
      <c r="A983" s="12" t="inlineStr">
        <is>
          <t>Statistics</t>
        </is>
      </c>
      <c r="B983" s="12" t="inlineStr">
        <is>
          <t>Cumulative Frequency and Box Plots</t>
        </is>
      </c>
      <c r="C983" s="13" t="inlineStr">
        <is>
          <t>Box Plots 3: Draw from List [MH60.11]</t>
        </is>
      </c>
      <c r="D983" s="12" t="inlineStr">
        <is>
          <t>This nugget has learning material and questions covering the topic of Box Plots 3: Draw from List.</t>
        </is>
      </c>
      <c r="E983" s="12" t="inlineStr">
        <is>
          <t>04e03dbf-edba-4f2b-a0f1-ea649d05d609</t>
        </is>
      </c>
    </row>
    <row r="984" ht="45" customHeight="1">
      <c r="A984" s="12" t="inlineStr">
        <is>
          <t>Statistics</t>
        </is>
      </c>
      <c r="B984" s="12" t="inlineStr">
        <is>
          <t>Cumulative Frequency and Box Plots</t>
        </is>
      </c>
      <c r="C984" s="13" t="inlineStr">
        <is>
          <t>Box Plots 4: Draw from Data [MH60.12]</t>
        </is>
      </c>
      <c r="D984" s="12" t="inlineStr">
        <is>
          <t>This nugget has learning material and questions covering the topic of Box Plots 4: Draw from Data.</t>
        </is>
      </c>
      <c r="E984" s="12" t="inlineStr">
        <is>
          <t>e906f96d-1d7d-4b23-9547-7831b967f122</t>
        </is>
      </c>
    </row>
    <row r="985" ht="45" customHeight="1">
      <c r="A985" s="12" t="inlineStr">
        <is>
          <t>Statistics</t>
        </is>
      </c>
      <c r="B985" s="12" t="inlineStr">
        <is>
          <t>Cumulative Frequency and Box Plots</t>
        </is>
      </c>
      <c r="C985" s="13" t="inlineStr">
        <is>
          <t>Box Plots 5: Evaluate and Compare [MH60.13]</t>
        </is>
      </c>
      <c r="D985" s="12" t="inlineStr">
        <is>
          <t>This nugget has learning material and questions covering the topic of Box Plots 5: Evaluate and Compare.</t>
        </is>
      </c>
      <c r="E985" s="12" t="inlineStr">
        <is>
          <t>dde0123e-f667-4a2d-8faf-29856a4aa3f8</t>
        </is>
      </c>
    </row>
    <row r="986" ht="45" customHeight="1">
      <c r="A986" s="12" t="inlineStr">
        <is>
          <t>Statistics</t>
        </is>
      </c>
      <c r="B986" s="12" t="inlineStr">
        <is>
          <t>Cumulative Frequency and Box Plots</t>
        </is>
      </c>
      <c r="C986" s="13" t="inlineStr">
        <is>
          <t>Cumulative Frequency and Box Plots [MH60.14]</t>
        </is>
      </c>
      <c r="D986" s="12" t="inlineStr">
        <is>
          <t>This nugget has learning material and questions covering the topic of Cumulative Frequency and Box Plots.</t>
        </is>
      </c>
      <c r="E986" s="12" t="inlineStr">
        <is>
          <t>ff84ac56-0ac2-4354-a004-d4f0caad2d3b</t>
        </is>
      </c>
    </row>
    <row r="987" ht="45" customHeight="1">
      <c r="A987" s="12" t="inlineStr">
        <is>
          <t>Statistics</t>
        </is>
      </c>
      <c r="B987" s="12" t="inlineStr">
        <is>
          <t>Histograms</t>
        </is>
      </c>
      <c r="C987" s="13" t="inlineStr">
        <is>
          <t>Diagnostic: Histograms [MH00.45]</t>
        </is>
      </c>
      <c r="D987" s="12" t="inlineStr">
        <is>
          <t>This is a short diagnostic with questions on the topic of Histograms.</t>
        </is>
      </c>
      <c r="E987" s="12" t="inlineStr">
        <is>
          <t>660ac54e-c44c-4e07-a3e9-76e7558588d7</t>
        </is>
      </c>
    </row>
    <row r="988" ht="45" customHeight="1">
      <c r="A988" s="12" t="inlineStr">
        <is>
          <t>Statistics</t>
        </is>
      </c>
      <c r="B988" s="12" t="inlineStr">
        <is>
          <t>Histograms</t>
        </is>
      </c>
      <c r="C988" s="13" t="inlineStr">
        <is>
          <t>Frequency Density 1: Calculating [MH61.01]</t>
        </is>
      </c>
      <c r="D988" s="12" t="inlineStr">
        <is>
          <t>This nugget has learning material and questions covering the topic of Frequency Density 1.</t>
        </is>
      </c>
      <c r="E988" s="12" t="inlineStr">
        <is>
          <t>b4d45ef8-2bbc-4e5e-a55c-bf5fa6ad3fde</t>
        </is>
      </c>
    </row>
    <row r="989" ht="45" customHeight="1">
      <c r="A989" s="12" t="inlineStr">
        <is>
          <t>Statistics</t>
        </is>
      </c>
      <c r="B989" s="12" t="inlineStr">
        <is>
          <t>Histograms</t>
        </is>
      </c>
      <c r="C989" s="13" t="inlineStr">
        <is>
          <t>Frequency Density 2: Problem Solving [MH61.02]</t>
        </is>
      </c>
      <c r="D989" s="12" t="inlineStr">
        <is>
          <t>This nugget has learning material and questions covering the topic of Frequency Density 2.</t>
        </is>
      </c>
      <c r="E989" s="12" t="inlineStr">
        <is>
          <t>c60dfd7e-f4eb-4aa9-8adc-929d0e92dbed</t>
        </is>
      </c>
    </row>
    <row r="990" ht="45" customHeight="1">
      <c r="A990" s="12" t="inlineStr">
        <is>
          <t>Statistics</t>
        </is>
      </c>
      <c r="B990" s="12" t="inlineStr">
        <is>
          <t>Histograms</t>
        </is>
      </c>
      <c r="C990" s="13" t="inlineStr">
        <is>
          <t>Histograms 1: Choosing Axes [MH61.03]</t>
        </is>
      </c>
      <c r="D990" s="12" t="inlineStr">
        <is>
          <t>This nugget has learning material and questions covering the topic of Histograms 1.</t>
        </is>
      </c>
      <c r="E990" s="12" t="inlineStr">
        <is>
          <t>1336ee15-6aec-4113-ad1b-43ab508f23a8</t>
        </is>
      </c>
    </row>
    <row r="991" ht="45" customHeight="1">
      <c r="A991" s="12" t="inlineStr">
        <is>
          <t>Statistics</t>
        </is>
      </c>
      <c r="B991" s="12" t="inlineStr">
        <is>
          <t>Histograms</t>
        </is>
      </c>
      <c r="C991" s="13" t="inlineStr">
        <is>
          <t>Histograms 2: Plotting [MH61.04]</t>
        </is>
      </c>
      <c r="D991" s="12" t="inlineStr">
        <is>
          <t>This nugget has learning material and questions covering the topic of Histograms 2.</t>
        </is>
      </c>
      <c r="E991" s="12" t="inlineStr">
        <is>
          <t>489d11f0-98d2-4a9a-bc8b-422422113f6a</t>
        </is>
      </c>
    </row>
    <row r="992" ht="45" customHeight="1">
      <c r="A992" s="12" t="inlineStr">
        <is>
          <t>Statistics</t>
        </is>
      </c>
      <c r="B992" s="12" t="inlineStr">
        <is>
          <t>Histograms</t>
        </is>
      </c>
      <c r="C992" s="13" t="inlineStr">
        <is>
          <t>Histograms 3: Calculating Frequency [MH61.05]</t>
        </is>
      </c>
      <c r="D992" s="12" t="inlineStr">
        <is>
          <t>This nugget has learning material and questions covering the topic of Histograms 3.</t>
        </is>
      </c>
      <c r="E992" s="12" t="inlineStr">
        <is>
          <t>8749789e-9273-47cc-895a-10e5c1e5f1be</t>
        </is>
      </c>
    </row>
    <row r="993" ht="45" customHeight="1">
      <c r="A993" s="12" t="inlineStr">
        <is>
          <t>Statistics</t>
        </is>
      </c>
      <c r="B993" s="12" t="inlineStr">
        <is>
          <t>Histograms</t>
        </is>
      </c>
      <c r="C993" s="13" t="inlineStr">
        <is>
          <t>Histograms 4: Calculating Frequency within a Given Range [MH61.06]</t>
        </is>
      </c>
      <c r="D993" s="12" t="inlineStr">
        <is>
          <t>This nugget has learning material and questions covering the topic of Histograms 4.</t>
        </is>
      </c>
      <c r="E993" s="12" t="inlineStr">
        <is>
          <t>a98e211d-8b42-491a-9889-874863c2719e</t>
        </is>
      </c>
    </row>
    <row r="994" ht="45" customHeight="1">
      <c r="A994" s="12" t="inlineStr">
        <is>
          <t>Statistics</t>
        </is>
      </c>
      <c r="B994" s="12" t="inlineStr">
        <is>
          <t>Histograms</t>
        </is>
      </c>
      <c r="C994" s="13" t="inlineStr">
        <is>
          <t>Histograms 5: Mixed Exercise (Consolidates 1-4) [MH61.07]</t>
        </is>
      </c>
      <c r="D994" s="12" t="inlineStr">
        <is>
          <t>This nugget has learning material and questions covering the topic of Histograms 5.</t>
        </is>
      </c>
      <c r="E994" s="12" t="inlineStr">
        <is>
          <t>35a2df1f-3670-44ef-a3a3-90331fec059c</t>
        </is>
      </c>
    </row>
    <row r="995" ht="45" customHeight="1">
      <c r="A995" s="12" t="inlineStr">
        <is>
          <t>Statistics</t>
        </is>
      </c>
      <c r="B995" s="12" t="inlineStr">
        <is>
          <t>Histograms</t>
        </is>
      </c>
      <c r="C995" s="13" t="inlineStr">
        <is>
          <t>Histograms 6: Finding Fractions and Percentages [MH61.08]</t>
        </is>
      </c>
      <c r="D995" s="12" t="inlineStr">
        <is>
          <t>This nugget has learning material and questions covering the topic of Histograms 6.</t>
        </is>
      </c>
      <c r="E995" s="12" t="inlineStr">
        <is>
          <t>ed3d2fe2-5868-4524-bd23-455339ba8736</t>
        </is>
      </c>
    </row>
    <row r="996" ht="45" customHeight="1">
      <c r="A996" s="12" t="inlineStr">
        <is>
          <t>Statistics</t>
        </is>
      </c>
      <c r="B996" s="12" t="inlineStr">
        <is>
          <t>Histograms</t>
        </is>
      </c>
      <c r="C996" s="13" t="inlineStr">
        <is>
          <t>Histograms 7: Finding Proportions [MH61.09]</t>
        </is>
      </c>
      <c r="D996" s="12" t="inlineStr">
        <is>
          <t>This nugget has learning material and questions covering the topic of Histograms 7.</t>
        </is>
      </c>
      <c r="E996" s="12" t="inlineStr">
        <is>
          <t>6dbbb47a-4b80-4df7-b676-f197088414a1</t>
        </is>
      </c>
    </row>
    <row r="997" ht="45" customHeight="1">
      <c r="A997" s="12" t="inlineStr">
        <is>
          <t>Statistics</t>
        </is>
      </c>
      <c r="B997" s="12" t="inlineStr">
        <is>
          <t>Histograms</t>
        </is>
      </c>
      <c r="C997" s="13" t="inlineStr">
        <is>
          <t>Histograms 8: Median [MH61.10]</t>
        </is>
      </c>
      <c r="D997" s="12" t="inlineStr">
        <is>
          <t>This nugget has learning material and questions covering the topic of Histograms 8.</t>
        </is>
      </c>
      <c r="E997" s="12" t="inlineStr">
        <is>
          <t>a25a784a-68e3-4061-85a6-556555d08dc1</t>
        </is>
      </c>
    </row>
    <row r="998" ht="45" customHeight="1">
      <c r="A998" s="12" t="inlineStr">
        <is>
          <t>Statistics</t>
        </is>
      </c>
      <c r="B998" s="12" t="inlineStr">
        <is>
          <t>Histograms</t>
        </is>
      </c>
      <c r="C998" s="13" t="inlineStr">
        <is>
          <t>Histograms 9: Mean [MH61.11]</t>
        </is>
      </c>
      <c r="D998" s="12" t="inlineStr">
        <is>
          <t>This nugget has learning material and questions covering the topic of Histograms 9.</t>
        </is>
      </c>
      <c r="E998" s="12" t="inlineStr">
        <is>
          <t>5a5fef84-ad9a-46f6-bbbc-97bd493d574e</t>
        </is>
      </c>
    </row>
    <row r="999" ht="45" customHeight="1">
      <c r="A999" s="12" t="inlineStr">
        <is>
          <t>Statistics</t>
        </is>
      </c>
      <c r="B999" s="12" t="inlineStr">
        <is>
          <t>Histograms</t>
        </is>
      </c>
      <c r="C999" s="13" t="inlineStr">
        <is>
          <t>Histograms 10: Mixed Exercise (Consolidates 6-9) [MH61.12]</t>
        </is>
      </c>
      <c r="D999" s="12" t="inlineStr">
        <is>
          <t>This nugget has learning material and questions covering the topic of Histograms 10.</t>
        </is>
      </c>
      <c r="E999" s="12" t="inlineStr">
        <is>
          <t>80740b94-333b-4472-ae00-47846d9b2123</t>
        </is>
      </c>
    </row>
  </sheetData>
  <mergeCells count="1">
    <mergeCell ref="A6:E6"/>
  </mergeCells>
  <pageMargins left="0.75" right="0.75" top="1" bottom="1" header="0.5" footer="0.5"/>
</worksheet>
</file>

<file path=xl/worksheets/sheet28.xml><?xml version="1.0" encoding="utf-8"?>
<worksheet xmlns="http://schemas.openxmlformats.org/spreadsheetml/2006/main">
  <sheetPr>
    <outlinePr summaryBelow="1" summaryRight="1"/>
    <pageSetUpPr/>
  </sheetPr>
  <dimension ref="A1:E536"/>
  <sheetViews>
    <sheetView showGridLines="0" workbookViewId="0">
      <selection activeCell="A1" sqref="A1"/>
    </sheetView>
  </sheetViews>
  <sheetFormatPr baseColWidth="8" defaultRowHeight="15"/>
  <cols>
    <col width="39" customWidth="1" min="1" max="1"/>
    <col width="48" customWidth="1" min="2" max="2"/>
    <col width="60" customWidth="1" min="3" max="3"/>
    <col width="60" customWidth="1" min="4" max="4"/>
    <col hidden="1" width="40" customWidth="1" min="5" max="5"/>
  </cols>
  <sheetData>
    <row r="1">
      <c r="A1" s="10">
        <f>HYPERLINK("#'Overview'!A1","← Back to overview")</f>
        <v/>
      </c>
    </row>
    <row r="2">
      <c r="A2" s="1" t="inlineStr">
        <is>
          <t>Course content</t>
        </is>
      </c>
      <c r="D2" s="3" t="inlineStr">
        <is>
          <t>a660c2c7-106a-4bf7-9dd9-660200ef08e6</t>
        </is>
      </c>
    </row>
    <row r="3">
      <c r="A3" s="2" t="inlineStr">
        <is>
          <t>Mathematics GCSE: WJEC (F) [Last exam 2026]</t>
        </is>
      </c>
      <c r="D3" s="3" t="inlineStr">
        <is>
          <t>Last updated: 13 August 2026</t>
        </is>
      </c>
    </row>
    <row r="4">
      <c r="A4" s="4" t="inlineStr">
        <is>
          <t>13 Topics   ·   43 Subtopics   ·   529 Nuggets   ·   62 Diagnostics</t>
        </is>
      </c>
    </row>
    <row r="6" ht="30" customHeight="1">
      <c r="A6" s="11" t="inlineStr">
        <is>
          <t>CENTURY Data</t>
        </is>
      </c>
    </row>
    <row r="7" ht="22" customHeight="1">
      <c r="A7" s="6" t="inlineStr">
        <is>
          <t>Topic</t>
        </is>
      </c>
      <c r="B7" s="6" t="inlineStr">
        <is>
          <t>Subtopic</t>
        </is>
      </c>
      <c r="C7" s="6" t="inlineStr">
        <is>
          <t>Nugget</t>
        </is>
      </c>
      <c r="D7" s="6" t="inlineStr">
        <is>
          <t>Nugget Description</t>
        </is>
      </c>
      <c r="E7" s="6" t="inlineStr">
        <is>
          <t>Nugget ID</t>
        </is>
      </c>
    </row>
    <row r="8" ht="45" customHeight="1">
      <c r="A8" s="12" t="inlineStr">
        <is>
          <t>Diagnostics</t>
        </is>
      </c>
      <c r="B8" s="12" t="inlineStr">
        <is>
          <t>Diagnostics</t>
        </is>
      </c>
      <c r="C8" s="13" t="inlineStr">
        <is>
          <t>Quickstart Diagnostic: WJEC GCSE Foundation [MW0.01]</t>
        </is>
      </c>
      <c r="D8" s="12" t="inlineStr">
        <is>
          <t xml:space="preserve">This is a diagnostic of both calculator and non-calculator questions from across the WJEC GCSE Foundation course. </t>
        </is>
      </c>
      <c r="E8" s="12" t="inlineStr">
        <is>
          <t>73ffc43c-a4c2-4325-83fc-a6f4f8d66996</t>
        </is>
      </c>
    </row>
    <row r="9" ht="45" customHeight="1">
      <c r="A9" s="12" t="inlineStr">
        <is>
          <t>Diagnostics</t>
        </is>
      </c>
      <c r="B9" s="12" t="inlineStr">
        <is>
          <t>Diagnostics</t>
        </is>
      </c>
      <c r="C9" s="13" t="inlineStr">
        <is>
          <t>Diagnostic: WJEC GCSE Foundation (Non-Calculator) [MW0.04]</t>
        </is>
      </c>
      <c r="D9" s="12" t="inlineStr">
        <is>
          <t xml:space="preserve">This diagnostic contains questions from foundation topics in the non-calculator WJEC GCSE maths paper.
</t>
        </is>
      </c>
      <c r="E9" s="12" t="inlineStr">
        <is>
          <t>a65432b9-cce7-4812-847c-76ac55f311c0</t>
        </is>
      </c>
    </row>
    <row r="10" ht="45" customHeight="1">
      <c r="A10" s="12" t="inlineStr">
        <is>
          <t>Diagnostics</t>
        </is>
      </c>
      <c r="B10" s="12" t="inlineStr">
        <is>
          <t>Diagnostics</t>
        </is>
      </c>
      <c r="C10" s="13" t="inlineStr">
        <is>
          <t>Diagnostic: WJEC GCSE Foundation (Calculator) [MW0.05]</t>
        </is>
      </c>
      <c r="D10" s="12" t="inlineStr">
        <is>
          <t>This diagnostic contains questions from foundation topics in the calculator WJEC GCSE maths paper.</t>
        </is>
      </c>
      <c r="E10" s="12" t="inlineStr">
        <is>
          <t>d374a998-dd99-48ed-813f-9790fc0b34ef</t>
        </is>
      </c>
    </row>
    <row r="11" ht="45" customHeight="1">
      <c r="A11" s="12" t="inlineStr">
        <is>
          <t>Diagnostics</t>
        </is>
      </c>
      <c r="B11" s="12" t="inlineStr">
        <is>
          <t>Diagnostics</t>
        </is>
      </c>
      <c r="C11" s="13" t="inlineStr">
        <is>
          <t>Diagnostic: WJEC GCSE Foundation/Intermediate (Non-Calculator) [MW0.06]</t>
        </is>
      </c>
      <c r="D11" s="12" t="inlineStr">
        <is>
          <t>This diagnostic contains questions from foundation and intermediate crossover topics in the non-calculator WJEC GCSE maths paper.</t>
        </is>
      </c>
      <c r="E11" s="12" t="inlineStr">
        <is>
          <t>1d4cd658-5d8d-4c5d-bbee-dcdbd2a8d431</t>
        </is>
      </c>
    </row>
    <row r="12" ht="45" customHeight="1">
      <c r="A12" s="12" t="inlineStr">
        <is>
          <t>Diagnostics</t>
        </is>
      </c>
      <c r="B12" s="12" t="inlineStr">
        <is>
          <t>Diagnostics</t>
        </is>
      </c>
      <c r="C12" s="13" t="inlineStr">
        <is>
          <t>Diagnostic: WJEC GCSE Foundation/Intermediate (Calculator) [MW0.07]</t>
        </is>
      </c>
      <c r="D12" s="12" t="inlineStr">
        <is>
          <t>This diagnostic contains questions from foundation and intermediate crossover topics in the calculator WJEC GCSE maths paper.</t>
        </is>
      </c>
      <c r="E12" s="12" t="inlineStr">
        <is>
          <t>d7dabaaa-5622-46f0-8983-31fb44e7274d</t>
        </is>
      </c>
    </row>
    <row r="13" ht="45" customHeight="1">
      <c r="A13" s="12" t="inlineStr">
        <is>
          <t>Number</t>
        </is>
      </c>
      <c r="B13" s="12" t="inlineStr">
        <is>
          <t>Basic Arithmetic</t>
        </is>
      </c>
      <c r="C13" s="13" t="inlineStr">
        <is>
          <t>Diagnostic: Basic Arithmetic [MF00.73]</t>
        </is>
      </c>
      <c r="D13" s="12" t="inlineStr">
        <is>
          <t>This is a short diagnostic assessment covering the topic of Basic Arithmetic.</t>
        </is>
      </c>
      <c r="E13" s="12" t="inlineStr">
        <is>
          <t>ec043117-f8bb-468d-9681-84a4420cb881</t>
        </is>
      </c>
    </row>
    <row r="14" ht="45" customHeight="1">
      <c r="A14" s="12" t="inlineStr">
        <is>
          <t>Number</t>
        </is>
      </c>
      <c r="B14" s="12" t="inlineStr">
        <is>
          <t>Basic Arithmetic</t>
        </is>
      </c>
      <c r="C14" s="13" t="inlineStr">
        <is>
          <t>Addition [MF1.01]</t>
        </is>
      </c>
      <c r="D14" s="12" t="inlineStr">
        <is>
          <t>This nugget contains questions on adding single digit numbers, with the use of a number line, including some worded problems.</t>
        </is>
      </c>
      <c r="E14" s="12" t="inlineStr">
        <is>
          <t>23b740b4-8a2b-4fd7-9554-e86f026908c2</t>
        </is>
      </c>
    </row>
    <row r="15" ht="45" customHeight="1">
      <c r="A15" s="12" t="inlineStr">
        <is>
          <t>Number</t>
        </is>
      </c>
      <c r="B15" s="12" t="inlineStr">
        <is>
          <t>Basic Arithmetic</t>
        </is>
      </c>
      <c r="C15" s="13" t="inlineStr">
        <is>
          <t>Subtraction [MF1.02]</t>
        </is>
      </c>
      <c r="D15" s="12" t="inlineStr">
        <is>
          <t>This nugget contains questions on subtracting single digit numbers with the use of a number line, including some worded problems.</t>
        </is>
      </c>
      <c r="E15" s="12" t="inlineStr">
        <is>
          <t>79e103e0-d670-4c1d-b18f-b0492dc3513b</t>
        </is>
      </c>
    </row>
    <row r="16" ht="45" customHeight="1">
      <c r="A16" s="12" t="inlineStr">
        <is>
          <t>Number</t>
        </is>
      </c>
      <c r="B16" s="12" t="inlineStr">
        <is>
          <t>Basic Arithmetic</t>
        </is>
      </c>
      <c r="C16" s="13" t="inlineStr">
        <is>
          <t>Addition and Subtraction [MF1.03]</t>
        </is>
      </c>
      <c r="D16" s="12" t="inlineStr">
        <is>
          <t>This nugget contains questions on adding and subtracting single digit numbers, including some worded problems.</t>
        </is>
      </c>
      <c r="E16" s="12" t="inlineStr">
        <is>
          <t>18199166-1f4c-4a2e-b43f-001d67ecfe0a</t>
        </is>
      </c>
    </row>
    <row r="17" ht="45" customHeight="1">
      <c r="A17" s="12" t="inlineStr">
        <is>
          <t>Number</t>
        </is>
      </c>
      <c r="B17" s="12" t="inlineStr">
        <is>
          <t>Basic Arithmetic</t>
        </is>
      </c>
      <c r="C17" s="13" t="inlineStr">
        <is>
          <t>Times Tables: 2, 5 and 10 [MF1.04]</t>
        </is>
      </c>
      <c r="D17" s="12" t="inlineStr">
        <is>
          <t>This nugget contains questions on working in the 2, 5 and 10 times tables, including some worded problems.</t>
        </is>
      </c>
      <c r="E17" s="12" t="inlineStr">
        <is>
          <t>922728f6-2617-4c16-951f-256202544651</t>
        </is>
      </c>
    </row>
    <row r="18" ht="45" customHeight="1">
      <c r="A18" s="12" t="inlineStr">
        <is>
          <t>Number</t>
        </is>
      </c>
      <c r="B18" s="12" t="inlineStr">
        <is>
          <t>Basic Arithmetic</t>
        </is>
      </c>
      <c r="C18" s="13" t="inlineStr">
        <is>
          <t>Times Tables: 3 and 4 [MF1.05]</t>
        </is>
      </c>
      <c r="D18" s="12" t="inlineStr">
        <is>
          <t>This nugget contains questions on working in the 3 and 4 times tables, including some worded problems.</t>
        </is>
      </c>
      <c r="E18" s="12" t="inlineStr">
        <is>
          <t>6ec187a0-2e78-45d0-8d4e-7c2a8368e0aa</t>
        </is>
      </c>
    </row>
    <row r="19" ht="45" customHeight="1">
      <c r="A19" s="12" t="inlineStr">
        <is>
          <t>Number</t>
        </is>
      </c>
      <c r="B19" s="12" t="inlineStr">
        <is>
          <t>Basic Arithmetic</t>
        </is>
      </c>
      <c r="C19" s="13" t="inlineStr">
        <is>
          <t>Times Tables: 6 and 7 [MF1.06]</t>
        </is>
      </c>
      <c r="D19" s="12" t="inlineStr">
        <is>
          <t>This nugget contains questions on working in the 6 and 7 times tables, including some worded problems.</t>
        </is>
      </c>
      <c r="E19" s="12" t="inlineStr">
        <is>
          <t>0195ee1e-cfde-49d7-9c31-c51ed134c546</t>
        </is>
      </c>
    </row>
    <row r="20" ht="45" customHeight="1">
      <c r="A20" s="12" t="inlineStr">
        <is>
          <t>Number</t>
        </is>
      </c>
      <c r="B20" s="12" t="inlineStr">
        <is>
          <t>Basic Arithmetic</t>
        </is>
      </c>
      <c r="C20" s="13" t="inlineStr">
        <is>
          <t>Times Tables: 8 and 9 [MF1.07]</t>
        </is>
      </c>
      <c r="D20" s="12" t="inlineStr">
        <is>
          <t>This nugget contains questions on working in the 8 and 9 times tables, including some worded problems.</t>
        </is>
      </c>
      <c r="E20" s="12" t="inlineStr">
        <is>
          <t>0b489534-4778-4650-8b79-a5363375ca83</t>
        </is>
      </c>
    </row>
    <row r="21" ht="45" customHeight="1">
      <c r="A21" s="12" t="inlineStr">
        <is>
          <t>Number</t>
        </is>
      </c>
      <c r="B21" s="12" t="inlineStr">
        <is>
          <t>Basic Arithmetic</t>
        </is>
      </c>
      <c r="C21" s="13" t="inlineStr">
        <is>
          <t>Times Tables: 11 and 12 [MF1.08]</t>
        </is>
      </c>
      <c r="D21" s="12" t="inlineStr">
        <is>
          <t>This nugget contains questions on working in the 11 and 12 times tables, including some worded problems.</t>
        </is>
      </c>
      <c r="E21" s="12" t="inlineStr">
        <is>
          <t>5256c241-9ba2-49d8-bbda-ca01333d9fef</t>
        </is>
      </c>
    </row>
    <row r="22" ht="45" customHeight="1">
      <c r="A22" s="12" t="inlineStr">
        <is>
          <t>Number</t>
        </is>
      </c>
      <c r="B22" s="12" t="inlineStr">
        <is>
          <t>Basic Arithmetic</t>
        </is>
      </c>
      <c r="C22" s="13" t="inlineStr">
        <is>
          <t>Division: 1, 2, 3, 4, 5 and 10 [MF1.11]</t>
        </is>
      </c>
      <c r="D22" s="12" t="inlineStr">
        <is>
          <t>This nugget contains questions covering division with 1, 2, 3, 4, 5 and 10, including worded problems.</t>
        </is>
      </c>
      <c r="E22" s="12" t="inlineStr">
        <is>
          <t>f57c985b-4dbe-4cb4-95b2-544e05ed6a9e</t>
        </is>
      </c>
    </row>
    <row r="23" ht="45" customHeight="1">
      <c r="A23" s="12" t="inlineStr">
        <is>
          <t>Number</t>
        </is>
      </c>
      <c r="B23" s="12" t="inlineStr">
        <is>
          <t>Basic Arithmetic</t>
        </is>
      </c>
      <c r="C23" s="13" t="inlineStr">
        <is>
          <t>Division: 6, 7, 8, 9, 11 and 12 [MF1.12]</t>
        </is>
      </c>
      <c r="D23" s="12" t="inlineStr">
        <is>
          <t>This nugget contains questions covering division with 6, 7, 8, 9, 11 and 12, including worded problems.</t>
        </is>
      </c>
      <c r="E23" s="12" t="inlineStr">
        <is>
          <t>01b7b747-b8d3-4423-ac60-d96722b29121</t>
        </is>
      </c>
    </row>
    <row r="24" ht="45" customHeight="1">
      <c r="A24" s="12" t="inlineStr">
        <is>
          <t>Number</t>
        </is>
      </c>
      <c r="B24" s="12" t="inlineStr">
        <is>
          <t>Basic Arithmetic</t>
        </is>
      </c>
      <c r="C24" s="13" t="inlineStr">
        <is>
          <t>Division: Mixed [MF1.13]</t>
        </is>
      </c>
      <c r="D24" s="12" t="inlineStr">
        <is>
          <t>This nugget contains questions covering mixed division problems, including worded problems.</t>
        </is>
      </c>
      <c r="E24" s="12" t="inlineStr">
        <is>
          <t>e0b2914d-b262-44f2-80dd-6cea1345aef2</t>
        </is>
      </c>
    </row>
    <row r="25" ht="45" customHeight="1">
      <c r="A25" s="12" t="inlineStr">
        <is>
          <t>Number</t>
        </is>
      </c>
      <c r="B25" s="12" t="inlineStr">
        <is>
          <t>Basic Arithmetic</t>
        </is>
      </c>
      <c r="C25" s="13" t="inlineStr">
        <is>
          <t>Odds and Evens with Addition and Subtraction [MF5.01]</t>
        </is>
      </c>
      <c r="D25" s="12" t="inlineStr">
        <is>
          <t>This nugget contains questions about odd and even numbers, including adding and subtracting with them.</t>
        </is>
      </c>
      <c r="E25" s="12" t="inlineStr">
        <is>
          <t>017d7075-53a3-463e-97a1-e24027b1953c</t>
        </is>
      </c>
    </row>
    <row r="26" ht="45" customHeight="1">
      <c r="A26" s="12" t="inlineStr">
        <is>
          <t>Number</t>
        </is>
      </c>
      <c r="B26" s="12" t="inlineStr">
        <is>
          <t>Basic Arithmetic</t>
        </is>
      </c>
      <c r="C26" s="13" t="inlineStr">
        <is>
          <t>Odds and Evens with Multiplication [MF5.02]</t>
        </is>
      </c>
      <c r="D26" s="12" t="inlineStr">
        <is>
          <t>This nugget contains questions about odd and even numbers, including multiplying and dividing with them.</t>
        </is>
      </c>
      <c r="E26" s="12" t="inlineStr">
        <is>
          <t>22359e10-c9ca-4191-9b29-bfe754e90aae</t>
        </is>
      </c>
    </row>
    <row r="27" ht="45" customHeight="1">
      <c r="A27" s="12" t="inlineStr">
        <is>
          <t>Number</t>
        </is>
      </c>
      <c r="B27" s="12" t="inlineStr">
        <is>
          <t>Number and Place Value</t>
        </is>
      </c>
      <c r="C27" s="13" t="inlineStr">
        <is>
          <t>Diagnostic: Number and Place Value [MF00.74]</t>
        </is>
      </c>
      <c r="D27" s="12" t="inlineStr">
        <is>
          <t>This is a short diagnostic assessment covering the topic of Number and Place Value.</t>
        </is>
      </c>
      <c r="E27" s="12" t="inlineStr">
        <is>
          <t>5cec8960-e005-44cb-9d8c-77182dd0cadf</t>
        </is>
      </c>
    </row>
    <row r="28" ht="45" customHeight="1">
      <c r="A28" s="12" t="inlineStr">
        <is>
          <t>Number</t>
        </is>
      </c>
      <c r="B28" s="12" t="inlineStr">
        <is>
          <t>Number and Place Value</t>
        </is>
      </c>
      <c r="C28" s="13" t="inlineStr">
        <is>
          <t>Reading Large Numbers [MD1.01]</t>
        </is>
      </c>
      <c r="D28" s="12" t="inlineStr">
        <is>
          <t>This nugget has learning material and questions covering the topic of Reading large numbers (Level 1).</t>
        </is>
      </c>
      <c r="E28" s="12" t="inlineStr">
        <is>
          <t>f5e02f43-b3f5-4d5c-8e62-07214729e73e</t>
        </is>
      </c>
    </row>
    <row r="29" ht="45" customHeight="1">
      <c r="A29" s="12" t="inlineStr">
        <is>
          <t>Number</t>
        </is>
      </c>
      <c r="B29" s="12" t="inlineStr">
        <is>
          <t>Number and Place Value</t>
        </is>
      </c>
      <c r="C29" s="13" t="inlineStr">
        <is>
          <t>Writing Large Numbers [MD1.02]</t>
        </is>
      </c>
      <c r="D29" s="12" t="inlineStr">
        <is>
          <t>This nugget has learning material and questions covering the topic of Writing large numbers (Level 1).</t>
        </is>
      </c>
      <c r="E29" s="12" t="inlineStr">
        <is>
          <t>5f7dd84d-f5cc-4fd3-918d-8890b0c62fa3</t>
        </is>
      </c>
    </row>
    <row r="30" ht="45" customHeight="1">
      <c r="A30" s="12" t="inlineStr">
        <is>
          <t>Number</t>
        </is>
      </c>
      <c r="B30" s="12" t="inlineStr">
        <is>
          <t>Number and Place Value</t>
        </is>
      </c>
      <c r="C30" s="13" t="inlineStr">
        <is>
          <t>Integer Place Value [MF2.01]</t>
        </is>
      </c>
      <c r="D30" s="12" t="inlineStr">
        <is>
          <t xml:space="preserve">A nugget on understanding and using place value. </t>
        </is>
      </c>
      <c r="E30" s="12" t="inlineStr">
        <is>
          <t>07d27f57-89ba-4646-a66d-d74134132016</t>
        </is>
      </c>
    </row>
    <row r="31" ht="45" customHeight="1">
      <c r="A31" s="12" t="inlineStr">
        <is>
          <t>Number</t>
        </is>
      </c>
      <c r="B31" s="12" t="inlineStr">
        <is>
          <t>Number and Place Value</t>
        </is>
      </c>
      <c r="C31" s="13" t="inlineStr">
        <is>
          <t>Mathematical Symbols [MF2.02]</t>
        </is>
      </c>
      <c r="D31" s="12" t="inlineStr">
        <is>
          <t xml:space="preserve">A nugget on using these symbols, =, ≠, &lt;, &gt;, ≤, ≥. </t>
        </is>
      </c>
      <c r="E31" s="12" t="inlineStr">
        <is>
          <t>5745a70c-42a7-4fac-850a-23514c552b23</t>
        </is>
      </c>
    </row>
    <row r="32" ht="45" customHeight="1">
      <c r="A32" s="12" t="inlineStr">
        <is>
          <t>Number</t>
        </is>
      </c>
      <c r="B32" s="12" t="inlineStr">
        <is>
          <t>Number and Place Value</t>
        </is>
      </c>
      <c r="C32" s="13" t="inlineStr">
        <is>
          <t>Ordering Integers [MF2.08]</t>
        </is>
      </c>
      <c r="D32" s="12" t="inlineStr">
        <is>
          <t>A nugget on ordering integers.</t>
        </is>
      </c>
      <c r="E32" s="12" t="inlineStr">
        <is>
          <t>6dd2eb0e-e5e9-4f85-8036-b80b2ea18608</t>
        </is>
      </c>
    </row>
    <row r="33" ht="45" customHeight="1">
      <c r="A33" s="12" t="inlineStr">
        <is>
          <t>Number</t>
        </is>
      </c>
      <c r="B33" s="12" t="inlineStr">
        <is>
          <t>Number and Place Value</t>
        </is>
      </c>
      <c r="C33" s="13" t="inlineStr">
        <is>
          <t>Multiplying by Powers of Ten [MF2.11]</t>
        </is>
      </c>
      <c r="D33" s="12" t="inlineStr">
        <is>
          <t>This nugget contains questions on multiplying by powers of ten with varying digit numbers and decimal numbers.</t>
        </is>
      </c>
      <c r="E33" s="12" t="inlineStr">
        <is>
          <t>af4ad8fa-7eee-4f83-b4e5-8ed3b37f5cff</t>
        </is>
      </c>
    </row>
    <row r="34" ht="45" customHeight="1">
      <c r="A34" s="12" t="inlineStr">
        <is>
          <t>Number</t>
        </is>
      </c>
      <c r="B34" s="12" t="inlineStr">
        <is>
          <t>Number and Place Value</t>
        </is>
      </c>
      <c r="C34" s="13" t="inlineStr">
        <is>
          <t>Dividing by Powers of Ten [MF2.12]</t>
        </is>
      </c>
      <c r="D34" s="12" t="inlineStr">
        <is>
          <t>This nugget contains questions on dividing by powers of ten with varying digit numbers and decimal numbers.</t>
        </is>
      </c>
      <c r="E34" s="12" t="inlineStr">
        <is>
          <t>67633657-12b1-407e-853b-26f81ca42ef0</t>
        </is>
      </c>
    </row>
    <row r="35" ht="45" customHeight="1">
      <c r="A35" s="12" t="inlineStr">
        <is>
          <t>Number</t>
        </is>
      </c>
      <c r="B35" s="12" t="inlineStr">
        <is>
          <t>Four Operations</t>
        </is>
      </c>
      <c r="C35" s="13" t="inlineStr">
        <is>
          <t>Diagnostic: Four Operations [MF00.75]</t>
        </is>
      </c>
      <c r="D35" s="12" t="inlineStr">
        <is>
          <t>This is a short diagnostic assessment covering the topic of Four Operations.</t>
        </is>
      </c>
      <c r="E35" s="12" t="inlineStr">
        <is>
          <t>d801f192-632d-47b2-aaad-a941bb58a535</t>
        </is>
      </c>
    </row>
    <row r="36" ht="45" customHeight="1">
      <c r="A36" s="12" t="inlineStr">
        <is>
          <t>Number</t>
        </is>
      </c>
      <c r="B36" s="12" t="inlineStr">
        <is>
          <t>Four Operations</t>
        </is>
      </c>
      <c r="C36" s="13" t="inlineStr">
        <is>
          <t>Column Addition [MF3.01]</t>
        </is>
      </c>
      <c r="D36" s="12" t="inlineStr">
        <is>
          <t>A nugget on using column addition.</t>
        </is>
      </c>
      <c r="E36" s="12" t="inlineStr">
        <is>
          <t>964030a6-cc6d-49dc-8eb7-f7cd790dbb86</t>
        </is>
      </c>
    </row>
    <row r="37" ht="45" customHeight="1">
      <c r="A37" s="12" t="inlineStr">
        <is>
          <t>Number</t>
        </is>
      </c>
      <c r="B37" s="12" t="inlineStr">
        <is>
          <t>Four Operations</t>
        </is>
      </c>
      <c r="C37" s="13" t="inlineStr">
        <is>
          <t>Column Subtraction [MF3.02]</t>
        </is>
      </c>
      <c r="D37" s="12" t="inlineStr">
        <is>
          <t>A nugget on using column subtraction.</t>
        </is>
      </c>
      <c r="E37" s="12" t="inlineStr">
        <is>
          <t>81e2c517-a781-441a-89d9-e00f1c939167</t>
        </is>
      </c>
    </row>
    <row r="38" ht="45" customHeight="1">
      <c r="A38" s="12" t="inlineStr">
        <is>
          <t>Number</t>
        </is>
      </c>
      <c r="B38" s="12" t="inlineStr">
        <is>
          <t>Four Operations</t>
        </is>
      </c>
      <c r="C38" s="13" t="inlineStr">
        <is>
          <t>Addition and Subtraction: Worded Questions [MF3.03]</t>
        </is>
      </c>
      <c r="D38" s="12" t="inlineStr">
        <is>
          <t>This nugget contains worded questions on addition and subtraction that vary in levels of difficulty, including some harder interpretation questions.</t>
        </is>
      </c>
      <c r="E38" s="12" t="inlineStr">
        <is>
          <t>6e785c6f-86c2-4375-ba08-2e18d8efb1c2</t>
        </is>
      </c>
    </row>
    <row r="39" ht="45" customHeight="1">
      <c r="A39" s="12" t="inlineStr">
        <is>
          <t>Number</t>
        </is>
      </c>
      <c r="B39" s="12" t="inlineStr">
        <is>
          <t>Four Operations</t>
        </is>
      </c>
      <c r="C39" s="13" t="inlineStr">
        <is>
          <t>Column Multiplication [MF3.07]</t>
        </is>
      </c>
      <c r="D39" s="12" t="inlineStr">
        <is>
          <t>A nugget on using column multiplication.</t>
        </is>
      </c>
      <c r="E39" s="12" t="inlineStr">
        <is>
          <t>dedf697d-0dce-44e2-8d7f-5952c96f8509</t>
        </is>
      </c>
    </row>
    <row r="40" ht="45" customHeight="1">
      <c r="A40" s="12" t="inlineStr">
        <is>
          <t>Number</t>
        </is>
      </c>
      <c r="B40" s="12" t="inlineStr">
        <is>
          <t>Four Operations</t>
        </is>
      </c>
      <c r="C40" s="13" t="inlineStr">
        <is>
          <t>Grid Multiplication [MF3.08]</t>
        </is>
      </c>
      <c r="D40" s="12" t="inlineStr">
        <is>
          <t>This nugget contains questions using grid multiplication with a mixture of one and two digit numbers.</t>
        </is>
      </c>
      <c r="E40" s="12" t="inlineStr">
        <is>
          <t>e5569fa3-adf2-4001-919a-ae5eb6c45fba</t>
        </is>
      </c>
    </row>
    <row r="41" ht="45" customHeight="1">
      <c r="A41" s="12" t="inlineStr">
        <is>
          <t>Number</t>
        </is>
      </c>
      <c r="B41" s="12" t="inlineStr">
        <is>
          <t>Four Operations</t>
        </is>
      </c>
      <c r="C41" s="13" t="inlineStr">
        <is>
          <t>Multiplication with Napier's Bones [MF3.09]</t>
        </is>
      </c>
      <c r="D41" s="12" t="inlineStr">
        <is>
          <t>A nugget on using Napier's Bones to solve multiplication problems.</t>
        </is>
      </c>
      <c r="E41" s="12" t="inlineStr">
        <is>
          <t>dc3b5e97-1082-45b5-8c73-654c0440827b</t>
        </is>
      </c>
    </row>
    <row r="42" ht="45" customHeight="1">
      <c r="A42" s="12" t="inlineStr">
        <is>
          <t>Number</t>
        </is>
      </c>
      <c r="B42" s="12" t="inlineStr">
        <is>
          <t>Four Operations</t>
        </is>
      </c>
      <c r="C42" s="13" t="inlineStr">
        <is>
          <t>Testing for Divisibility [MF3.10]</t>
        </is>
      </c>
      <c r="D42" s="12" t="inlineStr">
        <is>
          <t>This nugget contains questions on testing for divisibility with a focus on the 2, 3, 5 and 10 timestable.</t>
        </is>
      </c>
      <c r="E42" s="12" t="inlineStr">
        <is>
          <t>bde0bdd9-53d4-4519-9269-e64bb7cd742b</t>
        </is>
      </c>
    </row>
    <row r="43" ht="45" customHeight="1">
      <c r="A43" s="12" t="inlineStr">
        <is>
          <t>Number</t>
        </is>
      </c>
      <c r="B43" s="12" t="inlineStr">
        <is>
          <t>Four Operations</t>
        </is>
      </c>
      <c r="C43" s="13" t="inlineStr">
        <is>
          <t>Short Division [MF3.11]</t>
        </is>
      </c>
      <c r="D43" s="12" t="inlineStr">
        <is>
          <t>A nugget on how to use short division.</t>
        </is>
      </c>
      <c r="E43" s="12" t="inlineStr">
        <is>
          <t>1af54528-1a5c-4b6f-b08c-5a1c0cff4e5a</t>
        </is>
      </c>
    </row>
    <row r="44" ht="45" customHeight="1">
      <c r="A44" s="12" t="inlineStr">
        <is>
          <t>Number</t>
        </is>
      </c>
      <c r="B44" s="12" t="inlineStr">
        <is>
          <t>Four Operations</t>
        </is>
      </c>
      <c r="C44" s="13" t="inlineStr">
        <is>
          <t>Dividing by Multi-Digit Numbers [MF3.12]</t>
        </is>
      </c>
      <c r="D44" s="12" t="inlineStr">
        <is>
          <t>This nugget contains questions on dividing by multi-digit numbers (3 and 4) where there are no remainders.</t>
        </is>
      </c>
      <c r="E44" s="12" t="inlineStr">
        <is>
          <t>5772d8bc-c004-464d-a210-0e2c1b9f9a3d</t>
        </is>
      </c>
    </row>
    <row r="45" ht="45" customHeight="1">
      <c r="A45" s="12" t="inlineStr">
        <is>
          <t>Number</t>
        </is>
      </c>
      <c r="B45" s="12" t="inlineStr">
        <is>
          <t>Four Operations</t>
        </is>
      </c>
      <c r="C45" s="13" t="inlineStr">
        <is>
          <t>Multiplication and Division: Worded Questions [MF3.13]</t>
        </is>
      </c>
      <c r="D45" s="12" t="inlineStr">
        <is>
          <t>This nugget contains worded questions on multiplication and division that vary in levels of difficulty, including some harder questions with more digits.</t>
        </is>
      </c>
      <c r="E45" s="12" t="inlineStr">
        <is>
          <t>b3ea5e31-85fc-4e79-9ba7-522bdfe98d92</t>
        </is>
      </c>
    </row>
    <row r="46" ht="45" customHeight="1">
      <c r="A46" s="12" t="inlineStr">
        <is>
          <t>Number</t>
        </is>
      </c>
      <c r="B46" s="12" t="inlineStr">
        <is>
          <t>Four Operations</t>
        </is>
      </c>
      <c r="C46" s="13" t="inlineStr">
        <is>
          <t>Long Division [MF3.19]</t>
        </is>
      </c>
      <c r="D46" s="12" t="inlineStr">
        <is>
          <t xml:space="preserve">This nugget contains questions on long division where there are answers given in varying forms such as integer, fraction, remainder and decimal. </t>
        </is>
      </c>
      <c r="E46" s="12" t="inlineStr">
        <is>
          <t>dc794e52-8d87-43cb-bdef-ecdef9f4ea06</t>
        </is>
      </c>
    </row>
    <row r="47" ht="45" customHeight="1">
      <c r="A47" s="12" t="inlineStr">
        <is>
          <t>Number</t>
        </is>
      </c>
      <c r="B47" s="12" t="inlineStr">
        <is>
          <t>Negative Numbers</t>
        </is>
      </c>
      <c r="C47" s="13" t="inlineStr">
        <is>
          <t>Diagnostic: Negative Numbers [MF00.04]</t>
        </is>
      </c>
      <c r="D47" s="12" t="inlineStr">
        <is>
          <t>This is a short diagnostic with questions on the topic of Negative Numbers.</t>
        </is>
      </c>
      <c r="E47" s="12" t="inlineStr">
        <is>
          <t>e4c136c2-ab97-4186-a729-373101bf9bdc</t>
        </is>
      </c>
    </row>
    <row r="48" ht="45" customHeight="1">
      <c r="A48" s="12" t="inlineStr">
        <is>
          <t>Number</t>
        </is>
      </c>
      <c r="B48" s="12" t="inlineStr">
        <is>
          <t>Negative Numbers</t>
        </is>
      </c>
      <c r="C48" s="13" t="inlineStr">
        <is>
          <t>Negative Numbers [MH2.03]</t>
        </is>
      </c>
      <c r="D48" s="12" t="inlineStr">
        <is>
          <t>A nugget on negative numbers and subtraction.</t>
        </is>
      </c>
      <c r="E48" s="12" t="inlineStr">
        <is>
          <t>ee2dc36d-a2c7-4a52-89b5-a5c117957073</t>
        </is>
      </c>
    </row>
    <row r="49" ht="45" customHeight="1">
      <c r="A49" s="12" t="inlineStr">
        <is>
          <t>Number</t>
        </is>
      </c>
      <c r="B49" s="12" t="inlineStr">
        <is>
          <t>Negative Numbers</t>
        </is>
      </c>
      <c r="C49" s="13" t="inlineStr">
        <is>
          <t>Symmetrical Subtraction [MF2.04]</t>
        </is>
      </c>
      <c r="D49" s="12" t="inlineStr">
        <is>
          <t>This nugget contains questions on the symmetry of subtraction with 1 digit and 2 digit calculations.</t>
        </is>
      </c>
      <c r="E49" s="12" t="inlineStr">
        <is>
          <t>314ebf2b-1cce-4cb7-a2d8-ee8000b6770e</t>
        </is>
      </c>
    </row>
    <row r="50" ht="45" customHeight="1">
      <c r="A50" s="12" t="inlineStr">
        <is>
          <t>Number</t>
        </is>
      </c>
      <c r="B50" s="12" t="inlineStr">
        <is>
          <t>Negative Numbers</t>
        </is>
      </c>
      <c r="C50" s="13" t="inlineStr">
        <is>
          <t>Zero Pairs [MF2.16]</t>
        </is>
      </c>
      <c r="D50" s="12" t="inlineStr">
        <is>
          <t>This nugget covers using +1 and -1 counters to form zero pairs to aid addition and subtraction calculations with negatives.</t>
        </is>
      </c>
      <c r="E50" s="12" t="inlineStr">
        <is>
          <t>fab110bd-fec8-489b-bb55-5cc293f6aca7</t>
        </is>
      </c>
    </row>
    <row r="51" ht="45" customHeight="1">
      <c r="A51" s="12" t="inlineStr">
        <is>
          <t>Number</t>
        </is>
      </c>
      <c r="B51" s="12" t="inlineStr">
        <is>
          <t>Negative Numbers</t>
        </is>
      </c>
      <c r="C51" s="13" t="inlineStr">
        <is>
          <t>Adding Negatives [MF2.05]</t>
        </is>
      </c>
      <c r="D51" s="12" t="inlineStr">
        <is>
          <t>This nugget contains questions on adding negative numbers where there are multi-step calculations and worded questions.</t>
        </is>
      </c>
      <c r="E51" s="12" t="inlineStr">
        <is>
          <t>72186798-8bcd-4272-b8af-5ceadebe8e45</t>
        </is>
      </c>
    </row>
    <row r="52" ht="45" customHeight="1">
      <c r="A52" s="12" t="inlineStr">
        <is>
          <t>Number</t>
        </is>
      </c>
      <c r="B52" s="12" t="inlineStr">
        <is>
          <t>Negative Numbers</t>
        </is>
      </c>
      <c r="C52" s="13" t="inlineStr">
        <is>
          <t>Subtracting Negatives [MF2.06]</t>
        </is>
      </c>
      <c r="D52" s="12" t="inlineStr">
        <is>
          <t>This nugget contains questions on subtracting negative numbers where there are multi-step calculations and worded questions.</t>
        </is>
      </c>
      <c r="E52" s="12" t="inlineStr">
        <is>
          <t>d65e647d-e4d5-4806-82df-f1462fc87181</t>
        </is>
      </c>
    </row>
    <row r="53" ht="45" customHeight="1">
      <c r="A53" s="12" t="inlineStr">
        <is>
          <t>Number</t>
        </is>
      </c>
      <c r="B53" s="12" t="inlineStr">
        <is>
          <t>Negative Numbers</t>
        </is>
      </c>
      <c r="C53" s="13" t="inlineStr">
        <is>
          <t>Negatives and Positives [MH2.07]</t>
        </is>
      </c>
      <c r="D53" s="12" t="inlineStr">
        <is>
          <t>A nugget on applying the four operations to positive and negative numbers.</t>
        </is>
      </c>
      <c r="E53" s="12" t="inlineStr">
        <is>
          <t>edefb0c2-4686-48e9-adc6-d5da31d2fabe</t>
        </is>
      </c>
    </row>
    <row r="54" ht="45" customHeight="1">
      <c r="A54" s="12" t="inlineStr">
        <is>
          <t>Number</t>
        </is>
      </c>
      <c r="B54" s="12" t="inlineStr">
        <is>
          <t>Negative Numbers</t>
        </is>
      </c>
      <c r="C54" s="13" t="inlineStr">
        <is>
          <t>Ordering Negatives [MF2.10]</t>
        </is>
      </c>
      <c r="D54" s="12" t="inlineStr">
        <is>
          <t>A nugget on ordering negative integers</t>
        </is>
      </c>
      <c r="E54" s="12" t="inlineStr">
        <is>
          <t>23f65c13-2e56-4c12-8f26-9d28a6b4982d</t>
        </is>
      </c>
    </row>
    <row r="55" ht="45" customHeight="1">
      <c r="A55" s="12" t="inlineStr">
        <is>
          <t>Number</t>
        </is>
      </c>
      <c r="B55" s="12" t="inlineStr">
        <is>
          <t>Negative Numbers</t>
        </is>
      </c>
      <c r="C55" s="13" t="inlineStr">
        <is>
          <t>Multiplying Negatives [MF3.04]</t>
        </is>
      </c>
      <c r="D55" s="12" t="inlineStr">
        <is>
          <t>This nugget contains questions on multiplying negative numbers with both positive and negative numbers. It includes caclulations multiplying 3 numbers together.</t>
        </is>
      </c>
      <c r="E55" s="12" t="inlineStr">
        <is>
          <t>21266966-e19c-4372-a095-6c213d439533</t>
        </is>
      </c>
    </row>
    <row r="56" ht="45" customHeight="1">
      <c r="A56" s="12" t="inlineStr">
        <is>
          <t>Number</t>
        </is>
      </c>
      <c r="B56" s="12" t="inlineStr">
        <is>
          <t>Negative Numbers</t>
        </is>
      </c>
      <c r="C56" s="13" t="inlineStr">
        <is>
          <t>Dividing Negatives [MF3.05]</t>
        </is>
      </c>
      <c r="D56" s="12" t="inlineStr">
        <is>
          <t>This nugget contains questions on dividing negative numbers with both positive and negative numbers. It includes caclulations on dividing 3 numbers.</t>
        </is>
      </c>
      <c r="E56" s="12" t="inlineStr">
        <is>
          <t>f53ef1db-8fe7-4f2c-b2b9-5634f64739cc</t>
        </is>
      </c>
    </row>
    <row r="57" ht="45" customHeight="1">
      <c r="A57" s="12" t="inlineStr">
        <is>
          <t>Number</t>
        </is>
      </c>
      <c r="B57" s="12" t="inlineStr">
        <is>
          <t>Negative Numbers</t>
        </is>
      </c>
      <c r="C57" s="13" t="inlineStr">
        <is>
          <t>Multiplying and Dividing with Negatives [MF3.06]</t>
        </is>
      </c>
      <c r="D57" s="12" t="inlineStr">
        <is>
          <t>A nugget on how to multiply and divide with negatives.</t>
        </is>
      </c>
      <c r="E57" s="12" t="inlineStr">
        <is>
          <t>5a25dcfb-d9b3-4497-9866-3ea0e781722e</t>
        </is>
      </c>
    </row>
    <row r="58" ht="45" customHeight="1">
      <c r="A58" s="12" t="inlineStr">
        <is>
          <t>Number</t>
        </is>
      </c>
      <c r="B58" s="12" t="inlineStr">
        <is>
          <t>BIDMAS and Using a Calculator</t>
        </is>
      </c>
      <c r="C58" s="13" t="inlineStr">
        <is>
          <t>Diagnostic: BIDMAS and Using a Calculator [MF00.06]</t>
        </is>
      </c>
      <c r="D58" s="12" t="inlineStr">
        <is>
          <t>This is a short diagnostic with questions on the topic of BIDMAS and Using a Calculator.</t>
        </is>
      </c>
      <c r="E58" s="12" t="inlineStr">
        <is>
          <t>454e1d51-7e1c-41bf-aa29-ed876525a0be</t>
        </is>
      </c>
    </row>
    <row r="59" ht="45" customHeight="1">
      <c r="A59" s="12" t="inlineStr">
        <is>
          <t>Number</t>
        </is>
      </c>
      <c r="B59" s="12" t="inlineStr">
        <is>
          <t>BIDMAS and Using a Calculator</t>
        </is>
      </c>
      <c r="C59" s="13" t="inlineStr">
        <is>
          <t>BIDMAS Introduction [MF3.14]</t>
        </is>
      </c>
      <c r="D59" s="12" t="inlineStr">
        <is>
          <t>A nugget introducing the basics of BIDMAS.</t>
        </is>
      </c>
      <c r="E59" s="12" t="inlineStr">
        <is>
          <t>f78e1525-aac5-4a59-bb89-a89c2ca29bca</t>
        </is>
      </c>
    </row>
    <row r="60" ht="45" customHeight="1">
      <c r="A60" s="12" t="inlineStr">
        <is>
          <t>Number</t>
        </is>
      </c>
      <c r="B60" s="12" t="inlineStr">
        <is>
          <t>BIDMAS and Using a Calculator</t>
        </is>
      </c>
      <c r="C60" s="13" t="inlineStr">
        <is>
          <t>BIDMAS Intermediate [MF3.15]</t>
        </is>
      </c>
      <c r="D60" s="12" t="inlineStr">
        <is>
          <t>A nugget on how to answer more difficult BIDMAS questions.</t>
        </is>
      </c>
      <c r="E60" s="12" t="inlineStr">
        <is>
          <t>a4eb818a-c8e8-4a20-8e64-1e22319e042d</t>
        </is>
      </c>
    </row>
    <row r="61" ht="45" customHeight="1">
      <c r="A61" s="12" t="inlineStr">
        <is>
          <t>Number</t>
        </is>
      </c>
      <c r="B61" s="12" t="inlineStr">
        <is>
          <t>BIDMAS and Using a Calculator</t>
        </is>
      </c>
      <c r="C61" s="13" t="inlineStr">
        <is>
          <t>BIDMAS Advanced [MF3.16]</t>
        </is>
      </c>
      <c r="D61" s="12" t="inlineStr">
        <is>
          <t>A nugget on the most difficult concepts in BIDMAS.</t>
        </is>
      </c>
      <c r="E61" s="12" t="inlineStr">
        <is>
          <t>85fd3a0c-5e25-4d3e-9c96-37b52917f0fc</t>
        </is>
      </c>
    </row>
    <row r="62" ht="45" customHeight="1">
      <c r="A62" s="12" t="inlineStr">
        <is>
          <t>Number</t>
        </is>
      </c>
      <c r="B62" s="12" t="inlineStr">
        <is>
          <t>BIDMAS and Using a Calculator</t>
        </is>
      </c>
      <c r="C62" s="13" t="inlineStr">
        <is>
          <t>Using a Scientific Calculator 1: Powers and Roots of a Single Number [MF3.17]</t>
        </is>
      </c>
      <c r="D62" s="12" t="inlineStr">
        <is>
          <t>This nugget contains questions on using a scientific calculator, working with different operations such as powers, roots and fractions. It is based on the Casio calculator fx-83 PLUS.</t>
        </is>
      </c>
      <c r="E62" s="12" t="inlineStr">
        <is>
          <t>b2e98397-2e78-4f11-a73d-8d2c13677f8c</t>
        </is>
      </c>
    </row>
    <row r="63" ht="45" customHeight="1">
      <c r="A63" s="12" t="inlineStr">
        <is>
          <t>Number</t>
        </is>
      </c>
      <c r="B63" s="12" t="inlineStr">
        <is>
          <t>BIDMAS and Using a Calculator</t>
        </is>
      </c>
      <c r="C63" s="13" t="inlineStr">
        <is>
          <t>Using a Calculator 2: Multiple Numbers [MF3.18]</t>
        </is>
      </c>
      <c r="D63" s="12" t="inlineStr">
        <is>
          <t>This nugget contains questions on using a scientific calculator, working with different calculations that have brackets, powers, roots and fractions. It is based on the Casio calculator fx-83 PLUS.</t>
        </is>
      </c>
      <c r="E63" s="12" t="inlineStr">
        <is>
          <t>a768bd32-b74a-4391-9be2-8f711b214912</t>
        </is>
      </c>
    </row>
    <row r="64" ht="45" customHeight="1">
      <c r="A64" s="12" t="inlineStr">
        <is>
          <t>Number</t>
        </is>
      </c>
      <c r="B64" s="12" t="inlineStr">
        <is>
          <t>Rounding and Estimating</t>
        </is>
      </c>
      <c r="C64" s="13" t="inlineStr">
        <is>
          <t>Diagnostic: Rounding and Estimating (F) [MW00.03]</t>
        </is>
      </c>
      <c r="D64" s="12" t="inlineStr">
        <is>
          <t>This is a short diagnostic with questions on the topic of Rounding and Estimating.</t>
        </is>
      </c>
      <c r="E64" s="12" t="inlineStr">
        <is>
          <t>15093d43-81bb-413b-9d9e-53dd1e87d247</t>
        </is>
      </c>
    </row>
    <row r="65" ht="45" customHeight="1">
      <c r="A65" s="12" t="inlineStr">
        <is>
          <t>Number</t>
        </is>
      </c>
      <c r="B65" s="12" t="inlineStr">
        <is>
          <t>Rounding and Estimating</t>
        </is>
      </c>
      <c r="C65" s="13" t="inlineStr">
        <is>
          <t>Rounding to the nearest 10, 100 and 1000 [MF2.13]</t>
        </is>
      </c>
      <c r="D65" s="12" t="inlineStr">
        <is>
          <t>This nugget contains questions on rounding numbers to the nearest 10, 100 and 1000. The numbers increase in digits and include questions on rounding with 4, 5 and 6 digits.</t>
        </is>
      </c>
      <c r="E65" s="12" t="inlineStr">
        <is>
          <t>12e060a1-978c-416d-b2d0-a77a57b51f2a</t>
        </is>
      </c>
    </row>
    <row r="66" ht="45" customHeight="1">
      <c r="A66" s="12" t="inlineStr">
        <is>
          <t>Number</t>
        </is>
      </c>
      <c r="B66" s="12" t="inlineStr">
        <is>
          <t>Rounding and Estimating</t>
        </is>
      </c>
      <c r="C66" s="13" t="inlineStr">
        <is>
          <t>Rounding to the Nearest Whole Number [MF9.01]</t>
        </is>
      </c>
      <c r="D66" s="12" t="inlineStr">
        <is>
          <t>This nugget contains questions on rounding numbers to the nearest whole numbers. It also includes basic calculations where the answer is rounded to the nearest whole number.</t>
        </is>
      </c>
      <c r="E66" s="12" t="inlineStr">
        <is>
          <t>30556b27-b89e-4550-b751-1b91ab465e07</t>
        </is>
      </c>
    </row>
    <row r="67" ht="45" customHeight="1">
      <c r="A67" s="12" t="inlineStr">
        <is>
          <t>Number</t>
        </is>
      </c>
      <c r="B67" s="12" t="inlineStr">
        <is>
          <t>Rounding and Estimating</t>
        </is>
      </c>
      <c r="C67" s="13" t="inlineStr">
        <is>
          <t>Rounding to 1 Decimal Place [MF9.02]</t>
        </is>
      </c>
      <c r="D67" s="12" t="inlineStr">
        <is>
          <t>This nugget contains questions on rounding numbers to one decimal place. It also includes basic calculations where the answer is rounded to one decimal place.</t>
        </is>
      </c>
      <c r="E67" s="12" t="inlineStr">
        <is>
          <t>5702321e-200b-42fa-be1d-f9ba43c4869a</t>
        </is>
      </c>
    </row>
    <row r="68" ht="45" customHeight="1">
      <c r="A68" s="12" t="inlineStr">
        <is>
          <t>Number</t>
        </is>
      </c>
      <c r="B68" s="12" t="inlineStr">
        <is>
          <t>Rounding and Estimating</t>
        </is>
      </c>
      <c r="C68" s="13" t="inlineStr">
        <is>
          <t>Rounding to 2 Decimal Places [MF9.03]</t>
        </is>
      </c>
      <c r="D68" s="12" t="inlineStr">
        <is>
          <t>This nugget contains questions on rounding numbers to two decimal places. It also includes basic calculations where the answer is rounded to two decimal places.</t>
        </is>
      </c>
      <c r="E68" s="12" t="inlineStr">
        <is>
          <t>619e1e76-e06b-444f-a416-692888495116</t>
        </is>
      </c>
    </row>
    <row r="69" ht="45" customHeight="1">
      <c r="A69" s="12" t="inlineStr">
        <is>
          <t>Number</t>
        </is>
      </c>
      <c r="B69" s="12" t="inlineStr">
        <is>
          <t>Rounding and Estimating</t>
        </is>
      </c>
      <c r="C69" s="13" t="inlineStr">
        <is>
          <t>Rounding to Mixed Decimal Places [MF9.04]</t>
        </is>
      </c>
      <c r="D69" s="12" t="inlineStr">
        <is>
          <t>This nugget contains questions on rounding numbers to a different number of decimal places, including 1, 2, 3 and 4. It also includes basic calculations where the answer is rounded to a different number of decimal places.</t>
        </is>
      </c>
      <c r="E69" s="12" t="inlineStr">
        <is>
          <t>e0054af6-70c1-44d5-936b-badba2269c30</t>
        </is>
      </c>
    </row>
    <row r="70" ht="45" customHeight="1">
      <c r="A70" s="12" t="inlineStr">
        <is>
          <t>Number</t>
        </is>
      </c>
      <c r="B70" s="12" t="inlineStr">
        <is>
          <t>Rounding and Estimating</t>
        </is>
      </c>
      <c r="C70" s="13" t="inlineStr">
        <is>
          <t>Introduction to Estimation [MF9.11]</t>
        </is>
      </c>
      <c r="D70" s="12" t="inlineStr">
        <is>
          <t>This nugget is an introduction to estimation that includes rounding to one significant figure. The questions are basic non-calculator questions.</t>
        </is>
      </c>
      <c r="E70" s="12" t="inlineStr">
        <is>
          <t>ad7a664e-44b2-47ea-9b2d-1159922b5eac</t>
        </is>
      </c>
    </row>
    <row r="71" ht="45" customHeight="1">
      <c r="A71" s="12" t="inlineStr">
        <is>
          <t>Number</t>
        </is>
      </c>
      <c r="B71" s="12" t="inlineStr">
        <is>
          <t>Rounding and Estimating</t>
        </is>
      </c>
      <c r="C71" s="13" t="inlineStr">
        <is>
          <t>Estimation [MF9.12]</t>
        </is>
      </c>
      <c r="D71" s="12" t="inlineStr">
        <is>
          <t xml:space="preserve">This nugget contains questions on estimation where values are rounded to one significant figure. The questions are non-calculator and include powers, fractions and roots with some worded problems as well. </t>
        </is>
      </c>
      <c r="E71" s="12" t="inlineStr">
        <is>
          <t>a0e44be5-8eb7-4244-9697-e6bcb5d28e63</t>
        </is>
      </c>
    </row>
    <row r="72" ht="45" customHeight="1">
      <c r="A72" s="12" t="inlineStr">
        <is>
          <t>Number</t>
        </is>
      </c>
      <c r="B72" s="12" t="inlineStr">
        <is>
          <t>Factors, Multiples and Primes</t>
        </is>
      </c>
      <c r="C72" s="13" t="inlineStr">
        <is>
          <t>Diagnostic: Factors, Multiples and Primes [MF00.11]</t>
        </is>
      </c>
      <c r="D72" s="12" t="inlineStr">
        <is>
          <t>This is a short diagnostic with questions on the topic of Factors, Multiples and Primes.</t>
        </is>
      </c>
      <c r="E72" s="12" t="inlineStr">
        <is>
          <t>8d4838a1-d777-4ad4-8a31-42ee46a8bcc4</t>
        </is>
      </c>
    </row>
    <row r="73" ht="45" customHeight="1">
      <c r="A73" s="12" t="inlineStr">
        <is>
          <t>Number</t>
        </is>
      </c>
      <c r="B73" s="12" t="inlineStr">
        <is>
          <t>Factors, Multiples and Primes</t>
        </is>
      </c>
      <c r="C73" s="13" t="inlineStr">
        <is>
          <t>Primes [MF5.03]</t>
        </is>
      </c>
      <c r="D73" s="12" t="inlineStr">
        <is>
          <t>This nugget contains defining and remembering prime numbers - the prime numbers up until 100 are mentioned. It also investigates conjectures with prime numbers.</t>
        </is>
      </c>
      <c r="E73" s="12" t="inlineStr">
        <is>
          <t>2e051d90-ed3e-421e-ba37-cdf035c7cbaf</t>
        </is>
      </c>
    </row>
    <row r="74" ht="45" customHeight="1">
      <c r="A74" s="12" t="inlineStr">
        <is>
          <t>Number</t>
        </is>
      </c>
      <c r="B74" s="12" t="inlineStr">
        <is>
          <t>Factors, Multiples and Primes</t>
        </is>
      </c>
      <c r="C74" s="13" t="inlineStr">
        <is>
          <t>Multiples [MF5.04]</t>
        </is>
      </c>
      <c r="D74" s="12" t="inlineStr">
        <is>
          <t xml:space="preserve">This nugget contains defining multiples and common multiples. The questions focus on what makes a multiple and what doesn't, also common multiples between different times tables. </t>
        </is>
      </c>
      <c r="E74" s="12" t="inlineStr">
        <is>
          <t>16eeedcf-08c1-44dd-93e5-66b9d6084c47</t>
        </is>
      </c>
    </row>
    <row r="75" ht="45" customHeight="1">
      <c r="A75" s="12" t="inlineStr">
        <is>
          <t>Number</t>
        </is>
      </c>
      <c r="B75" s="12" t="inlineStr">
        <is>
          <t>Factors, Multiples and Primes</t>
        </is>
      </c>
      <c r="C75" s="13" t="inlineStr">
        <is>
          <t>Factors [MF5.05]</t>
        </is>
      </c>
      <c r="D75" s="12" t="inlineStr">
        <is>
          <t xml:space="preserve">This nugget contains defining factors and common factors. The questions focus on what makes a factor and what doesn't, also common factors between different numbers. </t>
        </is>
      </c>
      <c r="E75" s="12" t="inlineStr">
        <is>
          <t>e24ea50f-bdb4-4d3a-a7e1-34922ca6b04a</t>
        </is>
      </c>
    </row>
    <row r="76" ht="45" customHeight="1">
      <c r="A76" s="12" t="inlineStr">
        <is>
          <t>Number</t>
        </is>
      </c>
      <c r="B76" s="12" t="inlineStr">
        <is>
          <t>Factors, Multiples and Primes</t>
        </is>
      </c>
      <c r="C76" s="13" t="inlineStr">
        <is>
          <t>Multiples and Factors [MF5.06]</t>
        </is>
      </c>
      <c r="D76" s="12" t="inlineStr">
        <is>
          <t>This nugget contains questions on the difference between multiples and factors. It also includes common multiples and common factors.</t>
        </is>
      </c>
      <c r="E76" s="12" t="inlineStr">
        <is>
          <t>00839acd-30ae-4ac1-b103-d92d20587a22</t>
        </is>
      </c>
    </row>
    <row r="77" ht="45" customHeight="1">
      <c r="A77" s="12" t="inlineStr">
        <is>
          <t>Number</t>
        </is>
      </c>
      <c r="B77" s="12" t="inlineStr">
        <is>
          <t>Factors, Multiples and Primes</t>
        </is>
      </c>
      <c r="C77" s="13" t="inlineStr">
        <is>
          <t>Prime Factorisation 1: Factor Tree Given [MF5.09]</t>
        </is>
      </c>
      <c r="D77" s="12" t="inlineStr">
        <is>
          <t>This nugget contains questions on Prime Factorisiation where the prime factor tree is given. Questions include writing numbers as a product of prime factors.</t>
        </is>
      </c>
      <c r="E77" s="12" t="inlineStr">
        <is>
          <t>4ab4c67d-d052-4246-8859-bcbe662baacb</t>
        </is>
      </c>
    </row>
    <row r="78" ht="45" customHeight="1">
      <c r="A78" s="12" t="inlineStr">
        <is>
          <t>Number</t>
        </is>
      </c>
      <c r="B78" s="12" t="inlineStr">
        <is>
          <t>Factors, Multiples and Primes</t>
        </is>
      </c>
      <c r="C78" s="13" t="inlineStr">
        <is>
          <t>Prime Factorisation 2 [MF5.10]</t>
        </is>
      </c>
      <c r="D78" s="12" t="inlineStr">
        <is>
          <t>This nugget contains questions on Prime Factorisiation where the prime factor tree is given sometimes. Questions include writing numbers as a product of prime factors.</t>
        </is>
      </c>
      <c r="E78" s="12" t="inlineStr">
        <is>
          <t>b0212acc-0593-4beb-b451-46cd6a497b2e</t>
        </is>
      </c>
    </row>
    <row r="79" ht="45" customHeight="1">
      <c r="A79" s="12" t="inlineStr">
        <is>
          <t>Number</t>
        </is>
      </c>
      <c r="B79" s="12" t="inlineStr">
        <is>
          <t>Powers and Roots</t>
        </is>
      </c>
      <c r="C79" s="13" t="inlineStr">
        <is>
          <t>Diagnostic: Powers and Roots (F) [MW00.06]</t>
        </is>
      </c>
      <c r="D79" s="12" t="inlineStr">
        <is>
          <t>This is a short diagnostic with questions on the topic of Powers and Roots.</t>
        </is>
      </c>
      <c r="E79" s="12" t="inlineStr">
        <is>
          <t>f6cab74b-5398-4232-b29c-40d0c84b9e0d</t>
        </is>
      </c>
    </row>
    <row r="80" ht="45" customHeight="1">
      <c r="A80" s="12" t="inlineStr">
        <is>
          <t>Number</t>
        </is>
      </c>
      <c r="B80" s="12" t="inlineStr">
        <is>
          <t>Powers and Roots</t>
        </is>
      </c>
      <c r="C80" s="13" t="inlineStr">
        <is>
          <t>Squares [MF12.01]</t>
        </is>
      </c>
      <c r="D80" s="12" t="inlineStr">
        <is>
          <t>This nugget contains questions on identifying what a square number is and how to work out square numbers.</t>
        </is>
      </c>
      <c r="E80" s="12" t="inlineStr">
        <is>
          <t>dd4f4ce2-7073-48ad-9cad-edd5f67ae492</t>
        </is>
      </c>
    </row>
    <row r="81" ht="45" customHeight="1">
      <c r="A81" s="12" t="inlineStr">
        <is>
          <t>Number</t>
        </is>
      </c>
      <c r="B81" s="12" t="inlineStr">
        <is>
          <t>Powers and Roots</t>
        </is>
      </c>
      <c r="C81" s="13" t="inlineStr">
        <is>
          <t>Cubes [MF12.02]</t>
        </is>
      </c>
      <c r="D81" s="12" t="inlineStr">
        <is>
          <t>This nugget contains questions on identifying what a cube number is and how to work out cube numbers.</t>
        </is>
      </c>
      <c r="E81" s="12" t="inlineStr">
        <is>
          <t>3e91515d-b0bb-4bf4-85d5-37cae8afad56</t>
        </is>
      </c>
    </row>
    <row r="82" ht="45" customHeight="1">
      <c r="A82" s="12" t="inlineStr">
        <is>
          <t>Number</t>
        </is>
      </c>
      <c r="B82" s="12" t="inlineStr">
        <is>
          <t>Powers and Roots</t>
        </is>
      </c>
      <c r="C82" s="13" t="inlineStr">
        <is>
          <t>Squaring and Cubing Negatives [MF12.03]</t>
        </is>
      </c>
      <c r="D82" s="12" t="inlineStr">
        <is>
          <t>This nugget contains questions on squaring and cubing negative numbers. It also looks into whether the result of this is either positive or negative.</t>
        </is>
      </c>
      <c r="E82" s="12" t="inlineStr">
        <is>
          <t>96cee1f4-4344-4f9b-9c1b-c8d9cad8635b</t>
        </is>
      </c>
    </row>
    <row r="83" ht="45" customHeight="1">
      <c r="A83" s="12" t="inlineStr">
        <is>
          <t>Number</t>
        </is>
      </c>
      <c r="B83" s="12" t="inlineStr">
        <is>
          <t>Powers and Roots</t>
        </is>
      </c>
      <c r="C83" s="13" t="inlineStr">
        <is>
          <t>Powers [MF12.04]</t>
        </is>
      </c>
      <c r="D83" s="12" t="inlineStr">
        <is>
          <t>This nugget explores writing multiplication calculations in index form as well as raising numbers to powers as high as 6.</t>
        </is>
      </c>
      <c r="E83" s="12" t="inlineStr">
        <is>
          <t>79038b1f-a046-40dc-b59d-e2cf296dc9c7</t>
        </is>
      </c>
    </row>
    <row r="84" ht="45" customHeight="1">
      <c r="A84" s="12" t="inlineStr">
        <is>
          <t>Number</t>
        </is>
      </c>
      <c r="B84" s="12" t="inlineStr">
        <is>
          <t>Powers and Roots</t>
        </is>
      </c>
      <c r="C84" s="13" t="inlineStr">
        <is>
          <t>Square Roots [MF12.08]</t>
        </is>
      </c>
      <c r="D84" s="12" t="inlineStr">
        <is>
          <t>This nugget covers understanding the square root symbol and knowing the square roots of the first 12 square numbers. Questions also cover estimating square roots using known values.</t>
        </is>
      </c>
      <c r="E84" s="12" t="inlineStr">
        <is>
          <t>6188c137-dd2e-400d-a352-47c5b965950e</t>
        </is>
      </c>
    </row>
    <row r="85" ht="45" customHeight="1">
      <c r="A85" s="12" t="inlineStr">
        <is>
          <t>Number</t>
        </is>
      </c>
      <c r="B85" s="12" t="inlineStr">
        <is>
          <t>Powers and Roots</t>
        </is>
      </c>
      <c r="C85" s="13" t="inlineStr">
        <is>
          <t>Raising a Fraction to a Power [MF13.02]</t>
        </is>
      </c>
      <c r="D85" s="12" t="inlineStr">
        <is>
          <t>This nugget contains learning material and questions on raising fractions to powers of 2 or 3. There are top heavy fractions used in examples also.</t>
        </is>
      </c>
      <c r="E85" s="12" t="inlineStr">
        <is>
          <t>e7cbef7e-ff4d-4ae1-8e00-d2540dc6f7e2</t>
        </is>
      </c>
    </row>
    <row r="86" ht="45" customHeight="1">
      <c r="A86" s="12" t="inlineStr">
        <is>
          <t>Number</t>
        </is>
      </c>
      <c r="B86" s="12" t="inlineStr">
        <is>
          <t>Solving Numerical Problems</t>
        </is>
      </c>
      <c r="C86" s="13" t="inlineStr">
        <is>
          <t>Diagnostic: Solving Numerical Problems [MW00.36]</t>
        </is>
      </c>
      <c r="D86" s="12" t="inlineStr">
        <is>
          <t>This is a short diagnostic assessment covering the topic of Solving Numerical Problems.</t>
        </is>
      </c>
      <c r="E86" s="12" t="inlineStr">
        <is>
          <t>224348a1-4bce-4f4a-ba37-2f425dc050bb</t>
        </is>
      </c>
    </row>
    <row r="87" ht="45" customHeight="1">
      <c r="A87" s="12" t="inlineStr">
        <is>
          <t>Number</t>
        </is>
      </c>
      <c r="B87" s="12" t="inlineStr">
        <is>
          <t>Solving Numerical Problems</t>
        </is>
      </c>
      <c r="C87" s="13" t="inlineStr">
        <is>
          <t>Distance Tables [ME14.07]</t>
        </is>
      </c>
      <c r="D87" s="12" t="inlineStr">
        <is>
          <t>This nugget has learning material and questions covering the topic of Distance Tables. (Level 2)</t>
        </is>
      </c>
      <c r="E87" s="12" t="inlineStr">
        <is>
          <t>c3597aa8-6c94-4fd0-881f-fd62717482ce</t>
        </is>
      </c>
    </row>
    <row r="88" ht="45" customHeight="1">
      <c r="A88" s="12" t="inlineStr">
        <is>
          <t>Number</t>
        </is>
      </c>
      <c r="B88" s="12" t="inlineStr">
        <is>
          <t>Solving Numerical Problems</t>
        </is>
      </c>
      <c r="C88" s="13" t="inlineStr">
        <is>
          <t>Timetables [PM9.07]</t>
        </is>
      </c>
      <c r="D88" s="12" t="inlineStr">
        <is>
          <t>This nugget has learning material and questions covering the topic of timetables.</t>
        </is>
      </c>
      <c r="E88" s="12" t="inlineStr">
        <is>
          <t>0e316aec-eb27-4a25-a21f-c90dbeeb0fc7</t>
        </is>
      </c>
    </row>
    <row r="89" ht="45" customHeight="1">
      <c r="A89" s="12" t="inlineStr">
        <is>
          <t>Number</t>
        </is>
      </c>
      <c r="B89" s="12" t="inlineStr">
        <is>
          <t>Solving Numerical Problems</t>
        </is>
      </c>
      <c r="C89" s="13" t="inlineStr">
        <is>
          <t>Discounts [MD4.12]</t>
        </is>
      </c>
      <c r="D89" s="12" t="inlineStr">
        <is>
          <t>This nugget has learning material and questions covering the topic of Discounts  (Level 1).</t>
        </is>
      </c>
      <c r="E89" s="12" t="inlineStr">
        <is>
          <t>0c5fa91a-a23f-4914-9e7b-9f4b6420a4d1</t>
        </is>
      </c>
    </row>
    <row r="90" ht="45" customHeight="1">
      <c r="A90" s="12" t="inlineStr">
        <is>
          <t>Number</t>
        </is>
      </c>
      <c r="B90" s="12" t="inlineStr">
        <is>
          <t>Solving Numerical Problems</t>
        </is>
      </c>
      <c r="C90" s="13" t="inlineStr">
        <is>
          <t>Rates of Pay [MI11.17]</t>
        </is>
      </c>
      <c r="D90" s="12" t="inlineStr">
        <is>
          <t>This nugget has learning material and questions covering the topic of Earnings, Profit and Loss.</t>
        </is>
      </c>
      <c r="E90" s="12" t="inlineStr">
        <is>
          <t>a4aa8e90-6472-4742-bb1b-b4e9f7ec9584</t>
        </is>
      </c>
    </row>
    <row r="91" ht="45" customHeight="1">
      <c r="A91" s="12" t="inlineStr">
        <is>
          <t>Number</t>
        </is>
      </c>
      <c r="B91" s="12" t="inlineStr">
        <is>
          <t>Solving Numerical Problems</t>
        </is>
      </c>
      <c r="C91" s="13" t="inlineStr">
        <is>
          <t>Profit and Loss 1 [MD7.03]</t>
        </is>
      </c>
      <c r="D91" s="12" t="inlineStr">
        <is>
          <t>This nugget has learning material and questions covering the topic of Profit &amp; Loss 1 (Level 1).</t>
        </is>
      </c>
      <c r="E91" s="12" t="inlineStr">
        <is>
          <t>93419462-366f-4257-881d-fbf923ee1185</t>
        </is>
      </c>
    </row>
    <row r="92" ht="45" customHeight="1">
      <c r="A92" s="12" t="inlineStr">
        <is>
          <t>Number</t>
        </is>
      </c>
      <c r="B92" s="12" t="inlineStr">
        <is>
          <t>Solving Numerical Problems</t>
        </is>
      </c>
      <c r="C92" s="13" t="inlineStr">
        <is>
          <t>Profit and Loss 2 [MD7.04]</t>
        </is>
      </c>
      <c r="D92" s="12" t="inlineStr">
        <is>
          <t>This nugget has learning material and questions covering the topic of Profit &amp; Loss 2 (Level 1).</t>
        </is>
      </c>
      <c r="E92" s="12" t="inlineStr">
        <is>
          <t>c845e296-3319-4a61-9ac3-8a2fd243cc32</t>
        </is>
      </c>
    </row>
    <row r="93" ht="45" customHeight="1">
      <c r="A93" s="12" t="inlineStr">
        <is>
          <t>Fractions, Decimals and Percentages</t>
        </is>
      </c>
      <c r="B93" s="12" t="inlineStr">
        <is>
          <t>Decimals</t>
        </is>
      </c>
      <c r="C93" s="13" t="inlineStr">
        <is>
          <t>Diagnostic: Decimals [MF00.05]</t>
        </is>
      </c>
      <c r="D93" s="12" t="inlineStr">
        <is>
          <t>This is a short diagnostic with questions on the topic of Decimals.</t>
        </is>
      </c>
      <c r="E93" s="12" t="inlineStr">
        <is>
          <t>27b2ac65-6add-4b84-89a0-a338cad7944f</t>
        </is>
      </c>
    </row>
    <row r="94" ht="45" customHeight="1">
      <c r="A94" s="12" t="inlineStr">
        <is>
          <t>Fractions, Decimals and Percentages</t>
        </is>
      </c>
      <c r="B94" s="12" t="inlineStr">
        <is>
          <t>Decimals</t>
        </is>
      </c>
      <c r="C94" s="13" t="inlineStr">
        <is>
          <t>Ordering Decimals [MF2.09]</t>
        </is>
      </c>
      <c r="D94" s="12" t="inlineStr">
        <is>
          <t xml:space="preserve">A nugget on ordering decimals. </t>
        </is>
      </c>
      <c r="E94" s="12" t="inlineStr">
        <is>
          <t>fd6398ca-8fd0-401e-be9c-27117c6768fd</t>
        </is>
      </c>
    </row>
    <row r="95" ht="45" customHeight="1">
      <c r="A95" s="12" t="inlineStr">
        <is>
          <t>Fractions, Decimals and Percentages</t>
        </is>
      </c>
      <c r="B95" s="12" t="inlineStr">
        <is>
          <t>Decimals</t>
        </is>
      </c>
      <c r="C95" s="13" t="inlineStr">
        <is>
          <t>Decimal Place Value [MF6.01]</t>
        </is>
      </c>
      <c r="D95" s="12" t="inlineStr">
        <is>
          <t>This nugget has learning material and questions covering the topic of Decimal place value.</t>
        </is>
      </c>
      <c r="E95" s="12" t="inlineStr">
        <is>
          <t>a7506a55-2b5b-406a-8cbd-5524b913277b</t>
        </is>
      </c>
    </row>
    <row r="96" ht="45" customHeight="1">
      <c r="A96" s="12" t="inlineStr">
        <is>
          <t>Fractions, Decimals and Percentages</t>
        </is>
      </c>
      <c r="B96" s="12" t="inlineStr">
        <is>
          <t>Decimals</t>
        </is>
      </c>
      <c r="C96" s="13" t="inlineStr">
        <is>
          <t>Adding Decimals 1: Calculations [MF6.02]</t>
        </is>
      </c>
      <c r="D96" s="12" t="inlineStr">
        <is>
          <t>This nugget has learning material and questions covering the topic of Adding Decimals 1.</t>
        </is>
      </c>
      <c r="E96" s="12" t="inlineStr">
        <is>
          <t>246f3939-ad20-45d8-8599-87795972be57</t>
        </is>
      </c>
    </row>
    <row r="97" ht="45" customHeight="1">
      <c r="A97" s="12" t="inlineStr">
        <is>
          <t>Fractions, Decimals and Percentages</t>
        </is>
      </c>
      <c r="B97" s="12" t="inlineStr">
        <is>
          <t>Decimals</t>
        </is>
      </c>
      <c r="C97" s="13" t="inlineStr">
        <is>
          <t>Adding Decimals 2: Worded Problems [MF6.03]</t>
        </is>
      </c>
      <c r="D97" s="12" t="inlineStr">
        <is>
          <t>This nugget has learning material and questions covering the topic of Adding Decimals 2 .</t>
        </is>
      </c>
      <c r="E97" s="12" t="inlineStr">
        <is>
          <t>c029a3c7-885b-483d-b938-73e253d1a5ce</t>
        </is>
      </c>
    </row>
    <row r="98" ht="45" customHeight="1">
      <c r="A98" s="12" t="inlineStr">
        <is>
          <t>Fractions, Decimals and Percentages</t>
        </is>
      </c>
      <c r="B98" s="12" t="inlineStr">
        <is>
          <t>Decimals</t>
        </is>
      </c>
      <c r="C98" s="13" t="inlineStr">
        <is>
          <t>Subtracting Decimals 1: Calculations [MF6.04]</t>
        </is>
      </c>
      <c r="D98" s="12" t="inlineStr">
        <is>
          <t>This nugget has learning material and questions covering the topic of Subtracting Decimals 1.</t>
        </is>
      </c>
      <c r="E98" s="12" t="inlineStr">
        <is>
          <t>ff921169-f0a5-46eb-b834-bbe787de8b1f</t>
        </is>
      </c>
    </row>
    <row r="99" ht="45" customHeight="1">
      <c r="A99" s="12" t="inlineStr">
        <is>
          <t>Fractions, Decimals and Percentages</t>
        </is>
      </c>
      <c r="B99" s="12" t="inlineStr">
        <is>
          <t>Decimals</t>
        </is>
      </c>
      <c r="C99" s="13" t="inlineStr">
        <is>
          <t>Subtracting Decimals 2: Worded Problems [MF6.05]</t>
        </is>
      </c>
      <c r="D99" s="12" t="inlineStr">
        <is>
          <t>This nugget has learning material and questions covering the topic of Subtracting Decimals 2.</t>
        </is>
      </c>
      <c r="E99" s="12" t="inlineStr">
        <is>
          <t>9617980c-d488-4eac-8cf0-1820bbf75889</t>
        </is>
      </c>
    </row>
    <row r="100" ht="45" customHeight="1">
      <c r="A100" s="12" t="inlineStr">
        <is>
          <t>Fractions, Decimals and Percentages</t>
        </is>
      </c>
      <c r="B100" s="12" t="inlineStr">
        <is>
          <t>Decimals</t>
        </is>
      </c>
      <c r="C100" s="13" t="inlineStr">
        <is>
          <t>Multiplying Decimals 1 [MF6.06]</t>
        </is>
      </c>
      <c r="D100" s="12" t="inlineStr">
        <is>
          <t>This nugget has learning material and questions covering the topic of Multiplying decimals 1.</t>
        </is>
      </c>
      <c r="E100" s="12" t="inlineStr">
        <is>
          <t>389ae0c6-7e24-4139-84fe-f676ec0257c8</t>
        </is>
      </c>
    </row>
    <row r="101" ht="45" customHeight="1">
      <c r="A101" s="12" t="inlineStr">
        <is>
          <t>Fractions, Decimals and Percentages</t>
        </is>
      </c>
      <c r="B101" s="12" t="inlineStr">
        <is>
          <t>Decimals</t>
        </is>
      </c>
      <c r="C101" s="13" t="inlineStr">
        <is>
          <t>Multiplying Decimals 2 [MF6.07]</t>
        </is>
      </c>
      <c r="D101" s="12" t="inlineStr">
        <is>
          <t>This nugget has learning material and questions covering the topic of Multiplying decimals 2.</t>
        </is>
      </c>
      <c r="E101" s="12" t="inlineStr">
        <is>
          <t>9a30d749-e62e-443a-8d96-adca576d7198</t>
        </is>
      </c>
    </row>
    <row r="102" ht="45" customHeight="1">
      <c r="A102" s="12" t="inlineStr">
        <is>
          <t>Fractions, Decimals and Percentages</t>
        </is>
      </c>
      <c r="B102" s="12" t="inlineStr">
        <is>
          <t>Decimals</t>
        </is>
      </c>
      <c r="C102" s="13" t="inlineStr">
        <is>
          <t>Multiplying Decimals: Worded Questions [MF6.08]</t>
        </is>
      </c>
      <c r="D102" s="12" t="inlineStr">
        <is>
          <t>This nugget has learning material and questions covering the topic of Multiplying decimals - Worded questions.</t>
        </is>
      </c>
      <c r="E102" s="12" t="inlineStr">
        <is>
          <t>14d3c4d1-5c0b-4789-b043-bb5400c8d392</t>
        </is>
      </c>
    </row>
    <row r="103" ht="45" customHeight="1">
      <c r="A103" s="12" t="inlineStr">
        <is>
          <t>Fractions, Decimals and Percentages</t>
        </is>
      </c>
      <c r="B103" s="12" t="inlineStr">
        <is>
          <t>Decimals</t>
        </is>
      </c>
      <c r="C103" s="13" t="inlineStr">
        <is>
          <t>Dividing Decimals [MF6.09]</t>
        </is>
      </c>
      <c r="D103" s="12" t="inlineStr">
        <is>
          <t>This nugget has learning material and questions covering the topic of Dividing decimals.</t>
        </is>
      </c>
      <c r="E103" s="12" t="inlineStr">
        <is>
          <t>1f47021b-ec02-4c36-a6f5-6948875c0418</t>
        </is>
      </c>
    </row>
    <row r="104" ht="45" customHeight="1">
      <c r="A104" s="12" t="inlineStr">
        <is>
          <t>Fractions, Decimals and Percentages</t>
        </is>
      </c>
      <c r="B104" s="12" t="inlineStr">
        <is>
          <t>Decimals</t>
        </is>
      </c>
      <c r="C104" s="13" t="inlineStr">
        <is>
          <t>Dividing Decimals by Decimals [MF6.10]</t>
        </is>
      </c>
      <c r="D104" s="12" t="inlineStr">
        <is>
          <t>This nugget has learning material and questions covering the topic of Dividing Decimals by Decimals.</t>
        </is>
      </c>
      <c r="E104" s="12" t="inlineStr">
        <is>
          <t>a3aa6c04-cf7e-4642-a16b-e55565c132f7</t>
        </is>
      </c>
    </row>
    <row r="105" ht="45" customHeight="1">
      <c r="A105" s="12" t="inlineStr">
        <is>
          <t>Fractions, Decimals and Percentages</t>
        </is>
      </c>
      <c r="B105" s="12" t="inlineStr">
        <is>
          <t>Decimals</t>
        </is>
      </c>
      <c r="C105" s="13" t="inlineStr">
        <is>
          <t>Dividing by Large Numbers [MF6.11]</t>
        </is>
      </c>
      <c r="D105" s="12" t="inlineStr">
        <is>
          <t>This nugget has learning material and questions covering the topic of Dividing by Large Numbers.</t>
        </is>
      </c>
      <c r="E105" s="12" t="inlineStr">
        <is>
          <t>b2572b26-2767-4917-9fa0-b0806f5501c7</t>
        </is>
      </c>
    </row>
    <row r="106" ht="45" customHeight="1">
      <c r="A106" s="12" t="inlineStr">
        <is>
          <t>Fractions, Decimals and Percentages</t>
        </is>
      </c>
      <c r="B106" s="12" t="inlineStr">
        <is>
          <t>Decimals</t>
        </is>
      </c>
      <c r="C106" s="13" t="inlineStr">
        <is>
          <t>Manipulating Decimal Calculations with Multiplication [MF6.12]</t>
        </is>
      </c>
      <c r="D106" s="12" t="inlineStr">
        <is>
          <t>This nugget has learning material and questions covering the topic of Manipulating Decimal Calculations with Multiplication.</t>
        </is>
      </c>
      <c r="E106" s="12" t="inlineStr">
        <is>
          <t>e6c9064b-fa1c-405f-8b8f-39377a28060c</t>
        </is>
      </c>
    </row>
    <row r="107" ht="45" customHeight="1">
      <c r="A107" s="12" t="inlineStr">
        <is>
          <t>Fractions, Decimals and Percentages</t>
        </is>
      </c>
      <c r="B107" s="12" t="inlineStr">
        <is>
          <t>Decimals</t>
        </is>
      </c>
      <c r="C107" s="13" t="inlineStr">
        <is>
          <t>Manipulating Decimal Calculations with Division [MF6.13]</t>
        </is>
      </c>
      <c r="D107" s="12" t="inlineStr">
        <is>
          <t>This nugget has learning material and questions covering the topic of Manipulating Decimal Calculations with Division.</t>
        </is>
      </c>
      <c r="E107" s="12" t="inlineStr">
        <is>
          <t>065421a3-c100-436e-a3e8-b30c7204a358</t>
        </is>
      </c>
    </row>
    <row r="108" ht="45" customHeight="1">
      <c r="A108" s="12" t="inlineStr">
        <is>
          <t>Fractions, Decimals and Percentages</t>
        </is>
      </c>
      <c r="B108" s="12" t="inlineStr">
        <is>
          <t>Decimals</t>
        </is>
      </c>
      <c r="C108" s="13" t="inlineStr">
        <is>
          <t>Multiplying Decimals with Napier's Bones [MF6.14]</t>
        </is>
      </c>
      <c r="D108" s="12" t="inlineStr">
        <is>
          <t>This nugget has learning material and questions covering the topic of Multiplying decimals with Napier's Bones.</t>
        </is>
      </c>
      <c r="E108" s="12" t="inlineStr">
        <is>
          <t>1a8220f5-bd2a-45af-a170-6850dec6ced4</t>
        </is>
      </c>
    </row>
    <row r="109" ht="45" customHeight="1">
      <c r="A109" s="12" t="inlineStr">
        <is>
          <t>Fractions, Decimals and Percentages</t>
        </is>
      </c>
      <c r="B109" s="12" t="inlineStr">
        <is>
          <t>Fractions</t>
        </is>
      </c>
      <c r="C109" s="13" t="inlineStr">
        <is>
          <t>Diagnostic: Fractions [MF00.07]</t>
        </is>
      </c>
      <c r="D109" s="12" t="inlineStr">
        <is>
          <t>This is a short diagnostic with questions on the topic of Fractions.</t>
        </is>
      </c>
      <c r="E109" s="12" t="inlineStr">
        <is>
          <t>9d09ab00-4102-4e47-91e3-aafeda9d41b4</t>
        </is>
      </c>
    </row>
    <row r="110" ht="45" customHeight="1">
      <c r="A110" s="12" t="inlineStr">
        <is>
          <t>Fractions, Decimals and Percentages</t>
        </is>
      </c>
      <c r="B110" s="12" t="inlineStr">
        <is>
          <t>Fractions</t>
        </is>
      </c>
      <c r="C110" s="13" t="inlineStr">
        <is>
          <t>Expressing Fractions [MF4.01]</t>
        </is>
      </c>
      <c r="D110" s="12" t="inlineStr">
        <is>
          <t>This nugget has learning material and questions covering the topic of Expressing Fractions.</t>
        </is>
      </c>
      <c r="E110" s="12" t="inlineStr">
        <is>
          <t>e4a378fb-4522-44ad-9450-e2bf28984dc4</t>
        </is>
      </c>
    </row>
    <row r="111" ht="45" customHeight="1">
      <c r="A111" s="12" t="inlineStr">
        <is>
          <t>Fractions, Decimals and Percentages</t>
        </is>
      </c>
      <c r="B111" s="12" t="inlineStr">
        <is>
          <t>Fractions</t>
        </is>
      </c>
      <c r="C111" s="13" t="inlineStr">
        <is>
          <t>Ordering Fractions [MF4.02]</t>
        </is>
      </c>
      <c r="D111" s="12" t="inlineStr">
        <is>
          <t>This nugget has learning material and questions covering the topic of Ordering fractions.</t>
        </is>
      </c>
      <c r="E111" s="12" t="inlineStr">
        <is>
          <t>99efffa3-9fda-403a-bf72-2539bf441868</t>
        </is>
      </c>
    </row>
    <row r="112" ht="45" customHeight="1">
      <c r="A112" s="12" t="inlineStr">
        <is>
          <t>Fractions, Decimals and Percentages</t>
        </is>
      </c>
      <c r="B112" s="12" t="inlineStr">
        <is>
          <t>Fractions</t>
        </is>
      </c>
      <c r="C112" s="13" t="inlineStr">
        <is>
          <t>Equivalent Fractions [MF4.03]</t>
        </is>
      </c>
      <c r="D112" s="12" t="inlineStr">
        <is>
          <t>This nugget has learning material and questions covering the topic of Equivalent fractions.</t>
        </is>
      </c>
      <c r="E112" s="12" t="inlineStr">
        <is>
          <t>6e76a990-8067-44a9-91ea-14deca80f7da</t>
        </is>
      </c>
    </row>
    <row r="113" ht="45" customHeight="1">
      <c r="A113" s="12" t="inlineStr">
        <is>
          <t>Fractions, Decimals and Percentages</t>
        </is>
      </c>
      <c r="B113" s="12" t="inlineStr">
        <is>
          <t>Fractions</t>
        </is>
      </c>
      <c r="C113" s="13" t="inlineStr">
        <is>
          <t>Simplifying Fractions [MF4.04]</t>
        </is>
      </c>
      <c r="D113" s="12" t="inlineStr">
        <is>
          <t>This nugget has learning material and questions covering the topic of Simplifying fractions.</t>
        </is>
      </c>
      <c r="E113" s="12" t="inlineStr">
        <is>
          <t>2dde069a-2dc1-48b7-a701-eb344f172521</t>
        </is>
      </c>
    </row>
    <row r="114" ht="45" customHeight="1">
      <c r="A114" s="12" t="inlineStr">
        <is>
          <t>Fractions, Decimals and Percentages</t>
        </is>
      </c>
      <c r="B114" s="12" t="inlineStr">
        <is>
          <t>Fractions</t>
        </is>
      </c>
      <c r="C114" s="13" t="inlineStr">
        <is>
          <t>Shading Fractions [MF4.05]</t>
        </is>
      </c>
      <c r="D114" s="12" t="inlineStr">
        <is>
          <t>This nugget has learning material and questions covering the topic of Shading fractions.</t>
        </is>
      </c>
      <c r="E114" s="12" t="inlineStr">
        <is>
          <t>6b8ad1af-592d-49ab-8359-219ec7a9f821</t>
        </is>
      </c>
    </row>
    <row r="115" ht="45" customHeight="1">
      <c r="A115" s="12" t="inlineStr">
        <is>
          <t>Fractions, Decimals and Percentages</t>
        </is>
      </c>
      <c r="B115" s="12" t="inlineStr">
        <is>
          <t>Fractions</t>
        </is>
      </c>
      <c r="C115" s="13" t="inlineStr">
        <is>
          <t>Mixed and Improper Fractions [MF4.06]</t>
        </is>
      </c>
      <c r="D115" s="12" t="inlineStr">
        <is>
          <t>This nugget has learning material and questions covering the topic of Mixed and improper fractions.</t>
        </is>
      </c>
      <c r="E115" s="12" t="inlineStr">
        <is>
          <t>76d06b62-428e-4e30-8eb9-7542dccf22c0</t>
        </is>
      </c>
    </row>
    <row r="116" ht="45" customHeight="1">
      <c r="A116" s="12" t="inlineStr">
        <is>
          <t>Fractions, Decimals and Percentages</t>
        </is>
      </c>
      <c r="B116" s="12" t="inlineStr">
        <is>
          <t>Fractions</t>
        </is>
      </c>
      <c r="C116" s="13" t="inlineStr">
        <is>
          <t>Fractions on a Number Line 1: Between 0 and 1 [MF4.37]</t>
        </is>
      </c>
      <c r="D116" s="12" t="inlineStr">
        <is>
          <t>This nugget has learning material and questions covering the basics of placing fractions on a number line.</t>
        </is>
      </c>
      <c r="E116" s="12" t="inlineStr">
        <is>
          <t>055b25e3-58e3-496f-a340-cbddd2400504</t>
        </is>
      </c>
    </row>
    <row r="117" ht="45" customHeight="1">
      <c r="A117" s="12" t="inlineStr">
        <is>
          <t>Fractions, Decimals and Percentages</t>
        </is>
      </c>
      <c r="B117" s="12" t="inlineStr">
        <is>
          <t>Fractions</t>
        </is>
      </c>
      <c r="C117" s="13" t="inlineStr">
        <is>
          <t>Fractions on a Number Line 2: Beyond 1 [MF4.38]</t>
        </is>
      </c>
      <c r="D117" s="12" t="inlineStr">
        <is>
          <t>This nugget has learning material and questions covering the topic of placing fractions on a number line with some problem solving questions.</t>
        </is>
      </c>
      <c r="E117" s="12" t="inlineStr">
        <is>
          <t>9789b212-2f09-4797-935d-be14915dded5</t>
        </is>
      </c>
    </row>
    <row r="118" ht="45" customHeight="1">
      <c r="A118" s="12" t="inlineStr">
        <is>
          <t>Fractions, Decimals and Percentages</t>
        </is>
      </c>
      <c r="B118" s="12" t="inlineStr">
        <is>
          <t>Fraction Calculations</t>
        </is>
      </c>
      <c r="C118" s="13" t="inlineStr">
        <is>
          <t>Diagnostic: Fractions: Addition and Subtraction [MF00.08]</t>
        </is>
      </c>
      <c r="D118" s="12" t="inlineStr">
        <is>
          <t>This is a short diagnostic with questions on the topic of Fractions: Addition and Subtraction.</t>
        </is>
      </c>
      <c r="E118" s="12" t="inlineStr">
        <is>
          <t>f976d913-7931-4c19-b57f-bc950657b3fa</t>
        </is>
      </c>
    </row>
    <row r="119" ht="45" customHeight="1">
      <c r="A119" s="12" t="inlineStr">
        <is>
          <t>Fractions, Decimals and Percentages</t>
        </is>
      </c>
      <c r="B119" s="12" t="inlineStr">
        <is>
          <t>Fraction Calculations</t>
        </is>
      </c>
      <c r="C119" s="13" t="inlineStr">
        <is>
          <t>Adding Fractions 1: Same Denominator [MF4.07]</t>
        </is>
      </c>
      <c r="D119" s="12" t="inlineStr">
        <is>
          <t>This nugget has learning material and questions covering the topic of Adding Fractions 1.</t>
        </is>
      </c>
      <c r="E119" s="12" t="inlineStr">
        <is>
          <t>1f6a5b6f-b9d7-4c06-8f99-3c51b73e3bc5</t>
        </is>
      </c>
    </row>
    <row r="120" ht="45" customHeight="1">
      <c r="A120" s="12" t="inlineStr">
        <is>
          <t>Fractions, Decimals and Percentages</t>
        </is>
      </c>
      <c r="B120" s="12" t="inlineStr">
        <is>
          <t>Fraction Calculations</t>
        </is>
      </c>
      <c r="C120" s="13" t="inlineStr">
        <is>
          <t>Adding Fractions 2: Convert 1 Denominator [MF4.08]</t>
        </is>
      </c>
      <c r="D120" s="12" t="inlineStr">
        <is>
          <t>This nugget has learning material and questions covering the topic of Adding Fractions 2.</t>
        </is>
      </c>
      <c r="E120" s="12" t="inlineStr">
        <is>
          <t>7ee576e7-85b1-438f-ac80-1069a0f746ac</t>
        </is>
      </c>
    </row>
    <row r="121" ht="45" customHeight="1">
      <c r="A121" s="12" t="inlineStr">
        <is>
          <t>Fractions, Decimals and Percentages</t>
        </is>
      </c>
      <c r="B121" s="12" t="inlineStr">
        <is>
          <t>Fraction Calculations</t>
        </is>
      </c>
      <c r="C121" s="13" t="inlineStr">
        <is>
          <t>Adding Fractions 3: Convert 1 Denominator (Sum &gt;1 ) [MF4.09]</t>
        </is>
      </c>
      <c r="D121" s="12" t="inlineStr">
        <is>
          <t>This nugget has learning material and questions covering the topic of Adding Fractions 3.</t>
        </is>
      </c>
      <c r="E121" s="12" t="inlineStr">
        <is>
          <t>d9cb1af1-e8b2-4899-8bbc-e62eded5a568</t>
        </is>
      </c>
    </row>
    <row r="122" ht="45" customHeight="1">
      <c r="A122" s="12" t="inlineStr">
        <is>
          <t>Fractions, Decimals and Percentages</t>
        </is>
      </c>
      <c r="B122" s="12" t="inlineStr">
        <is>
          <t>Fraction Calculations</t>
        </is>
      </c>
      <c r="C122" s="13" t="inlineStr">
        <is>
          <t>Adding Fractions 4: Convert all Denominators [MF4.10]</t>
        </is>
      </c>
      <c r="D122" s="12" t="inlineStr">
        <is>
          <t>This nugget has learning material and questions covering the topic of Adding Fractions 4.</t>
        </is>
      </c>
      <c r="E122" s="12" t="inlineStr">
        <is>
          <t>5cfa7edb-25b4-4794-99e2-d78811be9e4f</t>
        </is>
      </c>
    </row>
    <row r="123" ht="45" customHeight="1">
      <c r="A123" s="12" t="inlineStr">
        <is>
          <t>Fractions, Decimals and Percentages</t>
        </is>
      </c>
      <c r="B123" s="12" t="inlineStr">
        <is>
          <t>Fraction Calculations</t>
        </is>
      </c>
      <c r="C123" s="13" t="inlineStr">
        <is>
          <t>Fractions: Subtracting from 1 [MF4.36]</t>
        </is>
      </c>
      <c r="D123" s="12" t="inlineStr">
        <is>
          <t>This nugget has learning material and questions covering the topic of subtracting fractions from 1.</t>
        </is>
      </c>
      <c r="E123" s="12" t="inlineStr">
        <is>
          <t>f49af25f-bb98-4120-bc0a-ae137bbcbcf9</t>
        </is>
      </c>
    </row>
    <row r="124" ht="45" customHeight="1">
      <c r="A124" s="12" t="inlineStr">
        <is>
          <t>Fractions, Decimals and Percentages</t>
        </is>
      </c>
      <c r="B124" s="12" t="inlineStr">
        <is>
          <t>Fraction Calculations</t>
        </is>
      </c>
      <c r="C124" s="13" t="inlineStr">
        <is>
          <t>Subtracting Fractions [MF4.11]</t>
        </is>
      </c>
      <c r="D124" s="12" t="inlineStr">
        <is>
          <t>This nugget has learning material and questions covering the topic of Subtracting Fractions.</t>
        </is>
      </c>
      <c r="E124" s="12" t="inlineStr">
        <is>
          <t>c86812ee-889e-4fb1-99f8-5075950f0404</t>
        </is>
      </c>
    </row>
    <row r="125" ht="45" customHeight="1">
      <c r="A125" s="12" t="inlineStr">
        <is>
          <t>Fractions, Decimals and Percentages</t>
        </is>
      </c>
      <c r="B125" s="12" t="inlineStr">
        <is>
          <t>Fraction Calculations</t>
        </is>
      </c>
      <c r="C125" s="13" t="inlineStr">
        <is>
          <t>Adding and Subtracting Fractions [MF4.12]</t>
        </is>
      </c>
      <c r="D125" s="12" t="inlineStr">
        <is>
          <t>This nugget has learning material and questions covering the topic of Adding and Subtracting Fractions.</t>
        </is>
      </c>
      <c r="E125" s="12" t="inlineStr">
        <is>
          <t>5009eb74-fe77-443c-803d-c78ab2c4e3ff</t>
        </is>
      </c>
    </row>
    <row r="126" ht="45" customHeight="1">
      <c r="A126" s="12" t="inlineStr">
        <is>
          <t>Fractions, Decimals and Percentages</t>
        </is>
      </c>
      <c r="B126" s="12" t="inlineStr">
        <is>
          <t>Fraction Calculations</t>
        </is>
      </c>
      <c r="C126" s="13" t="inlineStr">
        <is>
          <t>Adding Improper Fractions [MF4.13]</t>
        </is>
      </c>
      <c r="D126" s="12" t="inlineStr">
        <is>
          <t>This nugget has learning material and questions covering the topic of Adding Improper Fractions.</t>
        </is>
      </c>
      <c r="E126" s="12" t="inlineStr">
        <is>
          <t>37557383-6c5a-427a-8c64-2ac85312ceda</t>
        </is>
      </c>
    </row>
    <row r="127" ht="45" customHeight="1">
      <c r="A127" s="12" t="inlineStr">
        <is>
          <t>Fractions, Decimals and Percentages</t>
        </is>
      </c>
      <c r="B127" s="12" t="inlineStr">
        <is>
          <t>Fraction Calculations</t>
        </is>
      </c>
      <c r="C127" s="13" t="inlineStr">
        <is>
          <t>Adding Mixed Numbers [MF4.14]</t>
        </is>
      </c>
      <c r="D127" s="12" t="inlineStr">
        <is>
          <t>This nugget has learning material and questions covering the topic of Adding Mixed Numbers.</t>
        </is>
      </c>
      <c r="E127" s="12" t="inlineStr">
        <is>
          <t>92823b95-fb29-4e34-86e2-f1683855b952</t>
        </is>
      </c>
    </row>
    <row r="128" ht="45" customHeight="1">
      <c r="A128" s="12" t="inlineStr">
        <is>
          <t>Fractions, Decimals and Percentages</t>
        </is>
      </c>
      <c r="B128" s="12" t="inlineStr">
        <is>
          <t>Fraction Calculations</t>
        </is>
      </c>
      <c r="C128" s="13" t="inlineStr">
        <is>
          <t>Adding Improper Fractions and Mixed Numbers [MF4.15]</t>
        </is>
      </c>
      <c r="D128" s="12" t="inlineStr">
        <is>
          <t>This nugget has learning material and questions covering the topic of Adding Improper Fractions and Mixed Numbers.</t>
        </is>
      </c>
      <c r="E128" s="12" t="inlineStr">
        <is>
          <t>bb62d692-2d40-4c50-9188-3769684a96f6</t>
        </is>
      </c>
    </row>
    <row r="129" ht="45" customHeight="1">
      <c r="A129" s="12" t="inlineStr">
        <is>
          <t>Fractions, Decimals and Percentages</t>
        </is>
      </c>
      <c r="B129" s="12" t="inlineStr">
        <is>
          <t>Fraction Calculations</t>
        </is>
      </c>
      <c r="C129" s="13" t="inlineStr">
        <is>
          <t>Subtracting Improper Fractions [MF4.16]</t>
        </is>
      </c>
      <c r="D129" s="12" t="inlineStr">
        <is>
          <t>This nugget has learning material and questions covering the topic of Subtracting Improper Fractions.</t>
        </is>
      </c>
      <c r="E129" s="12" t="inlineStr">
        <is>
          <t>b4706179-e0b2-4b6d-abb9-9ef69486b323</t>
        </is>
      </c>
    </row>
    <row r="130" ht="45" customHeight="1">
      <c r="A130" s="12" t="inlineStr">
        <is>
          <t>Fractions, Decimals and Percentages</t>
        </is>
      </c>
      <c r="B130" s="12" t="inlineStr">
        <is>
          <t>Fraction Calculations</t>
        </is>
      </c>
      <c r="C130" s="13" t="inlineStr">
        <is>
          <t>Subtracting Mixed Numbers [MF4.17]</t>
        </is>
      </c>
      <c r="D130" s="12" t="inlineStr">
        <is>
          <t>This nugget has learning material and questions covering the topic of Subtracting Mixed Numbers.</t>
        </is>
      </c>
      <c r="E130" s="12" t="inlineStr">
        <is>
          <t>4cf46e52-c90e-4b50-b372-4c87492b24be</t>
        </is>
      </c>
    </row>
    <row r="131" ht="45" customHeight="1">
      <c r="A131" s="12" t="inlineStr">
        <is>
          <t>Fractions, Decimals and Percentages</t>
        </is>
      </c>
      <c r="B131" s="12" t="inlineStr">
        <is>
          <t>Fraction Calculations</t>
        </is>
      </c>
      <c r="C131" s="13" t="inlineStr">
        <is>
          <t>Subtracting Improper Fractions and Mixed Numbers [MF4.18]</t>
        </is>
      </c>
      <c r="D131" s="12" t="inlineStr">
        <is>
          <t>This nugget has learning material and questions covering the topic of Subtracting Improper Fractions and Mixed Numbers.</t>
        </is>
      </c>
      <c r="E131" s="12" t="inlineStr">
        <is>
          <t>1451a6ea-25e6-41d6-9ea3-c40a9ec0beb2</t>
        </is>
      </c>
    </row>
    <row r="132" ht="45" customHeight="1">
      <c r="A132" s="12" t="inlineStr">
        <is>
          <t>Fractions, Decimals and Percentages</t>
        </is>
      </c>
      <c r="B132" s="12" t="inlineStr">
        <is>
          <t>Fraction Calculations</t>
        </is>
      </c>
      <c r="C132" s="13" t="inlineStr">
        <is>
          <t>Adding and Subtracting Improper Fractions [MF4.19]</t>
        </is>
      </c>
      <c r="D132" s="12" t="inlineStr">
        <is>
          <t>This nugget has learning material and questions covering the topic of Adding and Subtracting Improper Fractions.</t>
        </is>
      </c>
      <c r="E132" s="12" t="inlineStr">
        <is>
          <t>4567c26c-fb8b-41cf-af4a-e6a8427d6d7a</t>
        </is>
      </c>
    </row>
    <row r="133" ht="45" customHeight="1">
      <c r="A133" s="12" t="inlineStr">
        <is>
          <t>Fractions, Decimals and Percentages</t>
        </is>
      </c>
      <c r="B133" s="12" t="inlineStr">
        <is>
          <t>Fraction Calculations</t>
        </is>
      </c>
      <c r="C133" s="13" t="inlineStr">
        <is>
          <t>Adding and Subtracting Mixed Numbers [MF4.20]</t>
        </is>
      </c>
      <c r="D133" s="12" t="inlineStr">
        <is>
          <t>This nugget has learning material and questions covering the topic of Adding and Subtracting Mixed Numbers.</t>
        </is>
      </c>
      <c r="E133" s="12" t="inlineStr">
        <is>
          <t>6717fcbe-7e4b-45fc-a0fe-c9b67e80e07f</t>
        </is>
      </c>
    </row>
    <row r="134" ht="45" customHeight="1">
      <c r="A134" s="12" t="inlineStr">
        <is>
          <t>Fractions, Decimals and Percentages</t>
        </is>
      </c>
      <c r="B134" s="12" t="inlineStr">
        <is>
          <t>Fraction Calculations</t>
        </is>
      </c>
      <c r="C134" s="13" t="inlineStr">
        <is>
          <t>Adding and Subtracting Improper Fractions and Mixed Numbers [MF4.21]</t>
        </is>
      </c>
      <c r="D134" s="12" t="inlineStr">
        <is>
          <t>This nugget has learning material and questions covering the topic of Adding and Subtracting Improper Fractions and Mixed Numbers.</t>
        </is>
      </c>
      <c r="E134" s="12" t="inlineStr">
        <is>
          <t>1d568d6f-b36c-4c2e-b019-6f6fa767b281</t>
        </is>
      </c>
    </row>
    <row r="135" ht="45" customHeight="1">
      <c r="A135" s="12" t="inlineStr">
        <is>
          <t>Fractions, Decimals and Percentages</t>
        </is>
      </c>
      <c r="B135" s="12" t="inlineStr">
        <is>
          <t>Fraction Calculations</t>
        </is>
      </c>
      <c r="C135" s="13" t="inlineStr">
        <is>
          <t>Diagnostic: Fractions: Multiplication and Division (F) [MW00.04]</t>
        </is>
      </c>
      <c r="D135" s="12" t="inlineStr">
        <is>
          <t>This is a short diagnostic with questions on the topic of Fractions: Multiplication and Division.</t>
        </is>
      </c>
      <c r="E135" s="12" t="inlineStr">
        <is>
          <t>85cb0d3f-5de5-48fe-80fc-cf4e9bc6e401</t>
        </is>
      </c>
    </row>
    <row r="136" ht="45" customHeight="1">
      <c r="A136" s="12" t="inlineStr">
        <is>
          <t>Fractions, Decimals and Percentages</t>
        </is>
      </c>
      <c r="B136" s="12" t="inlineStr">
        <is>
          <t>Fraction Calculations</t>
        </is>
      </c>
      <c r="C136" s="13" t="inlineStr">
        <is>
          <t>Multiplying Fractions 1 [MF4.23]</t>
        </is>
      </c>
      <c r="D136" s="12" t="inlineStr">
        <is>
          <t>This nugget has learning material and questions covering the topic of Multiplying fractions 1.</t>
        </is>
      </c>
      <c r="E136" s="12" t="inlineStr">
        <is>
          <t>408e0e40-7ab4-416f-bf04-973b14c6dbeb</t>
        </is>
      </c>
    </row>
    <row r="137" ht="45" customHeight="1">
      <c r="A137" s="12" t="inlineStr">
        <is>
          <t>Fractions, Decimals and Percentages</t>
        </is>
      </c>
      <c r="B137" s="12" t="inlineStr">
        <is>
          <t>Fraction Calculations</t>
        </is>
      </c>
      <c r="C137" s="13" t="inlineStr">
        <is>
          <t>Multiplying Fractions 2 [MF4.24]</t>
        </is>
      </c>
      <c r="D137" s="12" t="inlineStr">
        <is>
          <t>This nugget has learning material and questions covering the topic of Multiplying fractions 2.</t>
        </is>
      </c>
      <c r="E137" s="12" t="inlineStr">
        <is>
          <t>7a2d6a4f-cde5-43e5-bc6f-f285477c4e50</t>
        </is>
      </c>
    </row>
    <row r="138" ht="45" customHeight="1">
      <c r="A138" s="12" t="inlineStr">
        <is>
          <t>Fractions, Decimals and Percentages</t>
        </is>
      </c>
      <c r="B138" s="12" t="inlineStr">
        <is>
          <t>Fraction Calculations</t>
        </is>
      </c>
      <c r="C138" s="13" t="inlineStr">
        <is>
          <t>Dividing Fractions [MF4.25]</t>
        </is>
      </c>
      <c r="D138" s="12" t="inlineStr">
        <is>
          <t>This nugget has learning material and questions covering the topic of Dividing fractions.</t>
        </is>
      </c>
      <c r="E138" s="12" t="inlineStr">
        <is>
          <t>e6a9b305-3726-4113-8214-578ae6346a6e</t>
        </is>
      </c>
    </row>
    <row r="139" ht="45" customHeight="1">
      <c r="A139" s="12" t="inlineStr">
        <is>
          <t>Fractions, Decimals and Percentages</t>
        </is>
      </c>
      <c r="B139" s="12" t="inlineStr">
        <is>
          <t>Fraction Calculations</t>
        </is>
      </c>
      <c r="C139" s="13" t="inlineStr">
        <is>
          <t>Multiplying and Dividing Mixed Numbers [MF4.26]</t>
        </is>
      </c>
      <c r="D139" s="12" t="inlineStr">
        <is>
          <t>This nugget has learning material and questions covering the topic of Multiplying and Dividing Mixed numbers.</t>
        </is>
      </c>
      <c r="E139" s="12" t="inlineStr">
        <is>
          <t>ddee0d94-84d0-4ede-a5a4-d280dcdc74fd</t>
        </is>
      </c>
    </row>
    <row r="140" ht="45" customHeight="1">
      <c r="A140" s="12" t="inlineStr">
        <is>
          <t>Fractions, Decimals and Percentages</t>
        </is>
      </c>
      <c r="B140" s="12" t="inlineStr">
        <is>
          <t>Fraction Calculations</t>
        </is>
      </c>
      <c r="C140" s="13" t="inlineStr">
        <is>
          <t>Multiplying with Whole Numbers and Fractions [MF4.27]</t>
        </is>
      </c>
      <c r="D140" s="12" t="inlineStr">
        <is>
          <t>This nugget has learning material and questions covering the topic of Multiplying with Whole Numbers and Fractions.</t>
        </is>
      </c>
      <c r="E140" s="12" t="inlineStr">
        <is>
          <t>82a95b4b-2e20-4aed-989e-947dfe89c058</t>
        </is>
      </c>
    </row>
    <row r="141" ht="45" customHeight="1">
      <c r="A141" s="12" t="inlineStr">
        <is>
          <t>Fractions, Decimals and Percentages</t>
        </is>
      </c>
      <c r="B141" s="12" t="inlineStr">
        <is>
          <t>Fraction Calculations</t>
        </is>
      </c>
      <c r="C141" s="13" t="inlineStr">
        <is>
          <t>Dividing with Whole Numbers and Fractions [MF4.28]</t>
        </is>
      </c>
      <c r="D141" s="12" t="inlineStr">
        <is>
          <t>This nugget has learning material and questions covering the topic of Dividing with Whole Numbers and Fractions.</t>
        </is>
      </c>
      <c r="E141" s="12" t="inlineStr">
        <is>
          <t>19f9537e-4b10-4283-bfe5-afdf98a176a3</t>
        </is>
      </c>
    </row>
    <row r="142" ht="45" customHeight="1">
      <c r="A142" s="12" t="inlineStr">
        <is>
          <t>Fractions, Decimals and Percentages</t>
        </is>
      </c>
      <c r="B142" s="12" t="inlineStr">
        <is>
          <t>Fraction Calculations</t>
        </is>
      </c>
      <c r="C142" s="13" t="inlineStr">
        <is>
          <t>Reverse Fractions [MF4.32]</t>
        </is>
      </c>
      <c r="D142" s="12" t="inlineStr">
        <is>
          <t>This nugget has learning material and questions covering the topic of Reverse Fractions.</t>
        </is>
      </c>
      <c r="E142" s="12" t="inlineStr">
        <is>
          <t>46f797bc-4008-4792-871c-b8e724744f3f</t>
        </is>
      </c>
    </row>
    <row r="143" ht="45" customHeight="1">
      <c r="A143" s="12" t="inlineStr">
        <is>
          <t>Fractions, Decimals and Percentages</t>
        </is>
      </c>
      <c r="B143" s="12" t="inlineStr">
        <is>
          <t>Fraction Calculations</t>
        </is>
      </c>
      <c r="C143" s="13" t="inlineStr">
        <is>
          <t>Reverse Fractions: Worded Questions [MF4.33]</t>
        </is>
      </c>
      <c r="D143" s="12" t="inlineStr">
        <is>
          <t>This nugget has learning material and questions covering the topic of Reverse Fractions: Worded Questions.</t>
        </is>
      </c>
      <c r="E143" s="12" t="inlineStr">
        <is>
          <t>7f68acfd-b97d-40fd-8e22-eb1b5e2f2f43</t>
        </is>
      </c>
    </row>
    <row r="144" ht="45" customHeight="1">
      <c r="A144" s="12" t="inlineStr">
        <is>
          <t>Fractions, Decimals and Percentages</t>
        </is>
      </c>
      <c r="B144" s="12" t="inlineStr">
        <is>
          <t>Fraction Calculations</t>
        </is>
      </c>
      <c r="C144" s="13" t="inlineStr">
        <is>
          <t>Estimating Products of Fractions [MF4.34]</t>
        </is>
      </c>
      <c r="D144" s="12" t="inlineStr">
        <is>
          <t>This nugget has learning material and questions covering the topic of Estimating Products of Fractions.</t>
        </is>
      </c>
      <c r="E144" s="12" t="inlineStr">
        <is>
          <t>3ae01a5e-63e5-4903-87d2-cab226ef8d8d</t>
        </is>
      </c>
    </row>
    <row r="145" ht="45" customHeight="1">
      <c r="A145" s="12" t="inlineStr">
        <is>
          <t>Fractions, Decimals and Percentages</t>
        </is>
      </c>
      <c r="B145" s="12" t="inlineStr">
        <is>
          <t>Fraction Calculations</t>
        </is>
      </c>
      <c r="C145" s="13" t="inlineStr">
        <is>
          <t>Dividing Fractions (Bar Model) [MF4.35]</t>
        </is>
      </c>
      <c r="D145" s="12" t="inlineStr">
        <is>
          <t>This nugget has learning material and questions covering the topic of Dividing Fractions using Bar Models.</t>
        </is>
      </c>
      <c r="E145" s="12" t="inlineStr">
        <is>
          <t>f6e3f4c7-4985-4d83-a206-ea617382dbea</t>
        </is>
      </c>
    </row>
    <row r="146" ht="45" customHeight="1">
      <c r="A146" s="12" t="inlineStr">
        <is>
          <t>Fractions, Decimals and Percentages</t>
        </is>
      </c>
      <c r="B146" s="12" t="inlineStr">
        <is>
          <t>Fraction Calculations</t>
        </is>
      </c>
      <c r="C146" s="13" t="inlineStr">
        <is>
          <t>Diagnostic: Fractions of an Amount [MF00.10]</t>
        </is>
      </c>
      <c r="D146" s="12" t="inlineStr">
        <is>
          <t>This is a short diagnostic with questions on the topic of Fractions of an Amount.</t>
        </is>
      </c>
      <c r="E146" s="12" t="inlineStr">
        <is>
          <t>8db51a30-8aa8-463b-8a16-9b5e32f4f80b</t>
        </is>
      </c>
    </row>
    <row r="147" ht="45" customHeight="1">
      <c r="A147" s="12" t="inlineStr">
        <is>
          <t>Fractions, Decimals and Percentages</t>
        </is>
      </c>
      <c r="B147" s="12" t="inlineStr">
        <is>
          <t>Fraction Calculations</t>
        </is>
      </c>
      <c r="C147" s="13" t="inlineStr">
        <is>
          <t>Fraction of Amounts: Modelling [MF4.39]</t>
        </is>
      </c>
      <c r="D147" s="12" t="inlineStr">
        <is>
          <t>This nugget has learning material and questions covering the topic of fractions of amounts by modelling using bar models.</t>
        </is>
      </c>
      <c r="E147" s="12" t="inlineStr">
        <is>
          <t>7a877027-4a3f-46fd-825f-90e1875cba62</t>
        </is>
      </c>
    </row>
    <row r="148" ht="45" customHeight="1">
      <c r="A148" s="12" t="inlineStr">
        <is>
          <t>Fractions, Decimals and Percentages</t>
        </is>
      </c>
      <c r="B148" s="12" t="inlineStr">
        <is>
          <t>Fraction Calculations</t>
        </is>
      </c>
      <c r="C148" s="13" t="inlineStr">
        <is>
          <t>Fraction of Amounts: Non-Calculator [MF4.29]</t>
        </is>
      </c>
      <c r="D148" s="12" t="inlineStr">
        <is>
          <t>This nugget has learning material and questions covering the topic of Fractions of Amounts: Non-Calculator.</t>
        </is>
      </c>
      <c r="E148" s="12" t="inlineStr">
        <is>
          <t>9aa6ee68-797f-46ff-93f0-c70fa69fbf1c</t>
        </is>
      </c>
    </row>
    <row r="149" ht="45" customHeight="1">
      <c r="A149" s="12" t="inlineStr">
        <is>
          <t>Fractions, Decimals and Percentages</t>
        </is>
      </c>
      <c r="B149" s="12" t="inlineStr">
        <is>
          <t>Fraction Calculations</t>
        </is>
      </c>
      <c r="C149" s="13" t="inlineStr">
        <is>
          <t>Fraction of Amounts: Calculator [MF4.30]</t>
        </is>
      </c>
      <c r="D149" s="12" t="inlineStr">
        <is>
          <t>This nugget has learning material and questions covering the topic of Fractions of Amounts: Calculator.</t>
        </is>
      </c>
      <c r="E149" s="12" t="inlineStr">
        <is>
          <t>05a6dc1b-8f0b-43f8-8cad-9811c7bf4caf</t>
        </is>
      </c>
    </row>
    <row r="150" ht="45" customHeight="1">
      <c r="A150" s="12" t="inlineStr">
        <is>
          <t>Fractions, Decimals and Percentages</t>
        </is>
      </c>
      <c r="B150" s="12" t="inlineStr">
        <is>
          <t>Fraction Calculations</t>
        </is>
      </c>
      <c r="C150" s="13" t="inlineStr">
        <is>
          <t>Increasing and Decreasing by Fractions [MF4.31]</t>
        </is>
      </c>
      <c r="D150" s="12" t="inlineStr">
        <is>
          <t>This nugget has learning material and questions covering the topic of Increasing and Decreasing by Fractions.</t>
        </is>
      </c>
      <c r="E150" s="12" t="inlineStr">
        <is>
          <t>49ff6680-dfc6-43ed-aa2a-788cc038abeb</t>
        </is>
      </c>
    </row>
    <row r="151" ht="45" customHeight="1">
      <c r="A151" s="12" t="inlineStr">
        <is>
          <t>Fractions, Decimals and Percentages</t>
        </is>
      </c>
      <c r="B151" s="12" t="inlineStr">
        <is>
          <t>Fraction Calculations</t>
        </is>
      </c>
      <c r="C151" s="13" t="inlineStr">
        <is>
          <t>Fraction of Amounts: Modelling Finding the Whole [MF4.40]</t>
        </is>
      </c>
      <c r="D151" s="12" t="inlineStr">
        <is>
          <t>This nugget has learning material and questions covering the topic of finding the whole given a fraction and the value of that fraction, using bar models.</t>
        </is>
      </c>
      <c r="E151" s="12" t="inlineStr">
        <is>
          <t>43d6b122-e6db-4a24-be87-2080e05d3ed7</t>
        </is>
      </c>
    </row>
    <row r="152" ht="45" customHeight="1">
      <c r="A152" s="12" t="inlineStr">
        <is>
          <t>Fractions, Decimals and Percentages</t>
        </is>
      </c>
      <c r="B152" s="12" t="inlineStr">
        <is>
          <t>Fraction Calculations</t>
        </is>
      </c>
      <c r="C152" s="13" t="inlineStr">
        <is>
          <t>Applied Fractions [MH4.34]</t>
        </is>
      </c>
      <c r="D152" s="12" t="inlineStr">
        <is>
          <t>This nugget has learning material and questions covering the topic of Applied Fractions 1.</t>
        </is>
      </c>
      <c r="E152" s="12" t="inlineStr">
        <is>
          <t>f70b4f54-25e4-45f4-9cc1-5953a82f2fb6</t>
        </is>
      </c>
    </row>
    <row r="153" ht="45" customHeight="1">
      <c r="A153" s="12" t="inlineStr">
        <is>
          <t>Fractions, Decimals and Percentages</t>
        </is>
      </c>
      <c r="B153" s="12" t="inlineStr">
        <is>
          <t>Percentage of an Amount</t>
        </is>
      </c>
      <c r="C153" s="13" t="inlineStr">
        <is>
          <t>Diagnostic: Percentage of an Amount [MF00.13]</t>
        </is>
      </c>
      <c r="D153" s="12" t="inlineStr">
        <is>
          <t>This is a short diagnostic with questions on the topic of Percentages.</t>
        </is>
      </c>
      <c r="E153" s="12" t="inlineStr">
        <is>
          <t>196d17c8-b38e-4a8b-bd3c-73915b310f43</t>
        </is>
      </c>
    </row>
    <row r="154" ht="45" customHeight="1">
      <c r="A154" s="12" t="inlineStr">
        <is>
          <t>Fractions, Decimals and Percentages</t>
        </is>
      </c>
      <c r="B154" s="12" t="inlineStr">
        <is>
          <t>Percentage of an Amount</t>
        </is>
      </c>
      <c r="C154" s="13" t="inlineStr">
        <is>
          <t>Understanding Percentages [MF7.01]</t>
        </is>
      </c>
      <c r="D154" s="12" t="inlineStr">
        <is>
          <t>This nugget has learning material and questions covering the topic of Understanding Percentages.</t>
        </is>
      </c>
      <c r="E154" s="12" t="inlineStr">
        <is>
          <t>c5d48b0e-941d-4d3c-8e8f-18a641edf441</t>
        </is>
      </c>
    </row>
    <row r="155" ht="45" customHeight="1">
      <c r="A155" s="12" t="inlineStr">
        <is>
          <t>Fractions, Decimals and Percentages</t>
        </is>
      </c>
      <c r="B155" s="12" t="inlineStr">
        <is>
          <t>Percentage of an Amount</t>
        </is>
      </c>
      <c r="C155" s="13" t="inlineStr">
        <is>
          <t>Finding 50% [MF7.02]</t>
        </is>
      </c>
      <c r="D155" s="12" t="inlineStr">
        <is>
          <t>This nugget has learning material and questions covering the topic of Finding 50%.</t>
        </is>
      </c>
      <c r="E155" s="12" t="inlineStr">
        <is>
          <t>975c074b-d008-4544-a7fe-44745f96bd2b</t>
        </is>
      </c>
    </row>
    <row r="156" ht="45" customHeight="1">
      <c r="A156" s="12" t="inlineStr">
        <is>
          <t>Fractions, Decimals and Percentages</t>
        </is>
      </c>
      <c r="B156" s="12" t="inlineStr">
        <is>
          <t>Percentage of an Amount</t>
        </is>
      </c>
      <c r="C156" s="13" t="inlineStr">
        <is>
          <t>Finding 25% [MF7.03]</t>
        </is>
      </c>
      <c r="D156" s="12" t="inlineStr">
        <is>
          <t>This nugget has learning material and questions covering the topic of Finding 25%.</t>
        </is>
      </c>
      <c r="E156" s="12" t="inlineStr">
        <is>
          <t>5d8ec434-490c-48f1-9c1e-6cfa2129a1f2</t>
        </is>
      </c>
    </row>
    <row r="157" ht="45" customHeight="1">
      <c r="A157" s="12" t="inlineStr">
        <is>
          <t>Fractions, Decimals and Percentages</t>
        </is>
      </c>
      <c r="B157" s="12" t="inlineStr">
        <is>
          <t>Percentage of an Amount</t>
        </is>
      </c>
      <c r="C157" s="13" t="inlineStr">
        <is>
          <t>Finding 10% [MF7.04]</t>
        </is>
      </c>
      <c r="D157" s="12" t="inlineStr">
        <is>
          <t>This nugget has learning material and questions covering the topic of Finding 10%.</t>
        </is>
      </c>
      <c r="E157" s="12" t="inlineStr">
        <is>
          <t>aeb77eac-1b8c-4df4-af61-d2ff29134801</t>
        </is>
      </c>
    </row>
    <row r="158" ht="45" customHeight="1">
      <c r="A158" s="12" t="inlineStr">
        <is>
          <t>Fractions, Decimals and Percentages</t>
        </is>
      </c>
      <c r="B158" s="12" t="inlineStr">
        <is>
          <t>Percentage of an Amount</t>
        </is>
      </c>
      <c r="C158" s="13" t="inlineStr">
        <is>
          <t>Finding 5% [MF7.05]</t>
        </is>
      </c>
      <c r="D158" s="12" t="inlineStr">
        <is>
          <t>This nugget has learning material and questions covering the topic of Finding 5%.</t>
        </is>
      </c>
      <c r="E158" s="12" t="inlineStr">
        <is>
          <t>f9d2e435-87b4-4e0f-b5cd-579ca46bd4c6</t>
        </is>
      </c>
    </row>
    <row r="159" ht="45" customHeight="1">
      <c r="A159" s="12" t="inlineStr">
        <is>
          <t>Fractions, Decimals and Percentages</t>
        </is>
      </c>
      <c r="B159" s="12" t="inlineStr">
        <is>
          <t>Percentage of an Amount</t>
        </is>
      </c>
      <c r="C159" s="13" t="inlineStr">
        <is>
          <t>Finding 1% [MF7.06]</t>
        </is>
      </c>
      <c r="D159" s="12" t="inlineStr">
        <is>
          <t>This nugget has learning material and questions covering the topic of Finding 1%.</t>
        </is>
      </c>
      <c r="E159" s="12" t="inlineStr">
        <is>
          <t>f386ecf6-9d68-49e3-81e5-98810601bafa</t>
        </is>
      </c>
    </row>
    <row r="160" ht="45" customHeight="1">
      <c r="A160" s="12" t="inlineStr">
        <is>
          <t>Fractions, Decimals and Percentages</t>
        </is>
      </c>
      <c r="B160" s="12" t="inlineStr">
        <is>
          <t>Percentage of an Amount</t>
        </is>
      </c>
      <c r="C160" s="13" t="inlineStr">
        <is>
          <t>Finding Multiples of Tens in Percentages [MF7.07]</t>
        </is>
      </c>
      <c r="D160" s="12" t="inlineStr">
        <is>
          <t>This nugget has learning material and questions covering the topic of Finding Multiples of Tens in Percentages.</t>
        </is>
      </c>
      <c r="E160" s="12" t="inlineStr">
        <is>
          <t>0523d96d-f523-4fde-9faa-85d44ad5afa9</t>
        </is>
      </c>
    </row>
    <row r="161" ht="45" customHeight="1">
      <c r="A161" s="12" t="inlineStr">
        <is>
          <t>Fractions, Decimals and Percentages</t>
        </is>
      </c>
      <c r="B161" s="12" t="inlineStr">
        <is>
          <t>Percentage of an Amount</t>
        </is>
      </c>
      <c r="C161" s="13" t="inlineStr">
        <is>
          <t>Percentages of Amounts: Modelling [MF7.15]</t>
        </is>
      </c>
      <c r="D161" s="12" t="inlineStr">
        <is>
          <t>This nugget has learning material and questions covering the topic of percentages of amounts by modelling using bar models.</t>
        </is>
      </c>
      <c r="E161" s="12" t="inlineStr">
        <is>
          <t>8817b4a4-f5b2-4900-8697-2bb1c9f12d4e</t>
        </is>
      </c>
    </row>
    <row r="162" ht="45" customHeight="1">
      <c r="A162" s="12" t="inlineStr">
        <is>
          <t>Fractions, Decimals and Percentages</t>
        </is>
      </c>
      <c r="B162" s="12" t="inlineStr">
        <is>
          <t>Percentage of an Amount</t>
        </is>
      </c>
      <c r="C162" s="13" t="inlineStr">
        <is>
          <t>Finding Percentages of Amounts 1 [MF7.08]</t>
        </is>
      </c>
      <c r="D162" s="12" t="inlineStr">
        <is>
          <t>This nugget has learning material and questions covering the topic of Finding Percentages of Amounts 1.</t>
        </is>
      </c>
      <c r="E162" s="12" t="inlineStr">
        <is>
          <t>7f01816b-e6ec-4cee-a4dc-22433219277e</t>
        </is>
      </c>
    </row>
    <row r="163" ht="45" customHeight="1">
      <c r="A163" s="12" t="inlineStr">
        <is>
          <t>Fractions, Decimals and Percentages</t>
        </is>
      </c>
      <c r="B163" s="12" t="inlineStr">
        <is>
          <t>Percentage of an Amount</t>
        </is>
      </c>
      <c r="C163" s="13" t="inlineStr">
        <is>
          <t>Finding Percentages of Amounts 2 [MF7.09]</t>
        </is>
      </c>
      <c r="D163" s="12" t="inlineStr">
        <is>
          <t>This nugget has learning material and questions covering the topic of Finding Percentages of Amounts 2.</t>
        </is>
      </c>
      <c r="E163" s="12" t="inlineStr">
        <is>
          <t>43c5d5ee-3abe-44af-84c8-3a3e2f1868a3</t>
        </is>
      </c>
    </row>
    <row r="164" ht="45" customHeight="1">
      <c r="A164" s="12" t="inlineStr">
        <is>
          <t>Fractions, Decimals and Percentages</t>
        </is>
      </c>
      <c r="B164" s="12" t="inlineStr">
        <is>
          <t>Percentage of an Amount</t>
        </is>
      </c>
      <c r="C164" s="13" t="inlineStr">
        <is>
          <t>Finding Percentages of Amounts 3 [MF7.10]</t>
        </is>
      </c>
      <c r="D164" s="12" t="inlineStr">
        <is>
          <t>This nugget has learning material and questions covering the topic of Finding Percentages of Amounts 3.</t>
        </is>
      </c>
      <c r="E164" s="12" t="inlineStr">
        <is>
          <t>f2951ca9-c453-4f7b-92b3-3ddb4fe8a800</t>
        </is>
      </c>
    </row>
    <row r="165" ht="45" customHeight="1">
      <c r="A165" s="12" t="inlineStr">
        <is>
          <t>Fractions, Decimals and Percentages</t>
        </is>
      </c>
      <c r="B165" s="12" t="inlineStr">
        <is>
          <t>Percentage of an Amount</t>
        </is>
      </c>
      <c r="C165" s="13" t="inlineStr">
        <is>
          <t>Comparing Percentages 1: Multiples of 5% [MF7.11]</t>
        </is>
      </c>
      <c r="D165" s="12" t="inlineStr">
        <is>
          <t>This nugget has learning material and questions covering the topic of Comparing Percentages 1.</t>
        </is>
      </c>
      <c r="E165" s="12" t="inlineStr">
        <is>
          <t>f27b1e70-557e-4c4c-9cdc-02f243087dce</t>
        </is>
      </c>
    </row>
    <row r="166" ht="45" customHeight="1">
      <c r="A166" s="12" t="inlineStr">
        <is>
          <t>Fractions, Decimals and Percentages</t>
        </is>
      </c>
      <c r="B166" s="12" t="inlineStr">
        <is>
          <t>Percentage of an Amount</t>
        </is>
      </c>
      <c r="C166" s="13" t="inlineStr">
        <is>
          <t>Comparing Percentages 2 [MF7.12]</t>
        </is>
      </c>
      <c r="D166" s="12" t="inlineStr">
        <is>
          <t>This nugget has learning material and questions covering the topic of Comparing Percentages 2.</t>
        </is>
      </c>
      <c r="E166" s="12" t="inlineStr">
        <is>
          <t>aa1ccc69-b11c-458f-82a3-94bb779a8b30</t>
        </is>
      </c>
    </row>
    <row r="167" ht="45" customHeight="1">
      <c r="A167" s="12" t="inlineStr">
        <is>
          <t>Fractions, Decimals and Percentages</t>
        </is>
      </c>
      <c r="B167" s="12" t="inlineStr">
        <is>
          <t>Percentage of an Amount</t>
        </is>
      </c>
      <c r="C167" s="13" t="inlineStr">
        <is>
          <t>Finding Decimal Percentages [MF7.13]</t>
        </is>
      </c>
      <c r="D167" s="12" t="inlineStr">
        <is>
          <t>This nugget has learning material and questions covering the topic of Finding Decimal Percentages.</t>
        </is>
      </c>
      <c r="E167" s="12" t="inlineStr">
        <is>
          <t>d0085822-1145-4eed-ab18-8e17be29d0f5</t>
        </is>
      </c>
    </row>
    <row r="168" ht="45" customHeight="1">
      <c r="A168" s="12" t="inlineStr">
        <is>
          <t>Fractions, Decimals and Percentages</t>
        </is>
      </c>
      <c r="B168" s="12" t="inlineStr">
        <is>
          <t>Percentage of an Amount</t>
        </is>
      </c>
      <c r="C168" s="13" t="inlineStr">
        <is>
          <t>Estimate with Percentages [MF7.14]</t>
        </is>
      </c>
      <c r="D168" s="12" t="inlineStr">
        <is>
          <t>This nugget has learning material and questions covering the topic of estimation with percentages.</t>
        </is>
      </c>
      <c r="E168" s="12" t="inlineStr">
        <is>
          <t>4d3a5765-a42c-4bc9-bb42-d557989df31c</t>
        </is>
      </c>
    </row>
    <row r="169" ht="45" customHeight="1">
      <c r="A169" s="12" t="inlineStr">
        <is>
          <t>Fractions, Decimals and Percentages</t>
        </is>
      </c>
      <c r="B169" s="12" t="inlineStr">
        <is>
          <t>Percentage of an Amount</t>
        </is>
      </c>
      <c r="C169" s="13" t="inlineStr">
        <is>
          <t>Finding Percentages greater than 100 [MF10.04]</t>
        </is>
      </c>
      <c r="D169" s="12" t="inlineStr">
        <is>
          <t>This nugget has learning material and questions covering the topic of Finding Percentages greater than 100 (Non Calc).</t>
        </is>
      </c>
      <c r="E169" s="12" t="inlineStr">
        <is>
          <t>b5ac14cc-6ae0-4495-93b3-2d31bf07324b</t>
        </is>
      </c>
    </row>
    <row r="170" ht="45" customHeight="1">
      <c r="A170" s="12" t="inlineStr">
        <is>
          <t>Fractions, Decimals and Percentages</t>
        </is>
      </c>
      <c r="B170" s="12" t="inlineStr">
        <is>
          <t>Percentage of an Amount</t>
        </is>
      </c>
      <c r="C170" s="13" t="inlineStr">
        <is>
          <t>Finding Percentages 1: Integer Percentages &lt; 100% (Calculator) [MF11.01]</t>
        </is>
      </c>
      <c r="D170" s="12" t="inlineStr">
        <is>
          <t>This nugget has learning material and questions covering the topic of Finding Percentages 1 (Calculator).</t>
        </is>
      </c>
      <c r="E170" s="12" t="inlineStr">
        <is>
          <t>927c2c40-3798-47be-994b-e27bef019aff</t>
        </is>
      </c>
    </row>
    <row r="171" ht="45" customHeight="1">
      <c r="A171" s="12" t="inlineStr">
        <is>
          <t>Fractions, Decimals and Percentages</t>
        </is>
      </c>
      <c r="B171" s="12" t="inlineStr">
        <is>
          <t>Percentage of an Amount</t>
        </is>
      </c>
      <c r="C171" s="13" t="inlineStr">
        <is>
          <t>Finding Percentages 2: &gt; 100% or Non-Integer Percentages (Calculator) [MF11.02]</t>
        </is>
      </c>
      <c r="D171" s="12" t="inlineStr">
        <is>
          <t>This nugget has learning material and questions covering the topic of Finding Percentages 2 (Calculator).</t>
        </is>
      </c>
      <c r="E171" s="12" t="inlineStr">
        <is>
          <t>4452dfb6-f516-4f8b-8f1c-ba35dbcb56d4</t>
        </is>
      </c>
    </row>
    <row r="172" ht="45" customHeight="1">
      <c r="A172" s="12" t="inlineStr">
        <is>
          <t>Fractions, Decimals and Percentages</t>
        </is>
      </c>
      <c r="B172" s="12" t="inlineStr">
        <is>
          <t>Percentages: Increase, Decrease and Interest</t>
        </is>
      </c>
      <c r="C172" s="13" t="inlineStr">
        <is>
          <t>Diagnostic: Percentages: Increase, Decrease and Interest (F) [MW00.05]</t>
        </is>
      </c>
      <c r="D172" s="12" t="inlineStr">
        <is>
          <t>This is a short diagnostic with questions on the topic of Percentages: Increase, Decrease and Interest.</t>
        </is>
      </c>
      <c r="E172" s="12" t="inlineStr">
        <is>
          <t>ee4092bf-a20f-4289-8a05-a367c606a028</t>
        </is>
      </c>
    </row>
    <row r="173" ht="45" customHeight="1">
      <c r="A173" s="12" t="inlineStr">
        <is>
          <t>Fractions, Decimals and Percentages</t>
        </is>
      </c>
      <c r="B173" s="12" t="inlineStr">
        <is>
          <t>Percentages: Increase, Decrease and Interest</t>
        </is>
      </c>
      <c r="C173" s="13" t="inlineStr">
        <is>
          <t>Percentage Increase and Decrease: Modelling [MF10.06]</t>
        </is>
      </c>
      <c r="D173" s="12" t="inlineStr">
        <is>
          <t>This nugget has learning material and questions covering the topic of percentage increase and decrease by modelling using bar models.</t>
        </is>
      </c>
      <c r="E173" s="12" t="inlineStr">
        <is>
          <t>3d6d0e8f-eeb8-4c75-a53d-9c834de59464</t>
        </is>
      </c>
    </row>
    <row r="174" ht="45" customHeight="1">
      <c r="A174" s="12" t="inlineStr">
        <is>
          <t>Fractions, Decimals and Percentages</t>
        </is>
      </c>
      <c r="B174" s="12" t="inlineStr">
        <is>
          <t>Percentages: Increase, Decrease and Interest</t>
        </is>
      </c>
      <c r="C174" s="13" t="inlineStr">
        <is>
          <t>Percentage Increase [MF10.01]</t>
        </is>
      </c>
      <c r="D174" s="12" t="inlineStr">
        <is>
          <t>This nugget has learning material and questions covering the topic of Percentage Increase (Non Calc).</t>
        </is>
      </c>
      <c r="E174" s="12" t="inlineStr">
        <is>
          <t>d16959c0-2f8f-4c19-8333-26aa72f552a4</t>
        </is>
      </c>
    </row>
    <row r="175" ht="45" customHeight="1">
      <c r="A175" s="12" t="inlineStr">
        <is>
          <t>Fractions, Decimals and Percentages</t>
        </is>
      </c>
      <c r="B175" s="12" t="inlineStr">
        <is>
          <t>Percentages: Increase, Decrease and Interest</t>
        </is>
      </c>
      <c r="C175" s="13" t="inlineStr">
        <is>
          <t>Percentage Decrease [MF10.02]</t>
        </is>
      </c>
      <c r="D175" s="12" t="inlineStr">
        <is>
          <t>This nugget has learning material and questions covering the topic of Percentage Decrease (Non Calc).</t>
        </is>
      </c>
      <c r="E175" s="12" t="inlineStr">
        <is>
          <t>20771ca7-507f-42e7-b50b-9d4cdd865216</t>
        </is>
      </c>
    </row>
    <row r="176" ht="45" customHeight="1">
      <c r="A176" s="12" t="inlineStr">
        <is>
          <t>Fractions, Decimals and Percentages</t>
        </is>
      </c>
      <c r="B176" s="12" t="inlineStr">
        <is>
          <t>Percentages: Increase, Decrease and Interest</t>
        </is>
      </c>
      <c r="C176" s="13" t="inlineStr">
        <is>
          <t>Percentage Increase and Decrease [MF10.03]</t>
        </is>
      </c>
      <c r="D176" s="12" t="inlineStr">
        <is>
          <t>This nugget has learning material and questions covering the topic of Percentage Increase and Decrease (Non Calc).</t>
        </is>
      </c>
      <c r="E176" s="12" t="inlineStr">
        <is>
          <t>a5639c24-9d50-43c0-9e79-bc81fc00484c</t>
        </is>
      </c>
    </row>
    <row r="177" ht="45" customHeight="1">
      <c r="A177" s="12" t="inlineStr">
        <is>
          <t>Fractions, Decimals and Percentages</t>
        </is>
      </c>
      <c r="B177" s="12" t="inlineStr">
        <is>
          <t>Percentages: Increase, Decrease and Interest</t>
        </is>
      </c>
      <c r="C177" s="13" t="inlineStr">
        <is>
          <t>Simple Interest [MF10.05]</t>
        </is>
      </c>
      <c r="D177" s="12" t="inlineStr">
        <is>
          <t>This nugget has learning material and questions covering the topic of Simple Interest (Non Calc).</t>
        </is>
      </c>
      <c r="E177" s="12" t="inlineStr">
        <is>
          <t>7090d002-0788-41f0-bf72-5b6d8f33ca81</t>
        </is>
      </c>
    </row>
    <row r="178" ht="45" customHeight="1">
      <c r="A178" s="12" t="inlineStr">
        <is>
          <t>Fractions, Decimals and Percentages</t>
        </is>
      </c>
      <c r="B178" s="12" t="inlineStr">
        <is>
          <t>Percentages: Increase, Decrease and Interest</t>
        </is>
      </c>
      <c r="C178" s="13" t="inlineStr">
        <is>
          <t>Percentage Change [MF11.04]</t>
        </is>
      </c>
      <c r="D178" s="12" t="inlineStr">
        <is>
          <t>This nugget has learning material and questions covering the topic of Percentage Change.</t>
        </is>
      </c>
      <c r="E178" s="12" t="inlineStr">
        <is>
          <t>8122234c-5c94-4d06-9793-ee1f015d319b</t>
        </is>
      </c>
    </row>
    <row r="179" ht="45" customHeight="1">
      <c r="A179" s="12" t="inlineStr">
        <is>
          <t>Fractions, Decimals and Percentages</t>
        </is>
      </c>
      <c r="B179" s="12" t="inlineStr">
        <is>
          <t>Percentages: Increase, Decrease and Interest</t>
        </is>
      </c>
      <c r="C179" s="13" t="inlineStr">
        <is>
          <t>Express One Amount as a Percentage of Another [MF11.13]</t>
        </is>
      </c>
      <c r="D179" s="12" t="inlineStr">
        <is>
          <t>This nugget has learning material and questions covering the topic of Express One amount as a percentage of another (Level 2).</t>
        </is>
      </c>
      <c r="E179" s="12" t="inlineStr">
        <is>
          <t>d71e4d9b-8ce1-4f6b-8605-860e2b74d0eb</t>
        </is>
      </c>
    </row>
    <row r="180" ht="45" customHeight="1">
      <c r="A180" s="12" t="inlineStr">
        <is>
          <t>Fractions, Decimals and Percentages</t>
        </is>
      </c>
      <c r="B180" s="12" t="inlineStr">
        <is>
          <t>FDP Equivalence</t>
        </is>
      </c>
      <c r="C180" s="13" t="inlineStr">
        <is>
          <t>Diagnostic: FDP Equivalence [MF00.14]</t>
        </is>
      </c>
      <c r="D180" s="12" t="inlineStr">
        <is>
          <t>This is a short diagnostic with questions on the topic of Fractions, Decimals and Percentages.</t>
        </is>
      </c>
      <c r="E180" s="12" t="inlineStr">
        <is>
          <t>470618f2-d146-4ec6-aa62-147e07746af1</t>
        </is>
      </c>
    </row>
    <row r="181" ht="45" customHeight="1">
      <c r="A181" s="12" t="inlineStr">
        <is>
          <t>Fractions, Decimals and Percentages</t>
        </is>
      </c>
      <c r="B181" s="12" t="inlineStr">
        <is>
          <t>FDP Equivalence</t>
        </is>
      </c>
      <c r="C181" s="13" t="inlineStr">
        <is>
          <t>Introduction to Fractions, Decimals and Percentages [MF8.01]</t>
        </is>
      </c>
      <c r="D181" s="12" t="inlineStr">
        <is>
          <t>This nugget has learning material and questions covering the topic of an Introduction to Fractions, Decimals and Percentages.</t>
        </is>
      </c>
      <c r="E181" s="12" t="inlineStr">
        <is>
          <t>24b73690-28c6-42c3-a1d9-71e6fd16bc23</t>
        </is>
      </c>
    </row>
    <row r="182" ht="45" customHeight="1">
      <c r="A182" s="12" t="inlineStr">
        <is>
          <t>Fractions, Decimals and Percentages</t>
        </is>
      </c>
      <c r="B182" s="12" t="inlineStr">
        <is>
          <t>FDP Equivalence</t>
        </is>
      </c>
      <c r="C182" s="13" t="inlineStr">
        <is>
          <t>Converting Fractions to Denominator 100 [MF8.02]</t>
        </is>
      </c>
      <c r="D182" s="12" t="inlineStr">
        <is>
          <t>This nugget has learning material and questions covering the topic of Converting Fractions to Denominator 100.</t>
        </is>
      </c>
      <c r="E182" s="12" t="inlineStr">
        <is>
          <t>6147faea-d7c5-4fcf-8404-fdf358fa97b3</t>
        </is>
      </c>
    </row>
    <row r="183" ht="45" customHeight="1">
      <c r="A183" s="12" t="inlineStr">
        <is>
          <t>Fractions, Decimals and Percentages</t>
        </is>
      </c>
      <c r="B183" s="12" t="inlineStr">
        <is>
          <t>FDP Equivalence</t>
        </is>
      </c>
      <c r="C183" s="13" t="inlineStr">
        <is>
          <t>Fractions to Percentage [MF8.03]</t>
        </is>
      </c>
      <c r="D183" s="12" t="inlineStr">
        <is>
          <t>This nugget has learning material and questions covering the topic of Fractions to Percentages (Non Calc).</t>
        </is>
      </c>
      <c r="E183" s="12" t="inlineStr">
        <is>
          <t>5a393f14-c8b4-4152-bfcf-f94742ea245e</t>
        </is>
      </c>
    </row>
    <row r="184" ht="45" customHeight="1">
      <c r="A184" s="12" t="inlineStr">
        <is>
          <t>Fractions, Decimals and Percentages</t>
        </is>
      </c>
      <c r="B184" s="12" t="inlineStr">
        <is>
          <t>FDP Equivalence</t>
        </is>
      </c>
      <c r="C184" s="13" t="inlineStr">
        <is>
          <t>Decimals to Percentage [MF8.04]</t>
        </is>
      </c>
      <c r="D184" s="12" t="inlineStr">
        <is>
          <t>This nugget has learning material and questions covering the topic of Decimals to Percentages (Non Calc).</t>
        </is>
      </c>
      <c r="E184" s="12" t="inlineStr">
        <is>
          <t>419e58a3-ffcd-4d2c-81bb-bca46e482863</t>
        </is>
      </c>
    </row>
    <row r="185" ht="45" customHeight="1">
      <c r="A185" s="12" t="inlineStr">
        <is>
          <t>Fractions, Decimals and Percentages</t>
        </is>
      </c>
      <c r="B185" s="12" t="inlineStr">
        <is>
          <t>FDP Equivalence</t>
        </is>
      </c>
      <c r="C185" s="13" t="inlineStr">
        <is>
          <t>Percentage to Decimals [MF8.05]</t>
        </is>
      </c>
      <c r="D185" s="12" t="inlineStr">
        <is>
          <t>This nugget has learning material and questions covering the topic of Percentages to Decimals (Non Calc).</t>
        </is>
      </c>
      <c r="E185" s="12" t="inlineStr">
        <is>
          <t>b5815eb5-019e-4b2f-9e0d-078cddd3c1ce</t>
        </is>
      </c>
    </row>
    <row r="186" ht="45" customHeight="1">
      <c r="A186" s="12" t="inlineStr">
        <is>
          <t>Fractions, Decimals and Percentages</t>
        </is>
      </c>
      <c r="B186" s="12" t="inlineStr">
        <is>
          <t>FDP Equivalence</t>
        </is>
      </c>
      <c r="C186" s="13" t="inlineStr">
        <is>
          <t>Fractions to Decimals 1: Equivalent Fractions [MF8.06]</t>
        </is>
      </c>
      <c r="D186" s="12" t="inlineStr">
        <is>
          <t>This nugget has learning material and questions covering the topic of Fractions to Decimals 1: Equivalent Fractions.</t>
        </is>
      </c>
      <c r="E186" s="12" t="inlineStr">
        <is>
          <t>75e4fb93-b129-478d-8ccb-6841b998fdd5</t>
        </is>
      </c>
    </row>
    <row r="187" ht="45" customHeight="1">
      <c r="A187" s="12" t="inlineStr">
        <is>
          <t>Fractions, Decimals and Percentages</t>
        </is>
      </c>
      <c r="B187" s="12" t="inlineStr">
        <is>
          <t>FDP Equivalence</t>
        </is>
      </c>
      <c r="C187" s="13" t="inlineStr">
        <is>
          <t>Fractions to Decimals 2: Division [MF8.07]</t>
        </is>
      </c>
      <c r="D187" s="12" t="inlineStr">
        <is>
          <t>This nugget has learning material and questions covering the topic of Fractions to Decimals 2: Division.</t>
        </is>
      </c>
      <c r="E187" s="12" t="inlineStr">
        <is>
          <t>307c8036-b917-4099-9099-01fab156cd5f</t>
        </is>
      </c>
    </row>
    <row r="188" ht="45" customHeight="1">
      <c r="A188" s="12" t="inlineStr">
        <is>
          <t>Fractions, Decimals and Percentages</t>
        </is>
      </c>
      <c r="B188" s="12" t="inlineStr">
        <is>
          <t>FDP Equivalence</t>
        </is>
      </c>
      <c r="C188" s="13" t="inlineStr">
        <is>
          <t>Percentage to Fractions [MF8.08]</t>
        </is>
      </c>
      <c r="D188" s="12" t="inlineStr">
        <is>
          <t>This nugget has learning material and questions covering the topic of Percentages to Fractions (Non Calc).</t>
        </is>
      </c>
      <c r="E188" s="12" t="inlineStr">
        <is>
          <t>3faff58f-9654-429f-b207-433cd1518e0c</t>
        </is>
      </c>
    </row>
    <row r="189" ht="45" customHeight="1">
      <c r="A189" s="12" t="inlineStr">
        <is>
          <t>Fractions, Decimals and Percentages</t>
        </is>
      </c>
      <c r="B189" s="12" t="inlineStr">
        <is>
          <t>FDP Equivalence</t>
        </is>
      </c>
      <c r="C189" s="13" t="inlineStr">
        <is>
          <t>Decimals to Fractions [MF8.09]</t>
        </is>
      </c>
      <c r="D189" s="12" t="inlineStr">
        <is>
          <t>This nugget has learning material and questions covering the topic of Decimals to Fractions (Non Calc).</t>
        </is>
      </c>
      <c r="E189" s="12" t="inlineStr">
        <is>
          <t>2cc759fd-a3af-4f85-9853-fda884a8de8e</t>
        </is>
      </c>
    </row>
    <row r="190" ht="45" customHeight="1">
      <c r="A190" s="12" t="inlineStr">
        <is>
          <t>Fractions, Decimals and Percentages</t>
        </is>
      </c>
      <c r="B190" s="12" t="inlineStr">
        <is>
          <t>FDP Equivalence</t>
        </is>
      </c>
      <c r="C190" s="13" t="inlineStr">
        <is>
          <t>Fractions to Decimals (Calculator) [MF8.10]</t>
        </is>
      </c>
      <c r="D190" s="12" t="inlineStr">
        <is>
          <t>This nugget has learning material and questions covering the topic of Fractions to Decimals (Calc).</t>
        </is>
      </c>
      <c r="E190" s="12" t="inlineStr">
        <is>
          <t>010b4a5e-df8b-4693-bb43-d6f2ebea0b7d</t>
        </is>
      </c>
    </row>
    <row r="191" ht="45" customHeight="1">
      <c r="A191" s="12" t="inlineStr">
        <is>
          <t>Fractions, Decimals and Percentages</t>
        </is>
      </c>
      <c r="B191" s="12" t="inlineStr">
        <is>
          <t>FDP Equivalence</t>
        </is>
      </c>
      <c r="C191" s="13" t="inlineStr">
        <is>
          <t>Fractions to Percentages (Calculator) [MF8.11]</t>
        </is>
      </c>
      <c r="D191" s="12" t="inlineStr">
        <is>
          <t>This nugget has learning material and questions covering the topic of Fractions to Percentages (Calc).</t>
        </is>
      </c>
      <c r="E191" s="12" t="inlineStr">
        <is>
          <t>9822b871-178f-46ba-ad66-8aff1202ef6c</t>
        </is>
      </c>
    </row>
    <row r="192" ht="45" customHeight="1">
      <c r="A192" s="12" t="inlineStr">
        <is>
          <t>Fractions, Decimals and Percentages</t>
        </is>
      </c>
      <c r="B192" s="12" t="inlineStr">
        <is>
          <t>FDP Equivalence</t>
        </is>
      </c>
      <c r="C192" s="13" t="inlineStr">
        <is>
          <t>Percentage to Fractions (Calculator) [MF8.12]</t>
        </is>
      </c>
      <c r="D192" s="12" t="inlineStr">
        <is>
          <t>This nugget has learning material and questions covering the topic of Percentages to Fractions (Calc).</t>
        </is>
      </c>
      <c r="E192" s="12" t="inlineStr">
        <is>
          <t>42eb9a42-01e3-4713-b7f3-b0d356b47887</t>
        </is>
      </c>
    </row>
    <row r="193" ht="45" customHeight="1">
      <c r="A193" s="12" t="inlineStr">
        <is>
          <t>Fractions, Decimals and Percentages</t>
        </is>
      </c>
      <c r="B193" s="12" t="inlineStr">
        <is>
          <t>FDP Equivalence</t>
        </is>
      </c>
      <c r="C193" s="13" t="inlineStr">
        <is>
          <t>Decimals to Fractions (Calculator) [MF8.13]</t>
        </is>
      </c>
      <c r="D193" s="12" t="inlineStr">
        <is>
          <t>This nugget has learning material and questions covering the topic of Decimals to Fractions (Calc).</t>
        </is>
      </c>
      <c r="E193" s="12" t="inlineStr">
        <is>
          <t>d8c08c6b-8e93-45e2-b490-54d9c5ac22a6</t>
        </is>
      </c>
    </row>
    <row r="194" ht="45" customHeight="1">
      <c r="A194" s="12" t="inlineStr">
        <is>
          <t>Fractions, Decimals and Percentages</t>
        </is>
      </c>
      <c r="B194" s="12" t="inlineStr">
        <is>
          <t>FDP Equivalence</t>
        </is>
      </c>
      <c r="C194" s="13" t="inlineStr">
        <is>
          <t>Ordering Fractions, Decimals and Percentages 1: Unit Fractions (Non-Calculator) [MF8.14]</t>
        </is>
      </c>
      <c r="D194" s="12" t="inlineStr">
        <is>
          <t>This nugget has learning material and questions covering the topic of Ordering Fractions, Decimals &amp; Percentages 1.</t>
        </is>
      </c>
      <c r="E194" s="12" t="inlineStr">
        <is>
          <t>af14a918-5814-46cb-90c3-8ff4647a94fd</t>
        </is>
      </c>
    </row>
    <row r="195" ht="45" customHeight="1">
      <c r="A195" s="12" t="inlineStr">
        <is>
          <t>Fractions, Decimals and Percentages</t>
        </is>
      </c>
      <c r="B195" s="12" t="inlineStr">
        <is>
          <t>FDP Equivalence</t>
        </is>
      </c>
      <c r="C195" s="13" t="inlineStr">
        <is>
          <t>Ordering Fractions, Decimals and Percentages 2: Non-Unit Fractions (Non-Calculator) [MF8.15]</t>
        </is>
      </c>
      <c r="D195" s="12" t="inlineStr">
        <is>
          <t>This nugget has learning material and questions covering the topic of Ordering Fractions, Decimals &amp; Percentages 2.</t>
        </is>
      </c>
      <c r="E195" s="12" t="inlineStr">
        <is>
          <t>d60b8202-9704-4941-8b6a-82742b38aa74</t>
        </is>
      </c>
    </row>
    <row r="196" ht="45" customHeight="1">
      <c r="A196" s="12" t="inlineStr">
        <is>
          <t>Fractions, Decimals and Percentages</t>
        </is>
      </c>
      <c r="B196" s="12" t="inlineStr">
        <is>
          <t>FDP Equivalence</t>
        </is>
      </c>
      <c r="C196" s="13" t="inlineStr">
        <is>
          <t>Ordering Fractions, Decimals and Percentages 3: Numbers Less than 1 (Calculator) [MF8.16]</t>
        </is>
      </c>
      <c r="D196" s="12" t="inlineStr">
        <is>
          <t>This nugget has learning material and questions covering the topic of Ordering Fractions, Decimals &amp; Percentages 3.</t>
        </is>
      </c>
      <c r="E196" s="12" t="inlineStr">
        <is>
          <t>ae6a7f14-ee0f-4c3f-99e3-221ea3afead9</t>
        </is>
      </c>
    </row>
    <row r="197" ht="45" customHeight="1">
      <c r="A197" s="12" t="inlineStr">
        <is>
          <t>Fractions, Decimals and Percentages</t>
        </is>
      </c>
      <c r="B197" s="12" t="inlineStr">
        <is>
          <t>FDP Equivalence</t>
        </is>
      </c>
      <c r="C197" s="13" t="inlineStr">
        <is>
          <t>Ordering Fractions, Decimals and Percentages 4: Numbers More than 1 (Calculator) [MF8.17]</t>
        </is>
      </c>
      <c r="D197" s="12" t="inlineStr">
        <is>
          <t>This nugget has learning material and questions covering the topic of Ordering Fractions, Decimals and Percentages 4.</t>
        </is>
      </c>
      <c r="E197" s="12" t="inlineStr">
        <is>
          <t>aa30d91d-eed5-4556-a6f4-f4bf1f3dee61</t>
        </is>
      </c>
    </row>
    <row r="198" ht="45" customHeight="1">
      <c r="A198" s="12" t="inlineStr">
        <is>
          <t>Fractions, Decimals and Percentages</t>
        </is>
      </c>
      <c r="B198" s="12" t="inlineStr">
        <is>
          <t>FDP Equivalence</t>
        </is>
      </c>
      <c r="C198" s="13" t="inlineStr">
        <is>
          <t>Converting Percentage (Less than 1%) [MF8.18]</t>
        </is>
      </c>
      <c r="D198" s="12" t="inlineStr">
        <is>
          <t>This nugget has learning material and questions covering the topic of Converting Percentage (Less than 1%).</t>
        </is>
      </c>
      <c r="E198" s="12" t="inlineStr">
        <is>
          <t>50e19428-bae2-4342-84df-efb4e9c84c35</t>
        </is>
      </c>
    </row>
    <row r="199" ht="45" customHeight="1">
      <c r="A199" s="12" t="inlineStr">
        <is>
          <t>Fractions, Decimals and Percentages</t>
        </is>
      </c>
      <c r="B199" s="12" t="inlineStr">
        <is>
          <t>FDP Equivalence</t>
        </is>
      </c>
      <c r="C199" s="13" t="inlineStr">
        <is>
          <t>Converting Percentage (Greater than 100%) [MF8.19]</t>
        </is>
      </c>
      <c r="D199" s="12" t="inlineStr">
        <is>
          <t>This nugget has learning material and questions covering the topic of Converting Percentage (Greater than 100%).</t>
        </is>
      </c>
      <c r="E199" s="12" t="inlineStr">
        <is>
          <t>a9b254ed-b1d4-4027-afe6-57fc73dfd6f9</t>
        </is>
      </c>
    </row>
    <row r="200" ht="45" customHeight="1">
      <c r="A200" s="12" t="inlineStr">
        <is>
          <t>Fractions, Decimals and Percentages</t>
        </is>
      </c>
      <c r="B200" s="12" t="inlineStr">
        <is>
          <t>FDP Equivalence</t>
        </is>
      </c>
      <c r="C200" s="13" t="inlineStr">
        <is>
          <t>Fractions to Recurring Decimals 1: Special Cases [MH51.01]</t>
        </is>
      </c>
      <c r="D200" s="12" t="inlineStr">
        <is>
          <t>This nugget has learning material and questions covering the topic of Fractions to Decimals 3.</t>
        </is>
      </c>
      <c r="E200" s="12" t="inlineStr">
        <is>
          <t>52eb485e-8007-43c1-9686-eb05a9de894d</t>
        </is>
      </c>
    </row>
    <row r="201" ht="45" customHeight="1">
      <c r="A201" s="12" t="inlineStr">
        <is>
          <t>Fractions, Decimals and Percentages</t>
        </is>
      </c>
      <c r="B201" s="12" t="inlineStr">
        <is>
          <t>FDP Equivalence</t>
        </is>
      </c>
      <c r="C201" s="13" t="inlineStr">
        <is>
          <t>Fractions to Recurring Decimals 2: Long Division [MH51.02]</t>
        </is>
      </c>
      <c r="D201" s="12" t="inlineStr">
        <is>
          <t>This nugget has learning material and questions covering the topic of Fractions to Decimals 4.</t>
        </is>
      </c>
      <c r="E201" s="12" t="inlineStr">
        <is>
          <t>79446190-0955-436a-b74f-93e876fe9c0a</t>
        </is>
      </c>
    </row>
    <row r="202" ht="45" customHeight="1">
      <c r="A202" s="12" t="inlineStr">
        <is>
          <t>Fractions, Decimals and Percentages</t>
        </is>
      </c>
      <c r="B202" s="12" t="inlineStr">
        <is>
          <t>FDP Equivalence</t>
        </is>
      </c>
      <c r="C202" s="13" t="inlineStr">
        <is>
          <t>Fractions to Recurring Decimals 3: Long Division (Numbers &gt; 1) [MH51.03]</t>
        </is>
      </c>
      <c r="D202" s="12" t="inlineStr">
        <is>
          <t>This nugget has learning material and questions covering the topic of Fractions to Decimals 5.</t>
        </is>
      </c>
      <c r="E202" s="12" t="inlineStr">
        <is>
          <t>2ea3b33b-bdd9-43fe-be84-0dc32a597063</t>
        </is>
      </c>
    </row>
    <row r="203" ht="45" customHeight="1">
      <c r="A203" s="12" t="inlineStr">
        <is>
          <t>Ratio and Proportion</t>
        </is>
      </c>
      <c r="B203" s="12" t="inlineStr">
        <is>
          <t>Ratio</t>
        </is>
      </c>
      <c r="C203" s="13" t="inlineStr">
        <is>
          <t>Diagnostic: Ratio [MW00.07]</t>
        </is>
      </c>
      <c r="D203" s="12" t="inlineStr">
        <is>
          <t>This is a short diagnostic with questions on the topic of Ratio.</t>
        </is>
      </c>
      <c r="E203" s="12" t="inlineStr">
        <is>
          <t>27e56fcb-5a78-43c6-81b0-4e2fe91fdc2f</t>
        </is>
      </c>
    </row>
    <row r="204" ht="45" customHeight="1">
      <c r="A204" s="12" t="inlineStr">
        <is>
          <t>Ratio and Proportion</t>
        </is>
      </c>
      <c r="B204" s="12" t="inlineStr">
        <is>
          <t>Ratio</t>
        </is>
      </c>
      <c r="C204" s="13" t="inlineStr">
        <is>
          <t>Introduction to Ratio [MF15.01]</t>
        </is>
      </c>
      <c r="D204" s="12" t="inlineStr">
        <is>
          <t>This nugget has learning material and questions covering the topic of an Introduction to Ratio.</t>
        </is>
      </c>
      <c r="E204" s="12" t="inlineStr">
        <is>
          <t>a54c1392-c308-43a2-82d3-c0494a6c9436</t>
        </is>
      </c>
    </row>
    <row r="205" ht="45" customHeight="1">
      <c r="A205" s="12" t="inlineStr">
        <is>
          <t>Ratio and Proportion</t>
        </is>
      </c>
      <c r="B205" s="12" t="inlineStr">
        <is>
          <t>Ratio</t>
        </is>
      </c>
      <c r="C205" s="13" t="inlineStr">
        <is>
          <t>Simplifying Ratios [MF15.02]</t>
        </is>
      </c>
      <c r="D205" s="12" t="inlineStr">
        <is>
          <t>This nugget has learning material and questions covering the topic of Simplifying Ratios.</t>
        </is>
      </c>
      <c r="E205" s="12" t="inlineStr">
        <is>
          <t>39f4ac58-dba5-4ae1-b9a3-6a89c10f42f5</t>
        </is>
      </c>
    </row>
    <row r="206" ht="45" customHeight="1">
      <c r="A206" s="12" t="inlineStr">
        <is>
          <t>Ratio and Proportion</t>
        </is>
      </c>
      <c r="B206" s="12" t="inlineStr">
        <is>
          <t>Ratio</t>
        </is>
      </c>
      <c r="C206" s="13" t="inlineStr">
        <is>
          <t>Converting Ratios into the Form 1:n [MF15.03]</t>
        </is>
      </c>
      <c r="D206" s="12" t="inlineStr">
        <is>
          <t>This nugget has learning material and questions covering the topic of Converting Ratios into the Form 1:n.</t>
        </is>
      </c>
      <c r="E206" s="12" t="inlineStr">
        <is>
          <t>17860a51-c886-48f1-b469-851869e282ab</t>
        </is>
      </c>
    </row>
    <row r="207" ht="45" customHeight="1">
      <c r="A207" s="12" t="inlineStr">
        <is>
          <t>Ratio and Proportion</t>
        </is>
      </c>
      <c r="B207" s="12" t="inlineStr">
        <is>
          <t>Ratio</t>
        </is>
      </c>
      <c r="C207" s="13" t="inlineStr">
        <is>
          <t>Converting Ratios into the Form n:1 [MF15.04]</t>
        </is>
      </c>
      <c r="D207" s="12" t="inlineStr">
        <is>
          <t>This nugget has learning material and questions covering the topic of converting ratios into the form n:1.</t>
        </is>
      </c>
      <c r="E207" s="12" t="inlineStr">
        <is>
          <t>1badc253-9465-4095-95cd-68fc12648dd1</t>
        </is>
      </c>
    </row>
    <row r="208" ht="45" customHeight="1">
      <c r="A208" s="12" t="inlineStr">
        <is>
          <t>Ratio and Proportion</t>
        </is>
      </c>
      <c r="B208" s="12" t="inlineStr">
        <is>
          <t>Ratio</t>
        </is>
      </c>
      <c r="C208" s="13" t="inlineStr">
        <is>
          <t>3 Part Ratios [MF15.05]</t>
        </is>
      </c>
      <c r="D208" s="12" t="inlineStr">
        <is>
          <t>This nugget has learning material and questions covering the topic of 3 Part Ratios.</t>
        </is>
      </c>
      <c r="E208" s="12" t="inlineStr">
        <is>
          <t>f20c4580-8420-4607-bcf4-592072726aad</t>
        </is>
      </c>
    </row>
    <row r="209" ht="45" customHeight="1">
      <c r="A209" s="12" t="inlineStr">
        <is>
          <t>Ratio and Proportion</t>
        </is>
      </c>
      <c r="B209" s="12" t="inlineStr">
        <is>
          <t>Ratio</t>
        </is>
      </c>
      <c r="C209" s="13" t="inlineStr">
        <is>
          <t>Simplifying Ratios with Units [MF15.06]</t>
        </is>
      </c>
      <c r="D209" s="12" t="inlineStr">
        <is>
          <t>This nugget has learning material and questions covering the topic of Simplifying Ratios with Units.</t>
        </is>
      </c>
      <c r="E209" s="12" t="inlineStr">
        <is>
          <t>dcb4b144-8764-4bd4-9c5d-18ffd70451ab</t>
        </is>
      </c>
    </row>
    <row r="210" ht="45" customHeight="1">
      <c r="A210" s="12" t="inlineStr">
        <is>
          <t>Ratio and Proportion</t>
        </is>
      </c>
      <c r="B210" s="12" t="inlineStr">
        <is>
          <t>Ratio</t>
        </is>
      </c>
      <c r="C210" s="13" t="inlineStr">
        <is>
          <t>Converting Ratios into Fractions [MF15.11]</t>
        </is>
      </c>
      <c r="D210" s="12" t="inlineStr">
        <is>
          <t>This nugget has learning material and questions covering the topic of Converting Ratios into Fractions.</t>
        </is>
      </c>
      <c r="E210" s="12" t="inlineStr">
        <is>
          <t>907919ea-8fac-44c8-bcd9-456608e7040c</t>
        </is>
      </c>
    </row>
    <row r="211" ht="45" customHeight="1">
      <c r="A211" s="12" t="inlineStr">
        <is>
          <t>Ratio and Proportion</t>
        </is>
      </c>
      <c r="B211" s="12" t="inlineStr">
        <is>
          <t>Ratio</t>
        </is>
      </c>
      <c r="C211" s="13" t="inlineStr">
        <is>
          <t>Converting Fractions into Ratios [MF15.12]</t>
        </is>
      </c>
      <c r="D211" s="12" t="inlineStr">
        <is>
          <t>This nugget has learning material and questions covering the topic of converting fractions into ratios.</t>
        </is>
      </c>
      <c r="E211" s="12" t="inlineStr">
        <is>
          <t>3dd802c2-6e1b-436d-bfc1-fea0371a3e24</t>
        </is>
      </c>
    </row>
    <row r="212" ht="45" customHeight="1">
      <c r="A212" s="12" t="inlineStr">
        <is>
          <t>Ratio and Proportion</t>
        </is>
      </c>
      <c r="B212" s="12" t="inlineStr">
        <is>
          <t>Ratio</t>
        </is>
      </c>
      <c r="C212" s="13" t="inlineStr">
        <is>
          <t>Diagnostic: Ratio (Sharing) [MF00.22]</t>
        </is>
      </c>
      <c r="D212" s="12" t="inlineStr">
        <is>
          <t>This is a short diagnostic with questions on the topic of Ratio: Sharing 1.</t>
        </is>
      </c>
      <c r="E212" s="12" t="inlineStr">
        <is>
          <t>784c1c0e-2fa4-4594-ae7c-b368a28883b7</t>
        </is>
      </c>
    </row>
    <row r="213" ht="45" customHeight="1">
      <c r="A213" s="12" t="inlineStr">
        <is>
          <t>Ratio and Proportion</t>
        </is>
      </c>
      <c r="B213" s="12" t="inlineStr">
        <is>
          <t>Ratio</t>
        </is>
      </c>
      <c r="C213" s="13" t="inlineStr">
        <is>
          <t>Sharing with a Given Ratio: Modelling [MF15.15]</t>
        </is>
      </c>
      <c r="D213" s="12" t="inlineStr">
        <is>
          <t>This nugget has learning material and questions covering the topic of modelling sharing with a given ratio using bar models.</t>
        </is>
      </c>
      <c r="E213" s="12" t="inlineStr">
        <is>
          <t>e39538e6-4a8c-4263-81ec-7961de6f27f1</t>
        </is>
      </c>
    </row>
    <row r="214" ht="45" customHeight="1">
      <c r="A214" s="12" t="inlineStr">
        <is>
          <t>Ratio and Proportion</t>
        </is>
      </c>
      <c r="B214" s="12" t="inlineStr">
        <is>
          <t>Ratio</t>
        </is>
      </c>
      <c r="C214" s="13" t="inlineStr">
        <is>
          <t>Ratio Fluency: Modelling [MF15.16]</t>
        </is>
      </c>
      <c r="D214" s="12" t="inlineStr">
        <is>
          <t>This nugget has learning material and questions covering the topic of ratio, whilst promoting fluency using bar models.</t>
        </is>
      </c>
      <c r="E214" s="12" t="inlineStr">
        <is>
          <t>051b4de1-9bde-4431-990a-efc2557d1c6b</t>
        </is>
      </c>
    </row>
    <row r="215" ht="45" customHeight="1">
      <c r="A215" s="12" t="inlineStr">
        <is>
          <t>Ratio and Proportion</t>
        </is>
      </c>
      <c r="B215" s="12" t="inlineStr">
        <is>
          <t>Ratio</t>
        </is>
      </c>
      <c r="C215" s="13" t="inlineStr">
        <is>
          <t>Sharing with a Given Ratio 1 [MH15.07]</t>
        </is>
      </c>
      <c r="D215" s="12" t="inlineStr">
        <is>
          <t>This nugget has learning material and questions covering the topic of Sharing with a Given Ratio 1.</t>
        </is>
      </c>
      <c r="E215" s="12" t="inlineStr">
        <is>
          <t>9238c5f9-b96d-4dd6-96c6-c3bd18028d29</t>
        </is>
      </c>
    </row>
    <row r="216" ht="45" customHeight="1">
      <c r="A216" s="12" t="inlineStr">
        <is>
          <t>Ratio and Proportion</t>
        </is>
      </c>
      <c r="B216" s="12" t="inlineStr">
        <is>
          <t>Ratio</t>
        </is>
      </c>
      <c r="C216" s="13" t="inlineStr">
        <is>
          <t>Sharing with a Given Ratio 2 (Calculator) [MF15.08]</t>
        </is>
      </c>
      <c r="D216" s="12" t="inlineStr">
        <is>
          <t>This nugget has learning material and questions covering the topic of Sharing with a Given Ratio 2 (Calculator).</t>
        </is>
      </c>
      <c r="E216" s="12" t="inlineStr">
        <is>
          <t>95c120a8-a747-4395-9d1c-aaaa07ac198e</t>
        </is>
      </c>
    </row>
    <row r="217" ht="45" customHeight="1">
      <c r="A217" s="12" t="inlineStr">
        <is>
          <t>Ratio and Proportion</t>
        </is>
      </c>
      <c r="B217" s="12" t="inlineStr">
        <is>
          <t>Ratio</t>
        </is>
      </c>
      <c r="C217" s="13" t="inlineStr">
        <is>
          <t>Sharing with a Given Ratio 3 (Calculator): Working Backwards [MF15.09]</t>
        </is>
      </c>
      <c r="D217" s="12" t="inlineStr">
        <is>
          <t>This nugget has learning material and questions covering the topic of Sharing with a Given Ratio 3 (Calculator).</t>
        </is>
      </c>
      <c r="E217" s="12" t="inlineStr">
        <is>
          <t>47267077-7f79-4c73-8ba5-f89490c5e553</t>
        </is>
      </c>
    </row>
    <row r="218" ht="45" customHeight="1">
      <c r="A218" s="12" t="inlineStr">
        <is>
          <t>Ratio and Proportion</t>
        </is>
      </c>
      <c r="B218" s="12" t="inlineStr">
        <is>
          <t>Ratio</t>
        </is>
      </c>
      <c r="C218" s="13" t="inlineStr">
        <is>
          <t>Sharing with a Given Ratio 4 (Calculator): 3 Part Ratios [MF15.10]</t>
        </is>
      </c>
      <c r="D218" s="12" t="inlineStr">
        <is>
          <t>This nugget has learning material and questions covering the topic of Sharing with a Given Ratio 4 (Calculator).</t>
        </is>
      </c>
      <c r="E218" s="12" t="inlineStr">
        <is>
          <t>ba2b628b-6d41-47b6-a866-3caeb477321f</t>
        </is>
      </c>
    </row>
    <row r="219" ht="45" customHeight="1">
      <c r="A219" s="12" t="inlineStr">
        <is>
          <t>Ratio and Proportion</t>
        </is>
      </c>
      <c r="B219" s="12" t="inlineStr">
        <is>
          <t>Ratio</t>
        </is>
      </c>
      <c r="C219" s="13" t="inlineStr">
        <is>
          <t>Part of a Ratio to the Whole [MF15.13]</t>
        </is>
      </c>
      <c r="D219" s="12" t="inlineStr">
        <is>
          <t>This nugget has learning material and questions covering the topic of Part of a Ratio to the Whole.</t>
        </is>
      </c>
      <c r="E219" s="12" t="inlineStr">
        <is>
          <t>04964732-461a-4c1a-8f82-5e00b92f69d7</t>
        </is>
      </c>
    </row>
    <row r="220" ht="45" customHeight="1">
      <c r="A220" s="12" t="inlineStr">
        <is>
          <t>Ratio and Proportion</t>
        </is>
      </c>
      <c r="B220" s="12" t="inlineStr">
        <is>
          <t>Ratio</t>
        </is>
      </c>
      <c r="C220" s="13" t="inlineStr">
        <is>
          <t>Ratio: Problem Solving [MF15.17]</t>
        </is>
      </c>
      <c r="D220" s="12" t="inlineStr">
        <is>
          <t xml:space="preserve">This nugget has learning material and questions covering the topic of problem solving with ratios, for example finding a total when given one part of a ratio and applying ratio to profit and loss problems. </t>
        </is>
      </c>
      <c r="E220" s="12" t="inlineStr">
        <is>
          <t>95cee56f-fd54-4c32-a64a-7a9c1981e76e</t>
        </is>
      </c>
    </row>
    <row r="221" ht="45" customHeight="1">
      <c r="A221" s="12" t="inlineStr">
        <is>
          <t>Ratio and Proportion</t>
        </is>
      </c>
      <c r="B221" s="12" t="inlineStr">
        <is>
          <t>Ratio</t>
        </is>
      </c>
      <c r="C221" s="13" t="inlineStr">
        <is>
          <t>Ratio: Two Ratios [MF15.18]</t>
        </is>
      </c>
      <c r="D221" s="12" t="inlineStr">
        <is>
          <t>This nugget has learning material and questions covering the topic of two ratios. The problems each contain two or more ratios that have shared elements.</t>
        </is>
      </c>
      <c r="E221" s="12" t="inlineStr">
        <is>
          <t>c676b455-f4d3-4c38-95d2-5f692879275b</t>
        </is>
      </c>
    </row>
    <row r="222" ht="45" customHeight="1">
      <c r="A222" s="12" t="inlineStr">
        <is>
          <t>Ratio and Proportion</t>
        </is>
      </c>
      <c r="B222" s="12" t="inlineStr">
        <is>
          <t>Ratio</t>
        </is>
      </c>
      <c r="C222" s="13" t="inlineStr">
        <is>
          <t>Ratio: Angles [MF15.19]</t>
        </is>
      </c>
      <c r="D222" s="12" t="inlineStr">
        <is>
          <t>This nugget has learning material and questions covering the topic of ratio within the context of angle rules, such as the sum of angles on a straight line and the sum of angles in a triangle.</t>
        </is>
      </c>
      <c r="E222" s="12" t="inlineStr">
        <is>
          <t>e412a6f3-c994-4fa1-b226-cdf589aebfbf</t>
        </is>
      </c>
    </row>
    <row r="223" ht="45" customHeight="1">
      <c r="A223" s="12" t="inlineStr">
        <is>
          <t>Ratio and Proportion</t>
        </is>
      </c>
      <c r="B223" s="12" t="inlineStr">
        <is>
          <t>Ratio</t>
        </is>
      </c>
      <c r="C223" s="13" t="inlineStr">
        <is>
          <t>Ratio: Applied [MF15.20]</t>
        </is>
      </c>
      <c r="D223" s="12" t="inlineStr">
        <is>
          <t>This nugget has learning material and questions covering the application of ratio to other branches of mathematics, such as geometry, standard form and percentages.</t>
        </is>
      </c>
      <c r="E223" s="12" t="inlineStr">
        <is>
          <t>29e7830d-3b02-428e-98f7-80d60767573c</t>
        </is>
      </c>
    </row>
    <row r="224" ht="45" customHeight="1">
      <c r="A224" s="12" t="inlineStr">
        <is>
          <t>Ratio and Proportion</t>
        </is>
      </c>
      <c r="B224" s="12" t="inlineStr">
        <is>
          <t>Ratio</t>
        </is>
      </c>
      <c r="C224" s="13" t="inlineStr">
        <is>
          <t>Ratio and Rate Problems 1: Testing for Equivalence [MF16.10]</t>
        </is>
      </c>
      <c r="D224" s="12" t="inlineStr">
        <is>
          <t>This nugget has learning material and questions covering the topic of Ratio and Rate Problems 1</t>
        </is>
      </c>
      <c r="E224" s="12" t="inlineStr">
        <is>
          <t>357e4da3-4727-4720-85d8-f3369f768498</t>
        </is>
      </c>
    </row>
    <row r="225" ht="45" customHeight="1">
      <c r="A225" s="12" t="inlineStr">
        <is>
          <t>Ratio and Proportion</t>
        </is>
      </c>
      <c r="B225" s="12" t="inlineStr">
        <is>
          <t>Proportion</t>
        </is>
      </c>
      <c r="C225" s="13" t="inlineStr">
        <is>
          <t>Diagnostic: Proportion [MF00.23]</t>
        </is>
      </c>
      <c r="D225" s="12" t="inlineStr">
        <is>
          <t>This is a short diagnostic with questions on the topic of Proportion.</t>
        </is>
      </c>
      <c r="E225" s="12" t="inlineStr">
        <is>
          <t>5ad460b2-d9ea-4f80-93d1-f36dfdd5480b</t>
        </is>
      </c>
    </row>
    <row r="226" ht="45" customHeight="1">
      <c r="A226" s="12" t="inlineStr">
        <is>
          <t>Ratio and Proportion</t>
        </is>
      </c>
      <c r="B226" s="12" t="inlineStr">
        <is>
          <t>Proportion</t>
        </is>
      </c>
      <c r="C226" s="13" t="inlineStr">
        <is>
          <t>Introduction to Proportion [MF16.01]</t>
        </is>
      </c>
      <c r="D226" s="12" t="inlineStr">
        <is>
          <t>This nugget has learning material and questions covering the topic of an Introduction to Proportion.</t>
        </is>
      </c>
      <c r="E226" s="12" t="inlineStr">
        <is>
          <t>be7223b9-5117-4da2-b82b-a75df633f805</t>
        </is>
      </c>
    </row>
    <row r="227" ht="45" customHeight="1">
      <c r="A227" s="12" t="inlineStr">
        <is>
          <t>Ratio and Proportion</t>
        </is>
      </c>
      <c r="B227" s="12" t="inlineStr">
        <is>
          <t>Proportion</t>
        </is>
      </c>
      <c r="C227" s="13" t="inlineStr">
        <is>
          <t>Recipe Ratio 1: Find Amount of Ingredients [MF16.02]</t>
        </is>
      </c>
      <c r="D227" s="12" t="inlineStr">
        <is>
          <t>This nugget has learning material and questions covering the topic of Recipe Ratio 1.</t>
        </is>
      </c>
      <c r="E227" s="12" t="inlineStr">
        <is>
          <t>e1397022-c8be-4126-8274-f13340077b8d</t>
        </is>
      </c>
    </row>
    <row r="228" ht="45" customHeight="1">
      <c r="A228" s="12" t="inlineStr">
        <is>
          <t>Ratio and Proportion</t>
        </is>
      </c>
      <c r="B228" s="12" t="inlineStr">
        <is>
          <t>Proportion</t>
        </is>
      </c>
      <c r="C228" s="13" t="inlineStr">
        <is>
          <t>Recipe Ratio 2: Find the Number of People [MF16.03]</t>
        </is>
      </c>
      <c r="D228" s="12" t="inlineStr">
        <is>
          <t>This nugget has learning material and questions covering the topic of Recipe Ratio 2.</t>
        </is>
      </c>
      <c r="E228" s="12" t="inlineStr">
        <is>
          <t>25e5d754-6601-49ab-a52f-54dbcd555e6c</t>
        </is>
      </c>
    </row>
    <row r="229" ht="45" customHeight="1">
      <c r="A229" s="12" t="inlineStr">
        <is>
          <t>Ratio and Proportion</t>
        </is>
      </c>
      <c r="B229" s="12" t="inlineStr">
        <is>
          <t>Proportion</t>
        </is>
      </c>
      <c r="C229" s="13" t="inlineStr">
        <is>
          <t>Better Value [MF16.04]</t>
        </is>
      </c>
      <c r="D229" s="12" t="inlineStr">
        <is>
          <t>This nugget has learning material and questions covering the topic of Better Value.</t>
        </is>
      </c>
      <c r="E229" s="12" t="inlineStr">
        <is>
          <t>80b7c475-17b5-4ed9-b6ab-86c9e22642b3</t>
        </is>
      </c>
    </row>
    <row r="230" ht="45" customHeight="1">
      <c r="A230" s="12" t="inlineStr">
        <is>
          <t>Ratio and Proportion</t>
        </is>
      </c>
      <c r="B230" s="12" t="inlineStr">
        <is>
          <t>Conversions</t>
        </is>
      </c>
      <c r="C230" s="13" t="inlineStr">
        <is>
          <t>Diagnostic: Conversions [MF00.62]</t>
        </is>
      </c>
      <c r="D230" s="12" t="inlineStr">
        <is>
          <t>This is a short diagnostic with questions on the topic of Conversions.</t>
        </is>
      </c>
      <c r="E230" s="12" t="inlineStr">
        <is>
          <t>1028a7ad-b4ca-47b2-aa2f-95bd8a701f14</t>
        </is>
      </c>
    </row>
    <row r="231" ht="45" customHeight="1">
      <c r="A231" s="12" t="inlineStr">
        <is>
          <t>Ratio and Proportion</t>
        </is>
      </c>
      <c r="B231" s="12" t="inlineStr">
        <is>
          <t>Conversions</t>
        </is>
      </c>
      <c r="C231" s="13" t="inlineStr">
        <is>
          <t>Conversion Graphs: Drawing [MF36.20]</t>
        </is>
      </c>
      <c r="D231" s="12" t="inlineStr">
        <is>
          <t>This nugget has learning material and questions covering the topic of Conversion Graphs: Drawing.</t>
        </is>
      </c>
      <c r="E231" s="12" t="inlineStr">
        <is>
          <t>bb9d29df-ca9c-4348-bf30-adf2d55183b2</t>
        </is>
      </c>
    </row>
    <row r="232" ht="45" customHeight="1">
      <c r="A232" s="12" t="inlineStr">
        <is>
          <t>Ratio and Proportion</t>
        </is>
      </c>
      <c r="B232" s="12" t="inlineStr">
        <is>
          <t>Conversions</t>
        </is>
      </c>
      <c r="C232" s="13" t="inlineStr">
        <is>
          <t>Conversion Graphs: Interpreting [MF36.21]</t>
        </is>
      </c>
      <c r="D232" s="12" t="inlineStr">
        <is>
          <t>This nugget has learning material and questions covering the topic of Conversion Graphs: Interpreting.</t>
        </is>
      </c>
      <c r="E232" s="12" t="inlineStr">
        <is>
          <t>34227100-bc1a-403a-ad64-33826a0fe9d8</t>
        </is>
      </c>
    </row>
    <row r="233" ht="45" customHeight="1">
      <c r="A233" s="12" t="inlineStr">
        <is>
          <t>Ratio and Proportion</t>
        </is>
      </c>
      <c r="B233" s="12" t="inlineStr">
        <is>
          <t>Conversions</t>
        </is>
      </c>
      <c r="C233" s="13" t="inlineStr">
        <is>
          <t>Conversion Graphs: Units of Measure [MF36.22]</t>
        </is>
      </c>
      <c r="D233" s="12" t="inlineStr">
        <is>
          <t>This nugget has learning material and questions on using conversion graphs to convert between metric and imperial units of measure.</t>
        </is>
      </c>
      <c r="E233" s="12" t="inlineStr">
        <is>
          <t>7e783eb9-12f2-4bce-aeb5-c837888f2924</t>
        </is>
      </c>
    </row>
    <row r="234" ht="45" customHeight="1">
      <c r="A234" s="12" t="inlineStr">
        <is>
          <t>Ratio and Proportion</t>
        </is>
      </c>
      <c r="B234" s="12" t="inlineStr">
        <is>
          <t>Conversions</t>
        </is>
      </c>
      <c r="C234" s="13" t="inlineStr">
        <is>
          <t>Converting Currency 1 [MF37.10]</t>
        </is>
      </c>
      <c r="D234" s="12" t="inlineStr">
        <is>
          <t>This nugget has learning material and questions covering the topic of Converting Currency 1.</t>
        </is>
      </c>
      <c r="E234" s="12" t="inlineStr">
        <is>
          <t>e6d356ad-b3c6-49a4-a37f-9e38f73f89f0</t>
        </is>
      </c>
    </row>
    <row r="235" ht="45" customHeight="1">
      <c r="A235" s="12" t="inlineStr">
        <is>
          <t>Ratio and Proportion</t>
        </is>
      </c>
      <c r="B235" s="12" t="inlineStr">
        <is>
          <t>Conversions</t>
        </is>
      </c>
      <c r="C235" s="13" t="inlineStr">
        <is>
          <t>Converting Currency 2: Double Conversions [MF37.11]</t>
        </is>
      </c>
      <c r="D235" s="12" t="inlineStr">
        <is>
          <t>This nugget has learning material and questions covering the topic of Converting Currency 2.</t>
        </is>
      </c>
      <c r="E235" s="12" t="inlineStr">
        <is>
          <t>ab6476f4-d958-4361-a22b-c1f237410dc8</t>
        </is>
      </c>
    </row>
    <row r="236" ht="45" customHeight="1">
      <c r="A236" s="12" t="inlineStr">
        <is>
          <t>Ratio and Proportion</t>
        </is>
      </c>
      <c r="B236" s="12" t="inlineStr">
        <is>
          <t>Conversions</t>
        </is>
      </c>
      <c r="C236" s="13" t="inlineStr">
        <is>
          <t>Converting Currency: Mixed Problems [MF37.12]</t>
        </is>
      </c>
      <c r="D236" s="12" t="inlineStr">
        <is>
          <t>This nugget has learning material and questions covering the topic of Converting Currency: Mixed Problems.</t>
        </is>
      </c>
      <c r="E236" s="12" t="inlineStr">
        <is>
          <t>ec0ba345-7c8f-420d-83e6-d7b8537ad574</t>
        </is>
      </c>
    </row>
    <row r="237" ht="45" customHeight="1">
      <c r="A237" s="12" t="inlineStr">
        <is>
          <t>Algebraic Manipulation</t>
        </is>
      </c>
      <c r="B237" s="12" t="inlineStr">
        <is>
          <t>Algebraic Expressions</t>
        </is>
      </c>
      <c r="C237" s="13" t="inlineStr">
        <is>
          <t>Diagnostic: Algebraic Expressions [MF00.25]</t>
        </is>
      </c>
      <c r="D237" s="12" t="inlineStr">
        <is>
          <t>This is a short diagnostic with questions on the topic of Simple Algebra.</t>
        </is>
      </c>
      <c r="E237" s="12" t="inlineStr">
        <is>
          <t>e2a2a1c6-56ad-48b6-9e35-4e4e1c736f93</t>
        </is>
      </c>
    </row>
    <row r="238" ht="45" customHeight="1">
      <c r="A238" s="12" t="inlineStr">
        <is>
          <t>Algebraic Manipulation</t>
        </is>
      </c>
      <c r="B238" s="12" t="inlineStr">
        <is>
          <t>Algebraic Expressions</t>
        </is>
      </c>
      <c r="C238" s="13" t="inlineStr">
        <is>
          <t>Forming Algebraic Expressions: One Step [MF17.01]</t>
        </is>
      </c>
      <c r="D238" s="12" t="inlineStr">
        <is>
          <t>This nugget has learning material and questions covering the topic of Forming Algebraic Expressions 1.</t>
        </is>
      </c>
      <c r="E238" s="12" t="inlineStr">
        <is>
          <t>ebe5b969-d6a3-4b59-961c-8e1ad9fed014</t>
        </is>
      </c>
    </row>
    <row r="239" ht="45" customHeight="1">
      <c r="A239" s="12" t="inlineStr">
        <is>
          <t>Algebraic Manipulation</t>
        </is>
      </c>
      <c r="B239" s="12" t="inlineStr">
        <is>
          <t>Algebraic Expressions</t>
        </is>
      </c>
      <c r="C239" s="13" t="inlineStr">
        <is>
          <t>Forming Algebraic Expressions: Two Step [MF17.02]</t>
        </is>
      </c>
      <c r="D239" s="12" t="inlineStr">
        <is>
          <t>This nugget has learning material and questions covering the topic of Forming Algebraic Expressions 2.</t>
        </is>
      </c>
      <c r="E239" s="12" t="inlineStr">
        <is>
          <t>7ed00b06-35f4-4150-861b-e926492694a5</t>
        </is>
      </c>
    </row>
    <row r="240" ht="45" customHeight="1">
      <c r="A240" s="12" t="inlineStr">
        <is>
          <t>Algebraic Manipulation</t>
        </is>
      </c>
      <c r="B240" s="12" t="inlineStr">
        <is>
          <t>Algebraic Expressions</t>
        </is>
      </c>
      <c r="C240" s="13" t="inlineStr">
        <is>
          <t>Collecting Like Terms 1: Add and Subtract [MF17.04]</t>
        </is>
      </c>
      <c r="D240" s="12" t="inlineStr">
        <is>
          <t>This nugget has learning material and questions covering the topic of Collecting Like Terms 1.</t>
        </is>
      </c>
      <c r="E240" s="12" t="inlineStr">
        <is>
          <t>cabadc20-809d-4494-b86b-da1a8ef77d1a</t>
        </is>
      </c>
    </row>
    <row r="241" ht="45" customHeight="1">
      <c r="A241" s="12" t="inlineStr">
        <is>
          <t>Algebraic Manipulation</t>
        </is>
      </c>
      <c r="B241" s="12" t="inlineStr">
        <is>
          <t>Algebraic Expressions</t>
        </is>
      </c>
      <c r="C241" s="13" t="inlineStr">
        <is>
          <t>Collecting Like Terms 2: Add and Subtract (Including Squared/Cubed Variables) [MF17.05]</t>
        </is>
      </c>
      <c r="D241" s="12" t="inlineStr">
        <is>
          <t>This nugget has learning material and questions covering the topic of Collecting Like Terms 2.</t>
        </is>
      </c>
      <c r="E241" s="12" t="inlineStr">
        <is>
          <t>5dedcbfd-7a88-4845-beea-ad20f63f0928</t>
        </is>
      </c>
    </row>
    <row r="242" ht="45" customHeight="1">
      <c r="A242" s="12" t="inlineStr">
        <is>
          <t>Algebraic Manipulation</t>
        </is>
      </c>
      <c r="B242" s="12" t="inlineStr">
        <is>
          <t>Algebraic Expressions</t>
        </is>
      </c>
      <c r="C242" s="13" t="inlineStr">
        <is>
          <t>Collecting Like Terms 3: In Context (Perimeter) [MF17.06]</t>
        </is>
      </c>
      <c r="D242" s="12" t="inlineStr">
        <is>
          <t>This nugget has learning material and questions covering the topic of Collecting Like Terms 3.</t>
        </is>
      </c>
      <c r="E242" s="12" t="inlineStr">
        <is>
          <t>a8f3bd90-e44f-4de6-9fb1-23c90e38ab18</t>
        </is>
      </c>
    </row>
    <row r="243" ht="45" customHeight="1">
      <c r="A243" s="12" t="inlineStr">
        <is>
          <t>Algebraic Manipulation</t>
        </is>
      </c>
      <c r="B243" s="12" t="inlineStr">
        <is>
          <t>Algebraic Expressions</t>
        </is>
      </c>
      <c r="C243" s="13" t="inlineStr">
        <is>
          <t>Simplifying Expressions 1: Multiplication [MF17.07]</t>
        </is>
      </c>
      <c r="D243" s="12" t="inlineStr">
        <is>
          <t>This nugget has learning material and questions covering the topic of Simplifying: Multiplication 1.</t>
        </is>
      </c>
      <c r="E243" s="12" t="inlineStr">
        <is>
          <t>8f559204-197b-4beb-9a5c-671ff6f0dfb4</t>
        </is>
      </c>
    </row>
    <row r="244" ht="45" customHeight="1">
      <c r="A244" s="12" t="inlineStr">
        <is>
          <t>Algebraic Manipulation</t>
        </is>
      </c>
      <c r="B244" s="12" t="inlineStr">
        <is>
          <t>Algebraic Expressions</t>
        </is>
      </c>
      <c r="C244" s="13" t="inlineStr">
        <is>
          <t>Simplifying Expressions 2: Multiplication (In Context) [MF17.08]</t>
        </is>
      </c>
      <c r="D244" s="12" t="inlineStr">
        <is>
          <t>This nugget has learning material and questions covering the topic of Simplifying: Multiplication 2.</t>
        </is>
      </c>
      <c r="E244" s="12" t="inlineStr">
        <is>
          <t>792043da-12ce-4051-91c0-5e017ab0b1db</t>
        </is>
      </c>
    </row>
    <row r="245" ht="45" customHeight="1">
      <c r="A245" s="12" t="inlineStr">
        <is>
          <t>Algebraic Manipulation</t>
        </is>
      </c>
      <c r="B245" s="12" t="inlineStr">
        <is>
          <t>Algebraic Expressions</t>
        </is>
      </c>
      <c r="C245" s="13" t="inlineStr">
        <is>
          <t>Simplifying Expressions 3: Cancelling [MF17.09]</t>
        </is>
      </c>
      <c r="D245" s="12" t="inlineStr">
        <is>
          <t>This nugget has learning material and questions covering the topic of Simplifying: Division 1.</t>
        </is>
      </c>
      <c r="E245" s="12" t="inlineStr">
        <is>
          <t>bae14dd7-cb32-4b71-a5a1-071bc831a773</t>
        </is>
      </c>
    </row>
    <row r="246" ht="45" customHeight="1">
      <c r="A246" s="12" t="inlineStr">
        <is>
          <t>Algebraic Manipulation</t>
        </is>
      </c>
      <c r="B246" s="12" t="inlineStr">
        <is>
          <t>Algebraic Expressions</t>
        </is>
      </c>
      <c r="C246" s="13" t="inlineStr">
        <is>
          <t>Simplifying Expressions 4: Division [MF17.10]</t>
        </is>
      </c>
      <c r="D246" s="12" t="inlineStr">
        <is>
          <t>This nugget has learning material and questions covering the topic of Simplifying: Division 2.</t>
        </is>
      </c>
      <c r="E246" s="12" t="inlineStr">
        <is>
          <t>19c6097a-fed7-4b24-aab7-45723906d69f</t>
        </is>
      </c>
    </row>
    <row r="247" ht="45" customHeight="1">
      <c r="A247" s="12" t="inlineStr">
        <is>
          <t>Algebraic Manipulation</t>
        </is>
      </c>
      <c r="B247" s="12" t="inlineStr">
        <is>
          <t>Algebraic Expressions</t>
        </is>
      </c>
      <c r="C247" s="13" t="inlineStr">
        <is>
          <t>Simplifying Expressions 5: Multiplication and Division [MF17.11]</t>
        </is>
      </c>
      <c r="D247" s="12" t="inlineStr">
        <is>
          <t>This nugget has learning material and questions covering the topic of Simplifying: Mixed.</t>
        </is>
      </c>
      <c r="E247" s="12" t="inlineStr">
        <is>
          <t>6dad78ad-8b40-46c7-b165-541b8e1a6727</t>
        </is>
      </c>
    </row>
    <row r="248" ht="45" customHeight="1">
      <c r="A248" s="12" t="inlineStr">
        <is>
          <t>Algebraic Manipulation</t>
        </is>
      </c>
      <c r="B248" s="12" t="inlineStr">
        <is>
          <t>Algebraic Expressions</t>
        </is>
      </c>
      <c r="C248" s="13" t="inlineStr">
        <is>
          <t>Function Machines [MF17.12]</t>
        </is>
      </c>
      <c r="D248" s="12" t="inlineStr">
        <is>
          <t>This nugget has learning material and questions covering the topic of Function Machines.</t>
        </is>
      </c>
      <c r="E248" s="12" t="inlineStr">
        <is>
          <t>bbcc69c8-24af-4a63-ac22-a08ff6af565e</t>
        </is>
      </c>
    </row>
    <row r="249" ht="45" customHeight="1">
      <c r="A249" s="12" t="inlineStr">
        <is>
          <t>Algebraic Manipulation</t>
        </is>
      </c>
      <c r="B249" s="12" t="inlineStr">
        <is>
          <t>Algebraic Expressions</t>
        </is>
      </c>
      <c r="C249" s="13" t="inlineStr">
        <is>
          <t>Introduction to Substitution [MF17.13]</t>
        </is>
      </c>
      <c r="D249" s="12" t="inlineStr">
        <is>
          <t>This nugget has learning material and questions on substituting a positive or negative value into a single algebraic term that contains only one variable.</t>
        </is>
      </c>
      <c r="E249" s="12" t="inlineStr">
        <is>
          <t>3e36f715-07c2-4c4a-9b13-e55add17f9c0</t>
        </is>
      </c>
    </row>
    <row r="250" ht="45" customHeight="1">
      <c r="A250" s="12" t="inlineStr">
        <is>
          <t>Algebraic Manipulation</t>
        </is>
      </c>
      <c r="B250" s="12" t="inlineStr">
        <is>
          <t>Algebraic Expressions</t>
        </is>
      </c>
      <c r="C250" s="13" t="inlineStr">
        <is>
          <t>Substitution into Expressions 2: Two Terms [MF17.14]</t>
        </is>
      </c>
      <c r="D250" s="12" t="inlineStr">
        <is>
          <t>This nugget has learning material and questions covering the topic of Substitution into Expressions 2.</t>
        </is>
      </c>
      <c r="E250" s="12" t="inlineStr">
        <is>
          <t>9d274e9a-b568-431f-88a3-32c4db198924</t>
        </is>
      </c>
    </row>
    <row r="251" ht="45" customHeight="1">
      <c r="A251" s="12" t="inlineStr">
        <is>
          <t>Algebraic Manipulation</t>
        </is>
      </c>
      <c r="B251" s="12" t="inlineStr">
        <is>
          <t>Algebraic Expressions</t>
        </is>
      </c>
      <c r="C251" s="13" t="inlineStr">
        <is>
          <t>Substitution into Expressions 3: Two Terms incl. Squares [MF17.15]</t>
        </is>
      </c>
      <c r="D251" s="12" t="inlineStr">
        <is>
          <t>This nugget has learning material and questions covering the topic of Substitution into Expressions 3.</t>
        </is>
      </c>
      <c r="E251" s="12" t="inlineStr">
        <is>
          <t>d6732310-1b59-45c5-b3e4-354b29cd73a7</t>
        </is>
      </c>
    </row>
    <row r="252" ht="45" customHeight="1">
      <c r="A252" s="12" t="inlineStr">
        <is>
          <t>Algebraic Manipulation</t>
        </is>
      </c>
      <c r="B252" s="12" t="inlineStr">
        <is>
          <t>Algebraic Expressions</t>
        </is>
      </c>
      <c r="C252" s="13" t="inlineStr">
        <is>
          <t>Substitution into Expressions 4: Calculator [MF17.16]</t>
        </is>
      </c>
      <c r="D252" s="12" t="inlineStr">
        <is>
          <t>This nugget has learning material and questions covering the topic of Substitution into Expressions 4.</t>
        </is>
      </c>
      <c r="E252" s="12" t="inlineStr">
        <is>
          <t>686c27bf-74d9-4d12-8d5f-d094f69aab14</t>
        </is>
      </c>
    </row>
    <row r="253" ht="45" customHeight="1">
      <c r="A253" s="12" t="inlineStr">
        <is>
          <t>Algebraic Manipulation</t>
        </is>
      </c>
      <c r="B253" s="12" t="inlineStr">
        <is>
          <t>Algebraic Expressions</t>
        </is>
      </c>
      <c r="C253" s="13" t="inlineStr">
        <is>
          <t>Generating Formulae [MF21.01]</t>
        </is>
      </c>
      <c r="D253" s="12" t="inlineStr">
        <is>
          <t>This nugget has learning material and questions covering the topic of Generating Formulae.</t>
        </is>
      </c>
      <c r="E253" s="12" t="inlineStr">
        <is>
          <t>b060d564-ac33-4400-997f-1f0987a8c046</t>
        </is>
      </c>
    </row>
    <row r="254" ht="45" customHeight="1">
      <c r="A254" s="12" t="inlineStr">
        <is>
          <t>Algebraic Manipulation</t>
        </is>
      </c>
      <c r="B254" s="12" t="inlineStr">
        <is>
          <t>Algebraic Expressions</t>
        </is>
      </c>
      <c r="C254" s="13" t="inlineStr">
        <is>
          <t>Substituting into a Formula [MF21.02]</t>
        </is>
      </c>
      <c r="D254" s="12" t="inlineStr">
        <is>
          <t>This nugget has learning material and questions covering the topic of Substituting into a Formula.</t>
        </is>
      </c>
      <c r="E254" s="12" t="inlineStr">
        <is>
          <t>21cb7259-64cd-4bef-af6f-8e1207411f1d</t>
        </is>
      </c>
    </row>
    <row r="255" ht="45" customHeight="1">
      <c r="A255" s="12" t="inlineStr">
        <is>
          <t>Algebraic Manipulation</t>
        </is>
      </c>
      <c r="B255" s="12" t="inlineStr">
        <is>
          <t>Expanding and Factorising</t>
        </is>
      </c>
      <c r="C255" s="13" t="inlineStr">
        <is>
          <t>Diagnostic: Expanding and Factorising Single Brackets (F) [MW00.08]</t>
        </is>
      </c>
      <c r="D255" s="12" t="inlineStr">
        <is>
          <t>This is a short diagnostic with questions on the topic of Expanding and Factorising Single Brackets.</t>
        </is>
      </c>
      <c r="E255" s="12" t="inlineStr">
        <is>
          <t>7e75771e-d850-44e9-ad61-6198f9ed2acf</t>
        </is>
      </c>
    </row>
    <row r="256" ht="45" customHeight="1">
      <c r="A256" s="12" t="inlineStr">
        <is>
          <t>Algebraic Manipulation</t>
        </is>
      </c>
      <c r="B256" s="12" t="inlineStr">
        <is>
          <t>Expanding and Factorising</t>
        </is>
      </c>
      <c r="C256" s="13" t="inlineStr">
        <is>
          <t>Expanding Single Brackets: Introduction [MF18.25]</t>
        </is>
      </c>
      <c r="D256" s="12" t="inlineStr">
        <is>
          <t>This nugget has learning material and questions covering the topic of introduction to expanding brackets, featuring pictorial methods of expanding brackets.</t>
        </is>
      </c>
      <c r="E256" s="12" t="inlineStr">
        <is>
          <t>48b3c433-ac89-4e9b-b7a3-014c97e9c122</t>
        </is>
      </c>
    </row>
    <row r="257" ht="45" customHeight="1">
      <c r="A257" s="12" t="inlineStr">
        <is>
          <t>Algebraic Manipulation</t>
        </is>
      </c>
      <c r="B257" s="12" t="inlineStr">
        <is>
          <t>Expanding and Factorising</t>
        </is>
      </c>
      <c r="C257" s="13" t="inlineStr">
        <is>
          <t>Expanding Single Brackets 1: a(x ± b) [MF18.01]</t>
        </is>
      </c>
      <c r="D257" s="12" t="inlineStr">
        <is>
          <t>This nugget has learning material and questions covering the topic of Expanding 1.</t>
        </is>
      </c>
      <c r="E257" s="12" t="inlineStr">
        <is>
          <t>7750f059-ad98-45f7-bb63-f2404c00320e</t>
        </is>
      </c>
    </row>
    <row r="258" ht="45" customHeight="1">
      <c r="A258" s="12" t="inlineStr">
        <is>
          <t>Algebraic Manipulation</t>
        </is>
      </c>
      <c r="B258" s="12" t="inlineStr">
        <is>
          <t>Expanding and Factorising</t>
        </is>
      </c>
      <c r="C258" s="13" t="inlineStr">
        <is>
          <t>Expanding Single Brackets 2: ±a(x ± b) [MF18.02]</t>
        </is>
      </c>
      <c r="D258" s="12" t="inlineStr">
        <is>
          <t>This nugget has learning material and questions covering the topic of Expanding 2.</t>
        </is>
      </c>
      <c r="E258" s="12" t="inlineStr">
        <is>
          <t>2339f8c1-a512-4d63-b197-aaf64eafe2c1</t>
        </is>
      </c>
    </row>
    <row r="259" ht="45" customHeight="1">
      <c r="A259" s="12" t="inlineStr">
        <is>
          <t>Equations and Inequalities</t>
        </is>
      </c>
      <c r="B259" s="12" t="inlineStr">
        <is>
          <t>Solving Linear Equations</t>
        </is>
      </c>
      <c r="C259" s="13" t="inlineStr">
        <is>
          <t>Diagnostic: Solving Linear Equations (1 and 2 Step) [MF00.28]</t>
        </is>
      </c>
      <c r="D259" s="12" t="inlineStr">
        <is>
          <t>This is a short diagnostic with questions on the topic of Solving Linear Equations 1.</t>
        </is>
      </c>
      <c r="E259" s="12" t="inlineStr">
        <is>
          <t>40aa8d94-3e57-40b5-b619-e11b89308642</t>
        </is>
      </c>
    </row>
    <row r="260" ht="45" customHeight="1">
      <c r="A260" s="12" t="inlineStr">
        <is>
          <t>Equations and Inequalities</t>
        </is>
      </c>
      <c r="B260" s="12" t="inlineStr">
        <is>
          <t>Solving Linear Equations</t>
        </is>
      </c>
      <c r="C260" s="13" t="inlineStr">
        <is>
          <t>Solving Equations: One Step Modelling (+ –) [MF19.30]</t>
        </is>
      </c>
      <c r="D260" s="12" t="inlineStr">
        <is>
          <t>This nugget has learning material and questions covering the topic of one step addition and subtraction equations by modelling using bar models.</t>
        </is>
      </c>
      <c r="E260" s="12" t="inlineStr">
        <is>
          <t>98eab281-59e0-49d3-92e1-320c55bbcbae</t>
        </is>
      </c>
    </row>
    <row r="261" ht="45" customHeight="1">
      <c r="A261" s="12" t="inlineStr">
        <is>
          <t>Equations and Inequalities</t>
        </is>
      </c>
      <c r="B261" s="12" t="inlineStr">
        <is>
          <t>Solving Linear Equations</t>
        </is>
      </c>
      <c r="C261" s="13" t="inlineStr">
        <is>
          <t>Solving Equations: One Step (+ –) [MF19.01]</t>
        </is>
      </c>
      <c r="D261" s="12" t="inlineStr">
        <is>
          <t>This nugget has learning material and questions covering the topic of a One Step Equation: Addition and Subtraction.</t>
        </is>
      </c>
      <c r="E261" s="12" t="inlineStr">
        <is>
          <t>a1b1ae43-815d-4cd6-a96e-53b5e06c7417</t>
        </is>
      </c>
    </row>
    <row r="262" ht="45" customHeight="1">
      <c r="A262" s="12" t="inlineStr">
        <is>
          <t>Equations and Inequalities</t>
        </is>
      </c>
      <c r="B262" s="12" t="inlineStr">
        <is>
          <t>Solving Linear Equations</t>
        </is>
      </c>
      <c r="C262" s="13" t="inlineStr">
        <is>
          <t>Solving Equations: One Step Modelling (× ÷) [MF19.31]</t>
        </is>
      </c>
      <c r="D262" s="12" t="inlineStr">
        <is>
          <t>This nugget has learning material and questions covering the topic of one step multiplication and division equations by modelling using bar models.</t>
        </is>
      </c>
      <c r="E262" s="12" t="inlineStr">
        <is>
          <t>4a1052b8-9349-40d0-b555-3a20478f1a68</t>
        </is>
      </c>
    </row>
    <row r="263" ht="45" customHeight="1">
      <c r="A263" s="12" t="inlineStr">
        <is>
          <t>Equations and Inequalities</t>
        </is>
      </c>
      <c r="B263" s="12" t="inlineStr">
        <is>
          <t>Solving Linear Equations</t>
        </is>
      </c>
      <c r="C263" s="13" t="inlineStr">
        <is>
          <t>Solving Equations: One Step (×) [MF19.02]</t>
        </is>
      </c>
      <c r="D263" s="12" t="inlineStr">
        <is>
          <t>This nugget has learning material and questions covering the topic of a One Step Equation: Multiplication.</t>
        </is>
      </c>
      <c r="E263" s="12" t="inlineStr">
        <is>
          <t>c886d223-e693-46f7-9978-df25038b520b</t>
        </is>
      </c>
    </row>
    <row r="264" ht="45" customHeight="1">
      <c r="A264" s="12" t="inlineStr">
        <is>
          <t>Equations and Inequalities</t>
        </is>
      </c>
      <c r="B264" s="12" t="inlineStr">
        <is>
          <t>Solving Linear Equations</t>
        </is>
      </c>
      <c r="C264" s="13" t="inlineStr">
        <is>
          <t>Solving Equations: One Step (÷) [MF19.03]</t>
        </is>
      </c>
      <c r="D264" s="12" t="inlineStr">
        <is>
          <t>This nugget has learning material and questions covering the topic of a  One Step Equation: Division.</t>
        </is>
      </c>
      <c r="E264" s="12" t="inlineStr">
        <is>
          <t>f598624b-02fb-442a-b8f1-431ce86601dd</t>
        </is>
      </c>
    </row>
    <row r="265" ht="45" customHeight="1">
      <c r="A265" s="12" t="inlineStr">
        <is>
          <t>Equations and Inequalities</t>
        </is>
      </c>
      <c r="B265" s="12" t="inlineStr">
        <is>
          <t>Solving Linear Equations</t>
        </is>
      </c>
      <c r="C265" s="13" t="inlineStr">
        <is>
          <t>Solving Equations: One Step (+ – × ÷) [MF19.04]</t>
        </is>
      </c>
      <c r="D265" s="12" t="inlineStr">
        <is>
          <t>This nugget has learning material and questions covering the topic of Solving One Step Equations: mixed.</t>
        </is>
      </c>
      <c r="E265" s="12" t="inlineStr">
        <is>
          <t>814b0108-5ba5-4351-a6d8-f3b43ec5679a</t>
        </is>
      </c>
    </row>
    <row r="266" ht="45" customHeight="1">
      <c r="A266" s="12" t="inlineStr">
        <is>
          <t>Equations and Inequalities</t>
        </is>
      </c>
      <c r="B266" s="12" t="inlineStr">
        <is>
          <t>Solving Linear Equations</t>
        </is>
      </c>
      <c r="C266" s="13" t="inlineStr">
        <is>
          <t>Solving Equations: Two Steps Modelling (×) [MF19.32]</t>
        </is>
      </c>
      <c r="D266" s="12" t="inlineStr">
        <is>
          <t>This nugget has learning material and questions covering the topic of two step equations by modelling using bar models.</t>
        </is>
      </c>
      <c r="E266" s="12" t="inlineStr">
        <is>
          <t>9da30eac-d022-43ba-b1b2-b8a0facbf451</t>
        </is>
      </c>
    </row>
    <row r="267" ht="45" customHeight="1">
      <c r="A267" s="12" t="inlineStr">
        <is>
          <t>Equations and Inequalities</t>
        </is>
      </c>
      <c r="B267" s="12" t="inlineStr">
        <is>
          <t>Solving Linear Equations</t>
        </is>
      </c>
      <c r="C267" s="13" t="inlineStr">
        <is>
          <t>Solving Equations: Two Steps Modelling (÷) [MF19.33]</t>
        </is>
      </c>
      <c r="D267" s="12" t="inlineStr">
        <is>
          <t>This nugget has learning material and questions covering the topic of two step equations by modelling using bar models.</t>
        </is>
      </c>
      <c r="E267" s="12" t="inlineStr">
        <is>
          <t>d928df5e-87a1-4078-9f68-84338a6eb422</t>
        </is>
      </c>
    </row>
    <row r="268" ht="45" customHeight="1">
      <c r="A268" s="12" t="inlineStr">
        <is>
          <t>Equations and Inequalities</t>
        </is>
      </c>
      <c r="B268" s="12" t="inlineStr">
        <is>
          <t>Solving Linear Equations</t>
        </is>
      </c>
      <c r="C268" s="13" t="inlineStr">
        <is>
          <t>Solving Equations: Two Steps (× ÷) [MF19.05]</t>
        </is>
      </c>
      <c r="D268" s="12" t="inlineStr">
        <is>
          <t>This nugget has learning material and questions covering the topic of a Two Step Equation: Multiplication and Division.</t>
        </is>
      </c>
      <c r="E268" s="12" t="inlineStr">
        <is>
          <t>43234728-b634-4f90-99da-b2ae9db681c5</t>
        </is>
      </c>
    </row>
    <row r="269" ht="45" customHeight="1">
      <c r="A269" s="12" t="inlineStr">
        <is>
          <t>Equations and Inequalities</t>
        </is>
      </c>
      <c r="B269" s="12" t="inlineStr">
        <is>
          <t>Solving Linear Equations</t>
        </is>
      </c>
      <c r="C269" s="13" t="inlineStr">
        <is>
          <t>Solving Equations: Two Steps ax + b = c [MF19.06]</t>
        </is>
      </c>
      <c r="D269" s="12" t="inlineStr">
        <is>
          <t>This nugget has learning material and questions covering the topic of a Two Step Equation: Multiplication 1.</t>
        </is>
      </c>
      <c r="E269" s="12" t="inlineStr">
        <is>
          <t>58b29467-b71d-42c4-8355-4d069016fb2c</t>
        </is>
      </c>
    </row>
    <row r="270" ht="45" customHeight="1">
      <c r="A270" s="12" t="inlineStr">
        <is>
          <t>Equations and Inequalities</t>
        </is>
      </c>
      <c r="B270" s="12" t="inlineStr">
        <is>
          <t>Solving Linear Equations</t>
        </is>
      </c>
      <c r="C270" s="13" t="inlineStr">
        <is>
          <t>Solving Equations: Two Steps ax – b = c [MF19.07]</t>
        </is>
      </c>
      <c r="D270" s="12" t="inlineStr">
        <is>
          <t>This nugget has learning material and questions covering the topic of a Two Step Equation: Multiplication 2.</t>
        </is>
      </c>
      <c r="E270" s="12" t="inlineStr">
        <is>
          <t>c55e34cd-68e9-4411-a267-15baf9aea69d</t>
        </is>
      </c>
    </row>
    <row r="271" ht="45" customHeight="1">
      <c r="A271" s="12" t="inlineStr">
        <is>
          <t>Equations and Inequalities</t>
        </is>
      </c>
      <c r="B271" s="12" t="inlineStr">
        <is>
          <t>Solving Linear Equations</t>
        </is>
      </c>
      <c r="C271" s="13" t="inlineStr">
        <is>
          <t>Solving Equations: Two Steps (x/a) ± b = c [MF19.08]</t>
        </is>
      </c>
      <c r="D271" s="12" t="inlineStr">
        <is>
          <t>This nugget has learning material and questions covering the topic of a Two Step Equation: Division 1.</t>
        </is>
      </c>
      <c r="E271" s="12" t="inlineStr">
        <is>
          <t>f346e0e5-f003-47c0-ad30-5881b01513db</t>
        </is>
      </c>
    </row>
    <row r="272" ht="45" customHeight="1">
      <c r="A272" s="12" t="inlineStr">
        <is>
          <t>Equations and Inequalities</t>
        </is>
      </c>
      <c r="B272" s="12" t="inlineStr">
        <is>
          <t>Solving Linear Equations</t>
        </is>
      </c>
      <c r="C272" s="13" t="inlineStr">
        <is>
          <t>Solving Equations: Two Steps (x ± a)/b = c [MF19.09]</t>
        </is>
      </c>
      <c r="D272" s="12" t="inlineStr">
        <is>
          <t>This nugget has learning material and questions covering the topic of a Two Step Equation: Division 2.</t>
        </is>
      </c>
      <c r="E272" s="12" t="inlineStr">
        <is>
          <t>1b41392d-1aee-4ce6-904d-5ee272a50d5c</t>
        </is>
      </c>
    </row>
    <row r="273" ht="45" customHeight="1">
      <c r="A273" s="12" t="inlineStr">
        <is>
          <t>Equations and Inequalities</t>
        </is>
      </c>
      <c r="B273" s="12" t="inlineStr">
        <is>
          <t>Solving Linear Equations</t>
        </is>
      </c>
      <c r="C273" s="13" t="inlineStr">
        <is>
          <t>Solving Equations: Two Steps (Unknown as Denominator) [MF19.10]</t>
        </is>
      </c>
      <c r="D273" s="12" t="inlineStr">
        <is>
          <t>This nugget has learning material and questions covering the topic of a Two Step Equation: Unknown as Denominator.</t>
        </is>
      </c>
      <c r="E273" s="12" t="inlineStr">
        <is>
          <t>7fecb070-e846-44c6-93fd-5bf038991a00</t>
        </is>
      </c>
    </row>
    <row r="274" ht="45" customHeight="1">
      <c r="A274" s="12" t="inlineStr">
        <is>
          <t>Equations and Inequalities</t>
        </is>
      </c>
      <c r="B274" s="12" t="inlineStr">
        <is>
          <t>Solving Linear Equations</t>
        </is>
      </c>
      <c r="C274" s="13" t="inlineStr">
        <is>
          <t>Solving Equations: Two Steps (Negative Unknown) [MF19.11]</t>
        </is>
      </c>
      <c r="D274" s="12" t="inlineStr">
        <is>
          <t>This nugget has learning material and questions covering the topic of a Two Step Equation: Negative Unknown.</t>
        </is>
      </c>
      <c r="E274" s="12" t="inlineStr">
        <is>
          <t>a968029d-8b6b-42c1-add2-80a3af862f8a</t>
        </is>
      </c>
    </row>
    <row r="275" ht="45" customHeight="1">
      <c r="A275" s="12" t="inlineStr">
        <is>
          <t>Equations and Inequalities</t>
        </is>
      </c>
      <c r="B275" s="12" t="inlineStr">
        <is>
          <t>Solving Linear Equations</t>
        </is>
      </c>
      <c r="C275" s="13" t="inlineStr">
        <is>
          <t>Solving Equations: Two Steps (Mixed Exercise) [MF19.12]</t>
        </is>
      </c>
      <c r="D275" s="12" t="inlineStr">
        <is>
          <t>This nugget has learning material and questions covering the topic of Solving Two Step Equations: mixed.</t>
        </is>
      </c>
      <c r="E275" s="12" t="inlineStr">
        <is>
          <t>36b0da2e-31ec-4447-9156-fc5771181bf2</t>
        </is>
      </c>
    </row>
    <row r="276" ht="45" customHeight="1">
      <c r="A276" s="12" t="inlineStr">
        <is>
          <t>Equations and Inequalities</t>
        </is>
      </c>
      <c r="B276" s="12" t="inlineStr">
        <is>
          <t>Solving Linear Equations</t>
        </is>
      </c>
      <c r="C276" s="13" t="inlineStr">
        <is>
          <t>Diagnostic: Forming and Solving Linear Equations [MF00.29]</t>
        </is>
      </c>
      <c r="D276" s="12" t="inlineStr">
        <is>
          <t>This is a short diagnostic with questions on the topic of Solving Linear Equations 2.</t>
        </is>
      </c>
      <c r="E276" s="12" t="inlineStr">
        <is>
          <t>6251f9ac-eee1-45d5-8c6e-ee4429528b84</t>
        </is>
      </c>
    </row>
    <row r="277" ht="45" customHeight="1">
      <c r="A277" s="12" t="inlineStr">
        <is>
          <t>Equations and Inequalities</t>
        </is>
      </c>
      <c r="B277" s="12" t="inlineStr">
        <is>
          <t>Solving Linear Equations</t>
        </is>
      </c>
      <c r="C277" s="13" t="inlineStr">
        <is>
          <t>Solving Equations: Three Steps (Unknown on One Side) [MF19.13]</t>
        </is>
      </c>
      <c r="D277" s="12" t="inlineStr">
        <is>
          <t>This nugget has learning material and questions covering the topic of a Three Step Equation: Unknown on One Side.</t>
        </is>
      </c>
      <c r="E277" s="12" t="inlineStr">
        <is>
          <t>9f8d3606-1735-4f50-9f74-b09121b9b950</t>
        </is>
      </c>
    </row>
    <row r="278" ht="45" customHeight="1">
      <c r="A278" s="12" t="inlineStr">
        <is>
          <t>Equations and Inequalities</t>
        </is>
      </c>
      <c r="B278" s="12" t="inlineStr">
        <is>
          <t>Solving Linear Equations</t>
        </is>
      </c>
      <c r="C278" s="13" t="inlineStr">
        <is>
          <t>Solving Equations: Three Steps (Including Brackets) [MF19.14]</t>
        </is>
      </c>
      <c r="D278" s="12" t="inlineStr">
        <is>
          <t>This nugget has learning material and questions covering the topic of a Three Step Equation: Involving Expanding.</t>
        </is>
      </c>
      <c r="E278" s="12" t="inlineStr">
        <is>
          <t>ee8a550f-11a7-4652-a367-00d3e5641211</t>
        </is>
      </c>
    </row>
    <row r="279" ht="45" customHeight="1">
      <c r="A279" s="12" t="inlineStr">
        <is>
          <t>Equations and Inequalities</t>
        </is>
      </c>
      <c r="B279" s="12" t="inlineStr">
        <is>
          <t>Solving Linear Equations</t>
        </is>
      </c>
      <c r="C279" s="13" t="inlineStr">
        <is>
          <t>Solving Equations: Three Steps (Unknown on Both Sides) [MF19.15]</t>
        </is>
      </c>
      <c r="D279" s="12" t="inlineStr">
        <is>
          <t>This nugget has learning material and questions covering the topic of a Three Step Equation: Unknown on Both Sides.</t>
        </is>
      </c>
      <c r="E279" s="12" t="inlineStr">
        <is>
          <t>5b4f3e80-6229-4ccd-b85c-22f9117a37ba</t>
        </is>
      </c>
    </row>
    <row r="280" ht="45" customHeight="1">
      <c r="A280" s="12" t="inlineStr">
        <is>
          <t>Equations and Inequalities</t>
        </is>
      </c>
      <c r="B280" s="12" t="inlineStr">
        <is>
          <t>Solving Linear Equations</t>
        </is>
      </c>
      <c r="C280" s="13" t="inlineStr">
        <is>
          <t>Solving Equations: Four Steps (Including Expanding) [MF19.16]</t>
        </is>
      </c>
      <c r="D280" s="12" t="inlineStr">
        <is>
          <t>This nugget has learning material and questions covering the topic of a Four Step Equation: Involving Expanding.</t>
        </is>
      </c>
      <c r="E280" s="12" t="inlineStr">
        <is>
          <t>b1956380-b56f-4480-81f2-41f566eed41e</t>
        </is>
      </c>
    </row>
    <row r="281" ht="45" customHeight="1">
      <c r="A281" s="12" t="inlineStr">
        <is>
          <t>Equations and Inequalities</t>
        </is>
      </c>
      <c r="B281" s="12" t="inlineStr">
        <is>
          <t>Solving Linear Equations</t>
        </is>
      </c>
      <c r="C281" s="13" t="inlineStr">
        <is>
          <t>Solving Equations: Four Steps (Including Fractions) [MF19.17]</t>
        </is>
      </c>
      <c r="D281" s="12" t="inlineStr">
        <is>
          <t>This nugget has learning material and questions covering the topic of a Four Step Equation: Involving Fractions.</t>
        </is>
      </c>
      <c r="E281" s="12" t="inlineStr">
        <is>
          <t>f7d0f01e-f675-4796-a51a-915be746961a</t>
        </is>
      </c>
    </row>
    <row r="282" ht="45" customHeight="1">
      <c r="A282" s="12" t="inlineStr">
        <is>
          <t>Equations and Inequalities</t>
        </is>
      </c>
      <c r="B282" s="12" t="inlineStr">
        <is>
          <t>Solving Linear Equations</t>
        </is>
      </c>
      <c r="C282" s="13" t="inlineStr">
        <is>
          <t>Generating Equations from Words [MF19.18]</t>
        </is>
      </c>
      <c r="D282" s="12" t="inlineStr">
        <is>
          <t>This nugget has learning material and questions covering the topic of Generating Equations from Words.</t>
        </is>
      </c>
      <c r="E282" s="12" t="inlineStr">
        <is>
          <t>34b5edcf-0958-43dd-8ae5-07013d17230b</t>
        </is>
      </c>
    </row>
    <row r="283" ht="45" customHeight="1">
      <c r="A283" s="12" t="inlineStr">
        <is>
          <t>Equations and Inequalities</t>
        </is>
      </c>
      <c r="B283" s="12" t="inlineStr">
        <is>
          <t>Solving Linear Equations</t>
        </is>
      </c>
      <c r="C283" s="13" t="inlineStr">
        <is>
          <t>Generating Equations from Diagrams [MF19.19]</t>
        </is>
      </c>
      <c r="D283" s="12" t="inlineStr">
        <is>
          <t>This nugget has learning material and questions covering the topic of Generating Equations from Diagrams.</t>
        </is>
      </c>
      <c r="E283" s="12" t="inlineStr">
        <is>
          <t>5c44e2f1-5822-41af-9e3c-94118cbda0b2</t>
        </is>
      </c>
    </row>
    <row r="284" ht="45" customHeight="1">
      <c r="A284" s="12" t="inlineStr">
        <is>
          <t>Graphs and Sequences</t>
        </is>
      </c>
      <c r="B284" s="12" t="inlineStr">
        <is>
          <t>Coordinates</t>
        </is>
      </c>
      <c r="C284" s="13" t="inlineStr">
        <is>
          <t>Diagnostic: Coordinates [MF00.36]</t>
        </is>
      </c>
      <c r="D284" s="12" t="inlineStr">
        <is>
          <t>This is a short diagnostic with questions on the topic of Coordinates.</t>
        </is>
      </c>
      <c r="E284" s="12" t="inlineStr">
        <is>
          <t>15401b3f-0ea3-4eff-ab41-844c4140d5d7</t>
        </is>
      </c>
    </row>
    <row r="285" ht="45" customHeight="1">
      <c r="A285" s="12" t="inlineStr">
        <is>
          <t>Graphs and Sequences</t>
        </is>
      </c>
      <c r="B285" s="12" t="inlineStr">
        <is>
          <t>Coordinates</t>
        </is>
      </c>
      <c r="C285" s="13" t="inlineStr">
        <is>
          <t>Understanding Coordinates: 1st Quadrant [MF23.01]</t>
        </is>
      </c>
      <c r="D285" s="12" t="inlineStr">
        <is>
          <t>This nugget has learning material and questions covering the topic of Understanding Coordinates: 1st Quadrant.</t>
        </is>
      </c>
      <c r="E285" s="12" t="inlineStr">
        <is>
          <t>c403ab47-3547-4d3b-8228-6e7a87d6f43f</t>
        </is>
      </c>
    </row>
    <row r="286" ht="45" customHeight="1">
      <c r="A286" s="12" t="inlineStr">
        <is>
          <t>Graphs and Sequences</t>
        </is>
      </c>
      <c r="B286" s="12" t="inlineStr">
        <is>
          <t>Coordinates</t>
        </is>
      </c>
      <c r="C286" s="13" t="inlineStr">
        <is>
          <t>Understanding Coordinates: 4 Quadrants [MF23.02]</t>
        </is>
      </c>
      <c r="D286" s="12" t="inlineStr">
        <is>
          <t>This nugget has learning material and questions covering the topic of Understanding Coordinates: 4 Quadrants.</t>
        </is>
      </c>
      <c r="E286" s="12" t="inlineStr">
        <is>
          <t>5b991c24-3817-46b9-93da-98a0e9ad9d1e</t>
        </is>
      </c>
    </row>
    <row r="287" ht="45" customHeight="1">
      <c r="A287" s="12" t="inlineStr">
        <is>
          <t>Graphs and Sequences</t>
        </is>
      </c>
      <c r="B287" s="12" t="inlineStr">
        <is>
          <t>Coordinates</t>
        </is>
      </c>
      <c r="C287" s="13" t="inlineStr">
        <is>
          <t>Coordinates and 2D Shapes [MF23.26]</t>
        </is>
      </c>
      <c r="D287" s="12" t="inlineStr">
        <is>
          <t>This nugget has learning material and questions covering the topic of Coordinates and 2D Shapes.</t>
        </is>
      </c>
      <c r="E287" s="12" t="inlineStr">
        <is>
          <t>c50604b4-7244-4aa4-ba46-8a46443d01a9</t>
        </is>
      </c>
    </row>
    <row r="288" ht="45" customHeight="1">
      <c r="A288" s="12" t="inlineStr">
        <is>
          <t>Graphs and Sequences</t>
        </is>
      </c>
      <c r="B288" s="12" t="inlineStr">
        <is>
          <t>Coordinates</t>
        </is>
      </c>
      <c r="C288" s="13" t="inlineStr">
        <is>
          <t>Midpoint of a Line Segment [MF23.03]</t>
        </is>
      </c>
      <c r="D288" s="12" t="inlineStr">
        <is>
          <t>This nugget has learning material and questions covering the topic of Midpoint of a Line Segment.</t>
        </is>
      </c>
      <c r="E288" s="12" t="inlineStr">
        <is>
          <t>fb84870a-fb43-4c0b-ac28-99c3a02d0fe9</t>
        </is>
      </c>
    </row>
    <row r="289" ht="45" customHeight="1">
      <c r="A289" s="12" t="inlineStr">
        <is>
          <t>Graphs and Sequences</t>
        </is>
      </c>
      <c r="B289" s="12" t="inlineStr">
        <is>
          <t>Coordinates</t>
        </is>
      </c>
      <c r="C289" s="13" t="inlineStr">
        <is>
          <t>Coordinates and Ratios [MH23.20]</t>
        </is>
      </c>
      <c r="D289" s="12" t="inlineStr">
        <is>
          <t>This nugget has learning material and questions covering the topic of Coordinates and Ratios.</t>
        </is>
      </c>
      <c r="E289" s="12" t="inlineStr">
        <is>
          <t>d2b540a9-8665-4c8e-a612-ce0db302b85b</t>
        </is>
      </c>
    </row>
    <row r="290" ht="45" customHeight="1">
      <c r="A290" s="12" t="inlineStr">
        <is>
          <t>Graphs and Sequences</t>
        </is>
      </c>
      <c r="B290" s="12" t="inlineStr">
        <is>
          <t>Graphs</t>
        </is>
      </c>
      <c r="C290" s="13" t="inlineStr">
        <is>
          <t>Diagnostic: Straight Line Graphs (F) [MW00.10]</t>
        </is>
      </c>
      <c r="D290" s="12" t="inlineStr">
        <is>
          <t>This is a short diagnostic with questions on the topic of Straight Line Graphs 1.</t>
        </is>
      </c>
      <c r="E290" s="12" t="inlineStr">
        <is>
          <t>9119dae1-4464-4907-b6b5-f45ea475a231</t>
        </is>
      </c>
    </row>
    <row r="291" ht="45" customHeight="1">
      <c r="A291" s="12" t="inlineStr">
        <is>
          <t>Graphs and Sequences</t>
        </is>
      </c>
      <c r="B291" s="12" t="inlineStr">
        <is>
          <t>Graphs</t>
        </is>
      </c>
      <c r="C291" s="13" t="inlineStr">
        <is>
          <t>Horizontal and Vertical Graphs [MF23.04]</t>
        </is>
      </c>
      <c r="D291" s="12" t="inlineStr">
        <is>
          <t>This nugget has learning material and questions covering the topic of Horizontal and Vertical Graphs.</t>
        </is>
      </c>
      <c r="E291" s="12" t="inlineStr">
        <is>
          <t>a3a38e73-56c9-4bf8-b130-5642d21467e2</t>
        </is>
      </c>
    </row>
    <row r="292" ht="45" customHeight="1">
      <c r="A292" s="12" t="inlineStr">
        <is>
          <t>Graphs and Sequences</t>
        </is>
      </c>
      <c r="B292" s="12" t="inlineStr">
        <is>
          <t>Graphs</t>
        </is>
      </c>
      <c r="C292" s="13" t="inlineStr">
        <is>
          <t>Other Important Linear Graphs [MF23.05]</t>
        </is>
      </c>
      <c r="D292" s="12" t="inlineStr">
        <is>
          <t>This nugget has learning material and questions covering the topic of Other Important Linear Graphs.</t>
        </is>
      </c>
      <c r="E292" s="12" t="inlineStr">
        <is>
          <t>60127b6f-a592-454c-8574-0d6b3ebd918f</t>
        </is>
      </c>
    </row>
    <row r="293" ht="45" customHeight="1">
      <c r="A293" s="12" t="inlineStr">
        <is>
          <t>Graphs and Sequences</t>
        </is>
      </c>
      <c r="B293" s="12" t="inlineStr">
        <is>
          <t>Graphs</t>
        </is>
      </c>
      <c r="C293" s="13" t="inlineStr">
        <is>
          <t>Plotting Straight Line Graphs: 1st Quadrant [MF23.06]</t>
        </is>
      </c>
      <c r="D293" s="12" t="inlineStr">
        <is>
          <t>This nugget has learning material and questions covering the topic of Plotting Straight Line Graphs: 1st Quadrant</t>
        </is>
      </c>
      <c r="E293" s="12" t="inlineStr">
        <is>
          <t>1671fb9e-2415-4a9f-9edc-90d7d2507d38</t>
        </is>
      </c>
    </row>
    <row r="294" ht="45" customHeight="1">
      <c r="A294" s="12" t="inlineStr">
        <is>
          <t>Graphs and Sequences</t>
        </is>
      </c>
      <c r="B294" s="12" t="inlineStr">
        <is>
          <t>Graphs</t>
        </is>
      </c>
      <c r="C294" s="13" t="inlineStr">
        <is>
          <t>Plotting Straight Line Graphs: 4 Quadrants [MF23.07]</t>
        </is>
      </c>
      <c r="D294" s="12" t="inlineStr">
        <is>
          <t>This nugget has learning material and questions covering the topic of Plotting Straight Line Graphs: 4 Quadrants.</t>
        </is>
      </c>
      <c r="E294" s="12" t="inlineStr">
        <is>
          <t>0cde5f87-63db-44d9-9a80-8392640961da</t>
        </is>
      </c>
    </row>
    <row r="295" ht="45" customHeight="1">
      <c r="A295" s="12" t="inlineStr">
        <is>
          <t>Graphs and Sequences</t>
        </is>
      </c>
      <c r="B295" s="12" t="inlineStr">
        <is>
          <t>Graphs</t>
        </is>
      </c>
      <c r="C295" s="13" t="inlineStr">
        <is>
          <t>Real Life Graphs: Plotting [MF24.11]</t>
        </is>
      </c>
      <c r="D295" s="12" t="inlineStr">
        <is>
          <t>This nugget has learning material and questions covering the topic of Real Life Graphs: Plotting.</t>
        </is>
      </c>
      <c r="E295" s="12" t="inlineStr">
        <is>
          <t>b0ee20a8-50db-41b3-be5f-9a0a513b4cb2</t>
        </is>
      </c>
    </row>
    <row r="296" ht="45" customHeight="1">
      <c r="A296" s="12" t="inlineStr">
        <is>
          <t>Graphs and Sequences</t>
        </is>
      </c>
      <c r="B296" s="12" t="inlineStr">
        <is>
          <t>Graphs</t>
        </is>
      </c>
      <c r="C296" s="13" t="inlineStr">
        <is>
          <t>Real Life Graphs: Interpreting [MF24.12]</t>
        </is>
      </c>
      <c r="D296" s="12" t="inlineStr">
        <is>
          <t>This nugget has learning material and questions covering the topic of Real Life Graphs: Interpreting .</t>
        </is>
      </c>
      <c r="E296" s="12" t="inlineStr">
        <is>
          <t>b8d70c65-8d84-47ff-a725-2f88848122dd</t>
        </is>
      </c>
    </row>
    <row r="297" ht="45" customHeight="1">
      <c r="A297" s="12" t="inlineStr">
        <is>
          <t>Graphs and Sequences</t>
        </is>
      </c>
      <c r="B297" s="12" t="inlineStr">
        <is>
          <t>Sequences</t>
        </is>
      </c>
      <c r="C297" s="13" t="inlineStr">
        <is>
          <t>Diagnostic: Sequences (F) [MW00.09]</t>
        </is>
      </c>
      <c r="D297" s="12" t="inlineStr">
        <is>
          <t>This is a short diagnostic with questions on the topic of Sequences.</t>
        </is>
      </c>
      <c r="E297" s="12" t="inlineStr">
        <is>
          <t>d4c8cd0c-74cb-41e9-8232-f2954725565c</t>
        </is>
      </c>
    </row>
    <row r="298" ht="45" customHeight="1">
      <c r="A298" s="12" t="inlineStr">
        <is>
          <t>Graphs and Sequences</t>
        </is>
      </c>
      <c r="B298" s="12" t="inlineStr">
        <is>
          <t>Sequences</t>
        </is>
      </c>
      <c r="C298" s="13" t="inlineStr">
        <is>
          <t>Continuing Sequences [MF22.01]</t>
        </is>
      </c>
      <c r="D298" s="12" t="inlineStr">
        <is>
          <t>This nugget has learning material and questions covering the topic of Continuing Sequences.</t>
        </is>
      </c>
      <c r="E298" s="12" t="inlineStr">
        <is>
          <t>4320dbd0-40a9-47ee-8613-37460c3f8d0a</t>
        </is>
      </c>
    </row>
    <row r="299" ht="45" customHeight="1">
      <c r="A299" s="12" t="inlineStr">
        <is>
          <t>Graphs and Sequences</t>
        </is>
      </c>
      <c r="B299" s="12" t="inlineStr">
        <is>
          <t>Sequences</t>
        </is>
      </c>
      <c r="C299" s="13" t="inlineStr">
        <is>
          <t>Linear Sequences: Finding the Term-to-Term Rule [MF22.02]</t>
        </is>
      </c>
      <c r="D299" s="12" t="inlineStr">
        <is>
          <t>This nugget has learning material and questions covering the topic of Sequences: Finding the Term-to-Term Rule.</t>
        </is>
      </c>
      <c r="E299" s="12" t="inlineStr">
        <is>
          <t>d685208d-0906-46e2-b431-1af590f31a7c</t>
        </is>
      </c>
    </row>
    <row r="300" ht="45" customHeight="1">
      <c r="A300" s="12" t="inlineStr">
        <is>
          <t>Graphs and Sequences</t>
        </is>
      </c>
      <c r="B300" s="12" t="inlineStr">
        <is>
          <t>Sequences</t>
        </is>
      </c>
      <c r="C300" s="13" t="inlineStr">
        <is>
          <t>Linear Sequences: Using the Term-to-Term Rule [MF22.03]</t>
        </is>
      </c>
      <c r="D300" s="12" t="inlineStr">
        <is>
          <t>This nugget has learning material and questions covering the topic of Sequences: Using the Term-to-Term Rule.</t>
        </is>
      </c>
      <c r="E300" s="12" t="inlineStr">
        <is>
          <t>5f998444-d83c-46d3-b743-a1c815145dc2</t>
        </is>
      </c>
    </row>
    <row r="301" ht="45" customHeight="1">
      <c r="A301" s="12" t="inlineStr">
        <is>
          <t>Graphs and Sequences</t>
        </is>
      </c>
      <c r="B301" s="12" t="inlineStr">
        <is>
          <t>Sequences</t>
        </is>
      </c>
      <c r="C301" s="13" t="inlineStr">
        <is>
          <t>Linear Sequences with Diagrams 1: Term-to-Term Rule [MF22.04]</t>
        </is>
      </c>
      <c r="D301" s="12" t="inlineStr">
        <is>
          <t>This nugget has learning material and questions covering the topic of Sequences: Diagrams 1.</t>
        </is>
      </c>
      <c r="E301" s="12" t="inlineStr">
        <is>
          <t>9881336e-9cb5-49a2-9bce-64870d65f35b</t>
        </is>
      </c>
    </row>
    <row r="302" ht="45" customHeight="1">
      <c r="A302" s="12" t="inlineStr">
        <is>
          <t>Graphs and Sequences</t>
        </is>
      </c>
      <c r="B302" s="12" t="inlineStr">
        <is>
          <t>Sequences</t>
        </is>
      </c>
      <c r="C302" s="13" t="inlineStr">
        <is>
          <t>Linear Sequences: Using the nth Term 1 (Substitute) [MF22.05]</t>
        </is>
      </c>
      <c r="D302" s="12" t="inlineStr">
        <is>
          <t>This nugget has learning material and questions covering the topic of Sequences: Using the nth Term (Linear).</t>
        </is>
      </c>
      <c r="E302" s="12" t="inlineStr">
        <is>
          <t>eac44e49-9d7d-40f5-ac9d-4458ee857d0d</t>
        </is>
      </c>
    </row>
    <row r="303" ht="45" customHeight="1">
      <c r="A303" s="12" t="inlineStr">
        <is>
          <t>Graphs and Sequences</t>
        </is>
      </c>
      <c r="B303" s="12" t="inlineStr">
        <is>
          <t>Sequences</t>
        </is>
      </c>
      <c r="C303" s="13" t="inlineStr">
        <is>
          <t>Linear Sequences: Using the nth Term 2 (Solve) [MF22.06]</t>
        </is>
      </c>
      <c r="D303" s="12" t="inlineStr">
        <is>
          <t>This nugget contains learning material and questions on using the nth term to determine what position a given term appears in a linear sequence.</t>
        </is>
      </c>
      <c r="E303" s="12" t="inlineStr">
        <is>
          <t>f8f99b42-f360-425c-9526-ae15dab48bff</t>
        </is>
      </c>
    </row>
    <row r="304" ht="45" customHeight="1">
      <c r="A304" s="12" t="inlineStr">
        <is>
          <t>Measures</t>
        </is>
      </c>
      <c r="B304" s="12" t="inlineStr">
        <is>
          <t>Time and Money</t>
        </is>
      </c>
      <c r="C304" s="13" t="inlineStr">
        <is>
          <t>Diagnostic: Measures of Time [MF00.61]</t>
        </is>
      </c>
      <c r="D304" s="12" t="inlineStr">
        <is>
          <t>This is a short diagnostic with questions on the topic of Measures of Time.</t>
        </is>
      </c>
      <c r="E304" s="12" t="inlineStr">
        <is>
          <t>09ff1211-4209-4d74-81df-ecfa68a9ded9</t>
        </is>
      </c>
    </row>
    <row r="305" ht="45" customHeight="1">
      <c r="A305" s="12" t="inlineStr">
        <is>
          <t>Measures</t>
        </is>
      </c>
      <c r="B305" s="12" t="inlineStr">
        <is>
          <t>Time and Money</t>
        </is>
      </c>
      <c r="C305" s="13" t="inlineStr">
        <is>
          <t>Reading a 12-Hour Clock 1: O'Clock and Half Past [MF37.01]</t>
        </is>
      </c>
      <c r="D305" s="12" t="inlineStr">
        <is>
          <t>This nugget involves reading the time from an analogue clock face and choosing the correct time given in words.</t>
        </is>
      </c>
      <c r="E305" s="12" t="inlineStr">
        <is>
          <t>f7f2a8c0-d665-46aa-9cad-481a5ad3fc79</t>
        </is>
      </c>
    </row>
    <row r="306" ht="45" customHeight="1">
      <c r="A306" s="12" t="inlineStr">
        <is>
          <t>Measures</t>
        </is>
      </c>
      <c r="B306" s="12" t="inlineStr">
        <is>
          <t>Time and Money</t>
        </is>
      </c>
      <c r="C306" s="13" t="inlineStr">
        <is>
          <t>Reading a 12-Hour Clock 2: Multiples of 5 [MF37.02]</t>
        </is>
      </c>
      <c r="D306" s="12" t="inlineStr">
        <is>
          <t>This nugget has learning material and questions covering the topic of Reading a 12-Hour Clock 2: Multiples of 5.</t>
        </is>
      </c>
      <c r="E306" s="12" t="inlineStr">
        <is>
          <t>c4e658ad-f1ac-4cad-9198-20d1094a145f</t>
        </is>
      </c>
    </row>
    <row r="307" ht="45" customHeight="1">
      <c r="A307" s="12" t="inlineStr">
        <is>
          <t>Measures</t>
        </is>
      </c>
      <c r="B307" s="12" t="inlineStr">
        <is>
          <t>Time and Money</t>
        </is>
      </c>
      <c r="C307" s="13" t="inlineStr">
        <is>
          <t>Reading a 12-Hour Clock 3: Mixed [MF37.03]</t>
        </is>
      </c>
      <c r="D307" s="12" t="inlineStr">
        <is>
          <t>This nugget has learning material and questions covering the topic of Reading a 12-Hour Clock 3: Mixed.</t>
        </is>
      </c>
      <c r="E307" s="12" t="inlineStr">
        <is>
          <t>cc255dfd-ea2a-4a7b-ad49-0465473c4b0a</t>
        </is>
      </c>
    </row>
    <row r="308" ht="45" customHeight="1">
      <c r="A308" s="12" t="inlineStr">
        <is>
          <t>Measures</t>
        </is>
      </c>
      <c r="B308" s="12" t="inlineStr">
        <is>
          <t>Time and Money</t>
        </is>
      </c>
      <c r="C308" s="13" t="inlineStr">
        <is>
          <t>Converting Time: AM and PM [MF37.04]</t>
        </is>
      </c>
      <c r="D308" s="12" t="inlineStr">
        <is>
          <t>This nugget has learning material and questions covering the topic of Converting Time: AM and PM.</t>
        </is>
      </c>
      <c r="E308" s="12" t="inlineStr">
        <is>
          <t>2a583390-41af-4b32-9d30-da66c98fd1af</t>
        </is>
      </c>
    </row>
    <row r="309" ht="45" customHeight="1">
      <c r="A309" s="12" t="inlineStr">
        <is>
          <t>Measures</t>
        </is>
      </c>
      <c r="B309" s="12" t="inlineStr">
        <is>
          <t>Time and Money</t>
        </is>
      </c>
      <c r="C309" s="13" t="inlineStr">
        <is>
          <t>Converting Time: Seconds, Minutes and Hours [MF37.05]</t>
        </is>
      </c>
      <c r="D309" s="12" t="inlineStr">
        <is>
          <t>This nugget has learning material and questions covering the topic of Converting Time: Seconds, Minutes and Hours.</t>
        </is>
      </c>
      <c r="E309" s="12" t="inlineStr">
        <is>
          <t>19b3224b-dc1b-487e-865f-e209886d98d0</t>
        </is>
      </c>
    </row>
    <row r="310" ht="45" customHeight="1">
      <c r="A310" s="12" t="inlineStr">
        <is>
          <t>Measures</t>
        </is>
      </c>
      <c r="B310" s="12" t="inlineStr">
        <is>
          <t>Time and Money</t>
        </is>
      </c>
      <c r="C310" s="13" t="inlineStr">
        <is>
          <t>Converting Time: Days, Weeks and Years [MF37.06]</t>
        </is>
      </c>
      <c r="D310" s="12" t="inlineStr">
        <is>
          <t>This nugget has learning material and questions covering the topic of Converting Time: Days, Weeks and Years.</t>
        </is>
      </c>
      <c r="E310" s="12" t="inlineStr">
        <is>
          <t>630d8d41-4de7-405d-ae9e-4679879394c9</t>
        </is>
      </c>
    </row>
    <row r="311" ht="45" customHeight="1">
      <c r="A311" s="12" t="inlineStr">
        <is>
          <t>Measures</t>
        </is>
      </c>
      <c r="B311" s="12" t="inlineStr">
        <is>
          <t>Time and Money</t>
        </is>
      </c>
      <c r="C311" s="13" t="inlineStr">
        <is>
          <t>Calendar Months [MF37.07]</t>
        </is>
      </c>
      <c r="D311" s="12" t="inlineStr">
        <is>
          <t>This nugget has learning material and questions covering the topic of Calendar Months.</t>
        </is>
      </c>
      <c r="E311" s="12" t="inlineStr">
        <is>
          <t>ceba81bd-524d-4fb5-877c-7c935f64d395</t>
        </is>
      </c>
    </row>
    <row r="312" ht="45" customHeight="1">
      <c r="A312" s="12" t="inlineStr">
        <is>
          <t>Measures</t>
        </is>
      </c>
      <c r="B312" s="12" t="inlineStr">
        <is>
          <t>Time and Money</t>
        </is>
      </c>
      <c r="C312" s="13" t="inlineStr">
        <is>
          <t>Converting Time: Mixed Units [MF37.08]</t>
        </is>
      </c>
      <c r="D312" s="12" t="inlineStr">
        <is>
          <t>This nugget has learning material and questions covering the topic of Converting Time: Mixed Units.</t>
        </is>
      </c>
      <c r="E312" s="12" t="inlineStr">
        <is>
          <t>bb0f510e-826f-4f55-b5d9-e6eb67b5f223</t>
        </is>
      </c>
    </row>
    <row r="313" ht="45" customHeight="1">
      <c r="A313" s="12" t="inlineStr">
        <is>
          <t>Measures</t>
        </is>
      </c>
      <c r="B313" s="12" t="inlineStr">
        <is>
          <t>Time and Money</t>
        </is>
      </c>
      <c r="C313" s="13" t="inlineStr">
        <is>
          <t>Problems with Time [MF37.09]</t>
        </is>
      </c>
      <c r="D313" s="12" t="inlineStr">
        <is>
          <t>This nugget has learning material and questions covering the topic of Problems with Time.</t>
        </is>
      </c>
      <c r="E313" s="12" t="inlineStr">
        <is>
          <t>c99897f8-1adf-4a77-b15c-344cc4423357</t>
        </is>
      </c>
    </row>
    <row r="314" ht="45" customHeight="1">
      <c r="A314" s="12" t="inlineStr">
        <is>
          <t>Measures</t>
        </is>
      </c>
      <c r="B314" s="12" t="inlineStr">
        <is>
          <t>Time and Money</t>
        </is>
      </c>
      <c r="C314" s="13" t="inlineStr">
        <is>
          <t>Adding Amounts of Money [MC2.03]</t>
        </is>
      </c>
      <c r="D314" s="12" t="inlineStr">
        <is>
          <t>This nugget has questions on adding money including pounds and pence.</t>
        </is>
      </c>
      <c r="E314" s="12" t="inlineStr">
        <is>
          <t>707a11f5-ee17-47c8-b620-f2c4cbeab3fb</t>
        </is>
      </c>
    </row>
    <row r="315" ht="45" customHeight="1">
      <c r="A315" s="12" t="inlineStr">
        <is>
          <t>Measures</t>
        </is>
      </c>
      <c r="B315" s="12" t="inlineStr">
        <is>
          <t>Time and Money</t>
        </is>
      </c>
      <c r="C315" s="13" t="inlineStr">
        <is>
          <t>Multiplying Amounts of Money [MC2.07]</t>
        </is>
      </c>
      <c r="D315" s="12" t="inlineStr">
        <is>
          <t>This nugget has questions on multiplying amounts of money given in pounds by an integer amount.</t>
        </is>
      </c>
      <c r="E315" s="12" t="inlineStr">
        <is>
          <t>ad9403d2-04ab-4bba-91cd-ee1474a5b93f</t>
        </is>
      </c>
    </row>
    <row r="316" ht="45" customHeight="1">
      <c r="A316" s="12" t="inlineStr">
        <is>
          <t>Measures</t>
        </is>
      </c>
      <c r="B316" s="12" t="inlineStr">
        <is>
          <t>Time and Money</t>
        </is>
      </c>
      <c r="C316" s="13" t="inlineStr">
        <is>
          <t>Dividing Amounts of Money [MC2.08]</t>
        </is>
      </c>
      <c r="D316" s="12" t="inlineStr">
        <is>
          <t>This nugget has questions on dividing amounts of money given in pounds by an integer amount, including questions where there is a remainder.</t>
        </is>
      </c>
      <c r="E316" s="12" t="inlineStr">
        <is>
          <t>615999cd-b787-400f-9de0-3cb959c9d477</t>
        </is>
      </c>
    </row>
    <row r="317" ht="45" customHeight="1">
      <c r="A317" s="12" t="inlineStr">
        <is>
          <t>Measures</t>
        </is>
      </c>
      <c r="B317" s="12" t="inlineStr">
        <is>
          <t>Metric and Imperial Unit Conversions</t>
        </is>
      </c>
      <c r="C317" s="13" t="inlineStr">
        <is>
          <t>Diagnostic: Metric and Imperial Unit Conversions [MF00.77]</t>
        </is>
      </c>
      <c r="D317" s="12" t="inlineStr">
        <is>
          <t>This is a short diagnostic assessment covering the topic of Metric and Imperial Unit Conversions.</t>
        </is>
      </c>
      <c r="E317" s="12" t="inlineStr">
        <is>
          <t>69b9d4d6-b9f9-4514-ad00-7cd2faa7d53b</t>
        </is>
      </c>
    </row>
    <row r="318" ht="45" customHeight="1">
      <c r="A318" s="12" t="inlineStr">
        <is>
          <t>Measures</t>
        </is>
      </c>
      <c r="B318" s="12" t="inlineStr">
        <is>
          <t>Metric and Imperial Unit Conversions</t>
        </is>
      </c>
      <c r="C318" s="13" t="inlineStr">
        <is>
          <t>Reading Scales [MF36.01]</t>
        </is>
      </c>
      <c r="D318" s="12" t="inlineStr">
        <is>
          <t>This nugget has learning material and questions covering the topic of Reading Scales.</t>
        </is>
      </c>
      <c r="E318" s="12" t="inlineStr">
        <is>
          <t>488d469f-5ec1-4a53-b56b-a1b3da7ec705</t>
        </is>
      </c>
    </row>
    <row r="319" ht="45" customHeight="1">
      <c r="A319" s="12" t="inlineStr">
        <is>
          <t>Measures</t>
        </is>
      </c>
      <c r="B319" s="12" t="inlineStr">
        <is>
          <t>Metric and Imperial Unit Conversions</t>
        </is>
      </c>
      <c r="C319" s="13" t="inlineStr">
        <is>
          <t>Metric Units [MF36.02]</t>
        </is>
      </c>
      <c r="D319" s="12" t="inlineStr">
        <is>
          <t>This nugget has learning material and questions covering the topic of Metric Units.</t>
        </is>
      </c>
      <c r="E319" s="12" t="inlineStr">
        <is>
          <t>2c5e43ab-03b8-4e5f-bc8f-324267ad6227</t>
        </is>
      </c>
    </row>
    <row r="320" ht="45" customHeight="1">
      <c r="A320" s="12" t="inlineStr">
        <is>
          <t>Measures</t>
        </is>
      </c>
      <c r="B320" s="12" t="inlineStr">
        <is>
          <t>Metric and Imperial Unit Conversions</t>
        </is>
      </c>
      <c r="C320" s="13" t="inlineStr">
        <is>
          <t>Estimating with Metric Units [MF36.03]</t>
        </is>
      </c>
      <c r="D320" s="12" t="inlineStr">
        <is>
          <t>This nugget has learning material and questions covering the topic of Estimating with Metric Units.</t>
        </is>
      </c>
      <c r="E320" s="12" t="inlineStr">
        <is>
          <t>d9565956-ae55-49b8-aa37-3e7c9e2f2e67</t>
        </is>
      </c>
    </row>
    <row r="321" ht="45" customHeight="1">
      <c r="A321" s="12" t="inlineStr">
        <is>
          <t>Measures</t>
        </is>
      </c>
      <c r="B321" s="12" t="inlineStr">
        <is>
          <t>Metric and Imperial Unit Conversions</t>
        </is>
      </c>
      <c r="C321" s="13" t="inlineStr">
        <is>
          <t>Converting Metric Length (One Step) [MF36.04]</t>
        </is>
      </c>
      <c r="D321" s="12" t="inlineStr">
        <is>
          <t>This nugget has learning material and questions covering the topic of Converting Metric Length (One-Step).</t>
        </is>
      </c>
      <c r="E321" s="12" t="inlineStr">
        <is>
          <t>f6d9a6fe-0bde-472e-ac83-3499b5c09573</t>
        </is>
      </c>
    </row>
    <row r="322" ht="45" customHeight="1">
      <c r="A322" s="12" t="inlineStr">
        <is>
          <t>Measures</t>
        </is>
      </c>
      <c r="B322" s="12" t="inlineStr">
        <is>
          <t>Metric and Imperial Unit Conversions</t>
        </is>
      </c>
      <c r="C322" s="13" t="inlineStr">
        <is>
          <t>Converting Metric Length (Multi-Step) [MF36.05]</t>
        </is>
      </c>
      <c r="D322" s="12" t="inlineStr">
        <is>
          <t>This nugget has learning material and questions covering the topic of Converting Metric Length (Multi-Step).</t>
        </is>
      </c>
      <c r="E322" s="12" t="inlineStr">
        <is>
          <t>3bfe6b02-02b9-4a3e-b4f0-1aac7e0c8157</t>
        </is>
      </c>
    </row>
    <row r="323" ht="45" customHeight="1">
      <c r="A323" s="12" t="inlineStr">
        <is>
          <t>Measures</t>
        </is>
      </c>
      <c r="B323" s="12" t="inlineStr">
        <is>
          <t>Metric and Imperial Unit Conversions</t>
        </is>
      </c>
      <c r="C323" s="13" t="inlineStr">
        <is>
          <t>Converting Metric Length: Worded Questions [MF36.06]</t>
        </is>
      </c>
      <c r="D323" s="12" t="inlineStr">
        <is>
          <t>This nugget has learning material and questions covering the topic of Converting Metric Length: Worded Questions.</t>
        </is>
      </c>
      <c r="E323" s="12" t="inlineStr">
        <is>
          <t>f0f426a3-79ec-4963-8489-e065d826ff66</t>
        </is>
      </c>
    </row>
    <row r="324" ht="45" customHeight="1">
      <c r="A324" s="12" t="inlineStr">
        <is>
          <t>Measures</t>
        </is>
      </c>
      <c r="B324" s="12" t="inlineStr">
        <is>
          <t>Metric and Imperial Unit Conversions</t>
        </is>
      </c>
      <c r="C324" s="13" t="inlineStr">
        <is>
          <t>Converting Metric Mass (One Step) [MF36.07]</t>
        </is>
      </c>
      <c r="D324" s="12" t="inlineStr">
        <is>
          <t>This nugget has learning material and questions covering the topic of Converting Metric Mass (One-Step).</t>
        </is>
      </c>
      <c r="E324" s="12" t="inlineStr">
        <is>
          <t>1e96f84c-31bf-4ba8-ae67-63c693716b57</t>
        </is>
      </c>
    </row>
    <row r="325" ht="45" customHeight="1">
      <c r="A325" s="12" t="inlineStr">
        <is>
          <t>Measures</t>
        </is>
      </c>
      <c r="B325" s="12" t="inlineStr">
        <is>
          <t>Metric and Imperial Unit Conversions</t>
        </is>
      </c>
      <c r="C325" s="13" t="inlineStr">
        <is>
          <t>Converting Metric Mass (Multi-Step) [MF36.08]</t>
        </is>
      </c>
      <c r="D325" s="12" t="inlineStr">
        <is>
          <t>This nugget has learning material and questions covering the topic of Converting Metric Mass (Multi-Step).</t>
        </is>
      </c>
      <c r="E325" s="12" t="inlineStr">
        <is>
          <t>b8d33d09-f0d0-4230-87b6-70c14e768b22</t>
        </is>
      </c>
    </row>
    <row r="326" ht="45" customHeight="1">
      <c r="A326" s="12" t="inlineStr">
        <is>
          <t>Measures</t>
        </is>
      </c>
      <c r="B326" s="12" t="inlineStr">
        <is>
          <t>Metric and Imperial Unit Conversions</t>
        </is>
      </c>
      <c r="C326" s="13" t="inlineStr">
        <is>
          <t>Converting Metric Mass: Worded Questions [MF36.09]</t>
        </is>
      </c>
      <c r="D326" s="12" t="inlineStr">
        <is>
          <t>This nugget has learning material and questions covering the topic of Converting Metric Mass: Worded Questions.</t>
        </is>
      </c>
      <c r="E326" s="12" t="inlineStr">
        <is>
          <t>0f56a2b1-70f3-472c-afbf-b11e5c2ac972</t>
        </is>
      </c>
    </row>
    <row r="327" ht="45" customHeight="1">
      <c r="A327" s="12" t="inlineStr">
        <is>
          <t>Measures</t>
        </is>
      </c>
      <c r="B327" s="12" t="inlineStr">
        <is>
          <t>Metric and Imperial Unit Conversions</t>
        </is>
      </c>
      <c r="C327" s="13" t="inlineStr">
        <is>
          <t>Converting Metric Capacity [MF36.10]</t>
        </is>
      </c>
      <c r="D327" s="12" t="inlineStr">
        <is>
          <t>This nugget has learning material and questions covering the topic of Converting Metric Capacity.</t>
        </is>
      </c>
      <c r="E327" s="12" t="inlineStr">
        <is>
          <t>86ee886d-4b5d-4e6d-ac6d-4b22bf0624ae</t>
        </is>
      </c>
    </row>
    <row r="328" ht="45" customHeight="1">
      <c r="A328" s="12" t="inlineStr">
        <is>
          <t>Measures</t>
        </is>
      </c>
      <c r="B328" s="12" t="inlineStr">
        <is>
          <t>Metric and Imperial Unit Conversions</t>
        </is>
      </c>
      <c r="C328" s="13" t="inlineStr">
        <is>
          <t>Converting Metric Volume 1 [MF36.11]</t>
        </is>
      </c>
      <c r="D328" s="12" t="inlineStr">
        <is>
          <t>This nugget has learning material and questions covering the topic of Converting Metric Volume (One-Step).</t>
        </is>
      </c>
      <c r="E328" s="12" t="inlineStr">
        <is>
          <t>85f931a3-c4ed-4fcb-a8b2-980840b35428</t>
        </is>
      </c>
    </row>
    <row r="329" ht="45" customHeight="1">
      <c r="A329" s="12" t="inlineStr">
        <is>
          <t>Measures</t>
        </is>
      </c>
      <c r="B329" s="12" t="inlineStr">
        <is>
          <t>Metric and Imperial Unit Conversions</t>
        </is>
      </c>
      <c r="C329" s="13" t="inlineStr">
        <is>
          <t>Converting Metric Volume 2 [MF36.12]</t>
        </is>
      </c>
      <c r="D329" s="12" t="inlineStr">
        <is>
          <t>This nugget has learning material and questions covering the topic of Converting Metric Volume: Worded Questions.</t>
        </is>
      </c>
      <c r="E329" s="12" t="inlineStr">
        <is>
          <t>37c888dd-dad7-4c0e-8327-fd1282525790</t>
        </is>
      </c>
    </row>
    <row r="330" ht="45" customHeight="1">
      <c r="A330" s="12" t="inlineStr">
        <is>
          <t>Measures</t>
        </is>
      </c>
      <c r="B330" s="12" t="inlineStr">
        <is>
          <t>Metric and Imperial Unit Conversions</t>
        </is>
      </c>
      <c r="C330" s="13" t="inlineStr">
        <is>
          <t>Converting Area 2: Unit Conversions [MF36.13]</t>
        </is>
      </c>
      <c r="D330" s="12" t="inlineStr">
        <is>
          <t>This nugget has learning material and questions covering the topic of Converting Area 1.</t>
        </is>
      </c>
      <c r="E330" s="12" t="inlineStr">
        <is>
          <t>146b69b9-8df8-4f77-9e27-da48bcf2928e</t>
        </is>
      </c>
    </row>
    <row r="331" ht="45" customHeight="1">
      <c r="A331" s="12" t="inlineStr">
        <is>
          <t>Measures</t>
        </is>
      </c>
      <c r="B331" s="12" t="inlineStr">
        <is>
          <t>Metric and Imperial Unit Conversions</t>
        </is>
      </c>
      <c r="C331" s="13" t="inlineStr">
        <is>
          <t>Converting Area 1: Area Model [MF36.14]</t>
        </is>
      </c>
      <c r="D331" s="12" t="inlineStr">
        <is>
          <t>This nugget has learning material and questions covering the topic of Converting Area 2.</t>
        </is>
      </c>
      <c r="E331" s="12" t="inlineStr">
        <is>
          <t>0510901d-874f-4a2a-9f0a-c9d94d65b872</t>
        </is>
      </c>
    </row>
    <row r="332" ht="45" customHeight="1">
      <c r="A332" s="12" t="inlineStr">
        <is>
          <t>Measures</t>
        </is>
      </c>
      <c r="B332" s="12" t="inlineStr">
        <is>
          <t>Metric and Imperial Unit Conversions</t>
        </is>
      </c>
      <c r="C332" s="13" t="inlineStr">
        <is>
          <t>Converting Volume [MF36.15]</t>
        </is>
      </c>
      <c r="D332" s="12" t="inlineStr">
        <is>
          <t>This nugget has learning material and questions covering the topic of Converting Volume 1.</t>
        </is>
      </c>
      <c r="E332" s="12" t="inlineStr">
        <is>
          <t>9db670c6-de34-4c5c-a60d-0eeb5902a702</t>
        </is>
      </c>
    </row>
    <row r="333" ht="45" customHeight="1">
      <c r="A333" s="12" t="inlineStr">
        <is>
          <t>Measures</t>
        </is>
      </c>
      <c r="B333" s="12" t="inlineStr">
        <is>
          <t>Metric and Imperial Unit Conversions</t>
        </is>
      </c>
      <c r="C333" s="13" t="inlineStr">
        <is>
          <t>Metric and Imperial Length (No Calculator) [MF36.16]</t>
        </is>
      </c>
      <c r="D333" s="12" t="inlineStr">
        <is>
          <t>This nugget has learning material and questions covering the topic of Metric and Imperial Length (Non Calculator).</t>
        </is>
      </c>
      <c r="E333" s="12" t="inlineStr">
        <is>
          <t>45670b07-4a9a-4944-8c2a-6ea4ac68f426</t>
        </is>
      </c>
    </row>
    <row r="334" ht="45" customHeight="1">
      <c r="A334" s="12" t="inlineStr">
        <is>
          <t>Measures</t>
        </is>
      </c>
      <c r="B334" s="12" t="inlineStr">
        <is>
          <t>Metric and Imperial Unit Conversions</t>
        </is>
      </c>
      <c r="C334" s="13" t="inlineStr">
        <is>
          <t>Metric and Imperial Length (Calculator) [MF36.17]</t>
        </is>
      </c>
      <c r="D334" s="12" t="inlineStr">
        <is>
          <t>This nugget has learning material and questions covering the topic of Metric and Imperial Length (Calculator).</t>
        </is>
      </c>
      <c r="E334" s="12" t="inlineStr">
        <is>
          <t>5371999a-54e1-49d4-b988-c248e95ac210</t>
        </is>
      </c>
    </row>
    <row r="335" ht="45" customHeight="1">
      <c r="A335" s="12" t="inlineStr">
        <is>
          <t>Measures</t>
        </is>
      </c>
      <c r="B335" s="12" t="inlineStr">
        <is>
          <t>Metric and Imperial Unit Conversions</t>
        </is>
      </c>
      <c r="C335" s="13" t="inlineStr">
        <is>
          <t>Metric and Imperial Mass and Volume (No Calculator) [MF36.18]</t>
        </is>
      </c>
      <c r="D335" s="12" t="inlineStr">
        <is>
          <t>This nugget has learning material and questions covering the topic of Metric and Imperial Mass and Volume (Non Calculator).</t>
        </is>
      </c>
      <c r="E335" s="12" t="inlineStr">
        <is>
          <t>4748cad0-36d5-4eaf-9c25-9320500a17e5</t>
        </is>
      </c>
    </row>
    <row r="336" ht="45" customHeight="1">
      <c r="A336" s="12" t="inlineStr">
        <is>
          <t>Measures</t>
        </is>
      </c>
      <c r="B336" s="12" t="inlineStr">
        <is>
          <t>Metric and Imperial Unit Conversions</t>
        </is>
      </c>
      <c r="C336" s="13" t="inlineStr">
        <is>
          <t>Metric and Imperial Mass and Volume (Calculator) [MF36.19]</t>
        </is>
      </c>
      <c r="D336" s="12" t="inlineStr">
        <is>
          <t>This nugget has learning material and questions covering the topic of Metric and Imperial Mass and Volume (Calculator).</t>
        </is>
      </c>
      <c r="E336" s="12" t="inlineStr">
        <is>
          <t>73f47230-8055-4eec-a25f-bf1415e457a5</t>
        </is>
      </c>
    </row>
    <row r="337" ht="45" customHeight="1">
      <c r="A337" s="12" t="inlineStr">
        <is>
          <t>Measures</t>
        </is>
      </c>
      <c r="B337" s="12" t="inlineStr">
        <is>
          <t>Compound Measure</t>
        </is>
      </c>
      <c r="C337" s="13" t="inlineStr">
        <is>
          <t>Diagnostic: Compound Measures: Speed [MF00.63]</t>
        </is>
      </c>
      <c r="D337" s="12" t="inlineStr">
        <is>
          <t>This is a short diagnostic with questions on the topic of Compound Measures: Speed.</t>
        </is>
      </c>
      <c r="E337" s="12" t="inlineStr">
        <is>
          <t>9497097f-7ee8-481f-a7f0-7a744ee37e42</t>
        </is>
      </c>
    </row>
    <row r="338" ht="45" customHeight="1">
      <c r="A338" s="12" t="inlineStr">
        <is>
          <t>Measures</t>
        </is>
      </c>
      <c r="B338" s="12" t="inlineStr">
        <is>
          <t>Compound Measure</t>
        </is>
      </c>
      <c r="C338" s="13" t="inlineStr">
        <is>
          <t>Finding Speed (SDT) [MF38.01]</t>
        </is>
      </c>
      <c r="D338" s="12" t="inlineStr">
        <is>
          <t>This nugget has learning material and questions covering the topic of Finding Speed (SDT).</t>
        </is>
      </c>
      <c r="E338" s="12" t="inlineStr">
        <is>
          <t>08c841e2-effc-4db9-9cc0-f04e238ce3c8</t>
        </is>
      </c>
    </row>
    <row r="339" ht="45" customHeight="1">
      <c r="A339" s="12" t="inlineStr">
        <is>
          <t>Measures</t>
        </is>
      </c>
      <c r="B339" s="12" t="inlineStr">
        <is>
          <t>Compound Measure</t>
        </is>
      </c>
      <c r="C339" s="13" t="inlineStr">
        <is>
          <t>Finding Speed with Conversions (SDT) [MF38.02]</t>
        </is>
      </c>
      <c r="D339" s="12" t="inlineStr">
        <is>
          <t>This nugget has learning material and questions covering the topic of Finding Speed with Conversions (SDT).</t>
        </is>
      </c>
      <c r="E339" s="12" t="inlineStr">
        <is>
          <t>7901f0a2-0de1-4379-a8d8-99773a12c78d</t>
        </is>
      </c>
    </row>
    <row r="340" ht="45" customHeight="1">
      <c r="A340" s="12" t="inlineStr">
        <is>
          <t>Measures</t>
        </is>
      </c>
      <c r="B340" s="12" t="inlineStr">
        <is>
          <t>Compound Measure</t>
        </is>
      </c>
      <c r="C340" s="13" t="inlineStr">
        <is>
          <t>Finding Distance (SDT) [MF38.03]</t>
        </is>
      </c>
      <c r="D340" s="12" t="inlineStr">
        <is>
          <t>This nugget has learning material and questions covering the topic of Finding Distance (SDT).</t>
        </is>
      </c>
      <c r="E340" s="12" t="inlineStr">
        <is>
          <t>e3de6ed8-85f7-456f-b450-50ee889d58af</t>
        </is>
      </c>
    </row>
    <row r="341" ht="45" customHeight="1">
      <c r="A341" s="12" t="inlineStr">
        <is>
          <t>Measures</t>
        </is>
      </c>
      <c r="B341" s="12" t="inlineStr">
        <is>
          <t>Compound Measure</t>
        </is>
      </c>
      <c r="C341" s="13" t="inlineStr">
        <is>
          <t>Finding Distance with Conversions (SDT) [MF38.04]</t>
        </is>
      </c>
      <c r="D341" s="12" t="inlineStr">
        <is>
          <t>This nugget has learning material and questions covering the topic of Finding Distance with Conversions (SDT).</t>
        </is>
      </c>
      <c r="E341" s="12" t="inlineStr">
        <is>
          <t>d5e78591-fac1-4b07-8957-16f25ab1ee58</t>
        </is>
      </c>
    </row>
    <row r="342" ht="45" customHeight="1">
      <c r="A342" s="12" t="inlineStr">
        <is>
          <t>Measures</t>
        </is>
      </c>
      <c r="B342" s="12" t="inlineStr">
        <is>
          <t>Compound Measure</t>
        </is>
      </c>
      <c r="C342" s="13" t="inlineStr">
        <is>
          <t>Finding Time (SDT) [MF38.05]</t>
        </is>
      </c>
      <c r="D342" s="12" t="inlineStr">
        <is>
          <t>This nugget has learning material and questions covering the topic of Finding Time (SDT).</t>
        </is>
      </c>
      <c r="E342" s="12" t="inlineStr">
        <is>
          <t>be302a9b-fa8b-4c93-b570-8d7315314e35</t>
        </is>
      </c>
    </row>
    <row r="343" ht="45" customHeight="1">
      <c r="A343" s="12" t="inlineStr">
        <is>
          <t>Measures</t>
        </is>
      </c>
      <c r="B343" s="12" t="inlineStr">
        <is>
          <t>Compound Measure</t>
        </is>
      </c>
      <c r="C343" s="13" t="inlineStr">
        <is>
          <t>Finding Time with Conversions (SDT) [MF38.06]</t>
        </is>
      </c>
      <c r="D343" s="12" t="inlineStr">
        <is>
          <t>This nugget has learning material and questions covering the topic of Finding Time with Conversions (SDT).</t>
        </is>
      </c>
      <c r="E343" s="12" t="inlineStr">
        <is>
          <t>6e05156a-c8bc-42b2-ba5b-3d387f9b708f</t>
        </is>
      </c>
    </row>
    <row r="344" ht="45" customHeight="1">
      <c r="A344" s="12" t="inlineStr">
        <is>
          <t>Measures</t>
        </is>
      </c>
      <c r="B344" s="12" t="inlineStr">
        <is>
          <t>Compound Measure</t>
        </is>
      </c>
      <c r="C344" s="13" t="inlineStr">
        <is>
          <t>Speed, Distance and Time: Mixed Questions [MF38.07]</t>
        </is>
      </c>
      <c r="D344" s="12" t="inlineStr">
        <is>
          <t>This nugget has learning material and questions covering the topic of Speed, Distance and Time: Mixed Questions.</t>
        </is>
      </c>
      <c r="E344" s="12" t="inlineStr">
        <is>
          <t>2f6c0860-473a-4837-95bc-1e6643e0fa06</t>
        </is>
      </c>
    </row>
    <row r="345" ht="45" customHeight="1">
      <c r="A345" s="12" t="inlineStr">
        <is>
          <t>Measures</t>
        </is>
      </c>
      <c r="B345" s="12" t="inlineStr">
        <is>
          <t>Compound Measure</t>
        </is>
      </c>
      <c r="C345" s="13" t="inlineStr">
        <is>
          <t>Converting Units with Speed, Distance and Time [MF38.08]</t>
        </is>
      </c>
      <c r="D345" s="12" t="inlineStr">
        <is>
          <t>This nugget has learning material and questions covering the topic of Converting Units with Speed, Distance and Time.</t>
        </is>
      </c>
      <c r="E345" s="12" t="inlineStr">
        <is>
          <t>af1c109f-3203-4cf9-8aac-625de81b26ae</t>
        </is>
      </c>
    </row>
    <row r="346" ht="45" customHeight="1">
      <c r="A346" s="12" t="inlineStr">
        <is>
          <t>Measures</t>
        </is>
      </c>
      <c r="B346" s="12" t="inlineStr">
        <is>
          <t>Compound Measure</t>
        </is>
      </c>
      <c r="C346" s="13" t="inlineStr">
        <is>
          <t>Distance-Time Graphs: Drawing [MF38.19]</t>
        </is>
      </c>
      <c r="D346" s="12" t="inlineStr">
        <is>
          <t>This nugget has learning material and questions covering the topic of Distance-Time Graphs: Drawing.</t>
        </is>
      </c>
      <c r="E346" s="12" t="inlineStr">
        <is>
          <t>9ed9cf93-c602-4db9-b65c-77a928bdf061</t>
        </is>
      </c>
    </row>
    <row r="347" ht="45" customHeight="1">
      <c r="A347" s="12" t="inlineStr">
        <is>
          <t>Measures</t>
        </is>
      </c>
      <c r="B347" s="12" t="inlineStr">
        <is>
          <t>Compound Measure</t>
        </is>
      </c>
      <c r="C347" s="13" t="inlineStr">
        <is>
          <t>Distance-Time Graphs: Interpreting [MF38.20]</t>
        </is>
      </c>
      <c r="D347" s="12" t="inlineStr">
        <is>
          <t>This nugget has learning material and questions covering the topic of Distance-Time Graphs: Interpreting.</t>
        </is>
      </c>
      <c r="E347" s="12" t="inlineStr">
        <is>
          <t>745447cd-1a26-47ba-9cb0-2e36ca9bcb64</t>
        </is>
      </c>
    </row>
    <row r="348" ht="45" customHeight="1">
      <c r="A348" s="12" t="inlineStr">
        <is>
          <t>Measures</t>
        </is>
      </c>
      <c r="B348" s="12" t="inlineStr">
        <is>
          <t>Compound Measure</t>
        </is>
      </c>
      <c r="C348" s="13" t="inlineStr">
        <is>
          <t>Distance-Time Graphs: Speed [MF38.21]</t>
        </is>
      </c>
      <c r="D348" s="12" t="inlineStr">
        <is>
          <t>This nugget has learning material and questions covering the topic of Distance-Time Graphs: Speed.</t>
        </is>
      </c>
      <c r="E348" s="12" t="inlineStr">
        <is>
          <t>0f5f0da7-7002-4b09-9b6f-ace5a56eb47c</t>
        </is>
      </c>
    </row>
    <row r="349" ht="45" customHeight="1">
      <c r="A349" s="12" t="inlineStr">
        <is>
          <t>Geometry</t>
        </is>
      </c>
      <c r="B349" s="12" t="inlineStr">
        <is>
          <t>2D and 3D Shapes</t>
        </is>
      </c>
      <c r="C349" s="13" t="inlineStr">
        <is>
          <t>Diagnostic: 2D and 3D Shapes (F) [MW00.11]</t>
        </is>
      </c>
      <c r="D349" s="12" t="inlineStr">
        <is>
          <t>This is a short diagnostic with questions on the topic of 2D and 3D Shapes.</t>
        </is>
      </c>
      <c r="E349" s="12" t="inlineStr">
        <is>
          <t>d49aa9fc-a770-45ef-a410-691a900be9ea</t>
        </is>
      </c>
    </row>
    <row r="350" ht="45" customHeight="1">
      <c r="A350" s="12" t="inlineStr">
        <is>
          <t>Geometry</t>
        </is>
      </c>
      <c r="B350" s="12" t="inlineStr">
        <is>
          <t>2D and 3D Shapes</t>
        </is>
      </c>
      <c r="C350" s="13" t="inlineStr">
        <is>
          <t>Key Terms in 2D Geometry [MF26.01]</t>
        </is>
      </c>
      <c r="D350" s="12" t="inlineStr">
        <is>
          <t>This nugget has learning material and questions covering the topic of Key Terms in 2D Geometry.</t>
        </is>
      </c>
      <c r="E350" s="12" t="inlineStr">
        <is>
          <t>0fa92733-0d18-4ac4-9655-dbf43606634d</t>
        </is>
      </c>
    </row>
    <row r="351" ht="45" customHeight="1">
      <c r="A351" s="12" t="inlineStr">
        <is>
          <t>Geometry</t>
        </is>
      </c>
      <c r="B351" s="12" t="inlineStr">
        <is>
          <t>2D and 3D Shapes</t>
        </is>
      </c>
      <c r="C351" s="13" t="inlineStr">
        <is>
          <t>Faces, Edges and Vertices [MF26.02]</t>
        </is>
      </c>
      <c r="D351" s="12" t="inlineStr">
        <is>
          <t>This nugget has learning material and questions covering the topic of Key Terms in 3D Geometry.</t>
        </is>
      </c>
      <c r="E351" s="12" t="inlineStr">
        <is>
          <t>521c4c8f-c4d6-4626-9e62-4488639ea125</t>
        </is>
      </c>
    </row>
    <row r="352" ht="45" customHeight="1">
      <c r="A352" s="12" t="inlineStr">
        <is>
          <t>Geometry</t>
        </is>
      </c>
      <c r="B352" s="12" t="inlineStr">
        <is>
          <t>2D and 3D Shapes</t>
        </is>
      </c>
      <c r="C352" s="13" t="inlineStr">
        <is>
          <t>Naming 2D Shapes [MF26.06]</t>
        </is>
      </c>
      <c r="D352" s="12" t="inlineStr">
        <is>
          <t>This nugget has learning material and questions covering the topic of Naming 2D Shapes.</t>
        </is>
      </c>
      <c r="E352" s="12" t="inlineStr">
        <is>
          <t>45f41eba-c906-48a4-8184-4093d24fb7a7</t>
        </is>
      </c>
    </row>
    <row r="353" ht="45" customHeight="1">
      <c r="A353" s="12" t="inlineStr">
        <is>
          <t>Geometry</t>
        </is>
      </c>
      <c r="B353" s="12" t="inlineStr">
        <is>
          <t>2D and 3D Shapes</t>
        </is>
      </c>
      <c r="C353" s="13" t="inlineStr">
        <is>
          <t>Types of Triangles 1: Diagrams [MF26.07]</t>
        </is>
      </c>
      <c r="D353" s="12" t="inlineStr">
        <is>
          <t>This nugget has learning material and questions covering the topic of Types of Triangle 1.</t>
        </is>
      </c>
      <c r="E353" s="12" t="inlineStr">
        <is>
          <t>6782fa87-a55b-4109-8dce-2827e2416fd4</t>
        </is>
      </c>
    </row>
    <row r="354" ht="45" customHeight="1">
      <c r="A354" s="12" t="inlineStr">
        <is>
          <t>Geometry</t>
        </is>
      </c>
      <c r="B354" s="12" t="inlineStr">
        <is>
          <t>2D and 3D Shapes</t>
        </is>
      </c>
      <c r="C354" s="13" t="inlineStr">
        <is>
          <t>Types of Triangles 2: Words [MF26.08]</t>
        </is>
      </c>
      <c r="D354" s="12" t="inlineStr">
        <is>
          <t>This nugget has learning material and questions covering the topic of Types of Triangle 2.</t>
        </is>
      </c>
      <c r="E354" s="12" t="inlineStr">
        <is>
          <t>c6f37d99-186c-4aaf-ad2d-5f44d7d71cbf</t>
        </is>
      </c>
    </row>
    <row r="355" ht="45" customHeight="1">
      <c r="A355" s="12" t="inlineStr">
        <is>
          <t>Geometry</t>
        </is>
      </c>
      <c r="B355" s="12" t="inlineStr">
        <is>
          <t>2D and 3D Shapes</t>
        </is>
      </c>
      <c r="C355" s="13" t="inlineStr">
        <is>
          <t>Types of Quadrilateral [MF26.09]</t>
        </is>
      </c>
      <c r="D355" s="12" t="inlineStr">
        <is>
          <t>This nugget has learning material and questions covering the topic of Types of Quadrilateral.</t>
        </is>
      </c>
      <c r="E355" s="12" t="inlineStr">
        <is>
          <t>fadbc8cc-10cb-41e2-b5d6-c655f0bc9125</t>
        </is>
      </c>
    </row>
    <row r="356" ht="45" customHeight="1">
      <c r="A356" s="12" t="inlineStr">
        <is>
          <t>Geometry</t>
        </is>
      </c>
      <c r="B356" s="12" t="inlineStr">
        <is>
          <t>2D and 3D Shapes</t>
        </is>
      </c>
      <c r="C356" s="13" t="inlineStr">
        <is>
          <t>Naming 3D Shapes [MF26.10]</t>
        </is>
      </c>
      <c r="D356" s="12" t="inlineStr">
        <is>
          <t>This nugget has learning material and questions covering the topic of Naming 3D Shapes.</t>
        </is>
      </c>
      <c r="E356" s="12" t="inlineStr">
        <is>
          <t>2541690c-718d-46ea-9896-efc5298db2c7</t>
        </is>
      </c>
    </row>
    <row r="357" ht="45" customHeight="1">
      <c r="A357" s="12" t="inlineStr">
        <is>
          <t>Geometry</t>
        </is>
      </c>
      <c r="B357" s="12" t="inlineStr">
        <is>
          <t>2D and 3D Shapes</t>
        </is>
      </c>
      <c r="C357" s="13" t="inlineStr">
        <is>
          <t>Rotational Symmetry [MF29.01]</t>
        </is>
      </c>
      <c r="D357" s="12" t="inlineStr">
        <is>
          <t>This nugget has learning material and questions covering the topic of Rotational Symmetry.</t>
        </is>
      </c>
      <c r="E357" s="12" t="inlineStr">
        <is>
          <t>36ef36a7-507e-409d-90f6-2d04aef89e58</t>
        </is>
      </c>
    </row>
    <row r="358" ht="45" customHeight="1">
      <c r="A358" s="12" t="inlineStr">
        <is>
          <t>Geometry</t>
        </is>
      </c>
      <c r="B358" s="12" t="inlineStr">
        <is>
          <t>2D and 3D Shapes</t>
        </is>
      </c>
      <c r="C358" s="13" t="inlineStr">
        <is>
          <t>Reflective Symmetry [MF29.02]</t>
        </is>
      </c>
      <c r="D358" s="12" t="inlineStr">
        <is>
          <t>This nugget has learning material and questions covering the topic of Reflective Symmetry.</t>
        </is>
      </c>
      <c r="E358" s="12" t="inlineStr">
        <is>
          <t>8dd48b2f-4d4f-4cd9-a4a8-e42794e9ba72</t>
        </is>
      </c>
    </row>
    <row r="359" ht="45" customHeight="1">
      <c r="A359" s="12" t="inlineStr">
        <is>
          <t>Geometry</t>
        </is>
      </c>
      <c r="B359" s="12" t="inlineStr">
        <is>
          <t>2D and 3D Shapes</t>
        </is>
      </c>
      <c r="C359" s="13" t="inlineStr">
        <is>
          <t>Quadrilateral Facts [MF29.03]</t>
        </is>
      </c>
      <c r="D359" s="12" t="inlineStr">
        <is>
          <t>This nugget has learning material and questions covering the topic of Quadrilateral Facts.</t>
        </is>
      </c>
      <c r="E359" s="12" t="inlineStr">
        <is>
          <t>7074d2e7-ea6b-498d-92c2-0893923d21b7</t>
        </is>
      </c>
    </row>
    <row r="360" ht="45" customHeight="1">
      <c r="A360" s="12" t="inlineStr">
        <is>
          <t>Geometry</t>
        </is>
      </c>
      <c r="B360" s="12" t="inlineStr">
        <is>
          <t>2D and 3D Shapes</t>
        </is>
      </c>
      <c r="C360" s="13" t="inlineStr">
        <is>
          <t>Polygon Facts [MF29.04]</t>
        </is>
      </c>
      <c r="D360" s="12" t="inlineStr">
        <is>
          <t>This nugget has learning material and questions covering the topic of Polygon Facts.</t>
        </is>
      </c>
      <c r="E360" s="12" t="inlineStr">
        <is>
          <t>622e14ab-7785-4128-8fdc-e7d3fd91cb03</t>
        </is>
      </c>
    </row>
    <row r="361" ht="45" customHeight="1">
      <c r="A361" s="12" t="inlineStr">
        <is>
          <t>Geometry</t>
        </is>
      </c>
      <c r="B361" s="12" t="inlineStr">
        <is>
          <t>2D and 3D Shapes</t>
        </is>
      </c>
      <c r="C361" s="13" t="inlineStr">
        <is>
          <t>Naming the Parts of a Circle [MF29.05]</t>
        </is>
      </c>
      <c r="D361" s="12" t="inlineStr">
        <is>
          <t>This nugget has learning material and questions covering the topic of Naming the Parts of a Circle.</t>
        </is>
      </c>
      <c r="E361" s="12" t="inlineStr">
        <is>
          <t>6519dda6-e112-43ff-b0a7-42c9849c5b44</t>
        </is>
      </c>
    </row>
    <row r="362" ht="45" customHeight="1">
      <c r="A362" s="12" t="inlineStr">
        <is>
          <t>Geometry</t>
        </is>
      </c>
      <c r="B362" s="12" t="inlineStr">
        <is>
          <t>2D and 3D Shapes</t>
        </is>
      </c>
      <c r="C362" s="13" t="inlineStr">
        <is>
          <t>Congruence [MF29.06]</t>
        </is>
      </c>
      <c r="D362" s="12" t="inlineStr">
        <is>
          <t>This nugget has learning material and questions covering the topic of Congruence.</t>
        </is>
      </c>
      <c r="E362" s="12" t="inlineStr">
        <is>
          <t>5fdf1ac4-cf5f-423e-9999-af1b3724c7e3</t>
        </is>
      </c>
    </row>
    <row r="363" ht="45" customHeight="1">
      <c r="A363" s="12" t="inlineStr">
        <is>
          <t>Geometry</t>
        </is>
      </c>
      <c r="B363" s="12" t="inlineStr">
        <is>
          <t>2D and 3D Shapes</t>
        </is>
      </c>
      <c r="C363" s="13" t="inlineStr">
        <is>
          <t>Congruent Triangles [MF29.07]</t>
        </is>
      </c>
      <c r="D363" s="12" t="inlineStr">
        <is>
          <t>This nugget has learning material and questions covering the topic of Congruent Triangles.</t>
        </is>
      </c>
      <c r="E363" s="12" t="inlineStr">
        <is>
          <t>6f4a6762-f4cb-4ea3-bde0-8307633c25a7</t>
        </is>
      </c>
    </row>
    <row r="364" ht="45" customHeight="1">
      <c r="A364" s="12" t="inlineStr">
        <is>
          <t>Geometry</t>
        </is>
      </c>
      <c r="B364" s="12" t="inlineStr">
        <is>
          <t>2D and 3D Shapes</t>
        </is>
      </c>
      <c r="C364" s="13" t="inlineStr">
        <is>
          <t>Planes of Symmetry [MF33.01]</t>
        </is>
      </c>
      <c r="D364" s="12" t="inlineStr">
        <is>
          <t>This nugget has learning material and questions covering the topic of Planes of Symmetry.</t>
        </is>
      </c>
      <c r="E364" s="12" t="inlineStr">
        <is>
          <t>a4d829bc-5c51-4c39-825d-f1e359d0c756</t>
        </is>
      </c>
    </row>
    <row r="365" ht="45" customHeight="1">
      <c r="A365" s="12" t="inlineStr">
        <is>
          <t>Geometry</t>
        </is>
      </c>
      <c r="B365" s="12" t="inlineStr">
        <is>
          <t>2D and 3D Shapes</t>
        </is>
      </c>
      <c r="C365" s="13" t="inlineStr">
        <is>
          <t>Plane Sections [MF33.06]</t>
        </is>
      </c>
      <c r="D365" s="12" t="inlineStr">
        <is>
          <t>This nugget contains information on plane sections of cones and pyramids, including the similarity of plane sections parallel to the base and the shape of other plane sections.</t>
        </is>
      </c>
      <c r="E365" s="12" t="inlineStr">
        <is>
          <t>71bc3453-fae8-48dd-acc6-4aeb6aaf57c2</t>
        </is>
      </c>
    </row>
    <row r="366" ht="45" customHeight="1">
      <c r="A366" s="12" t="inlineStr">
        <is>
          <t>Geometry</t>
        </is>
      </c>
      <c r="B366" s="12" t="inlineStr">
        <is>
          <t>2D and 3D Shapes</t>
        </is>
      </c>
      <c r="C366" s="13" t="inlineStr">
        <is>
          <t>Nets of Cubes [MF33.02]</t>
        </is>
      </c>
      <c r="D366" s="12" t="inlineStr">
        <is>
          <t>This nugget has learning material and questions covering the topic of Nets of Cubes.</t>
        </is>
      </c>
      <c r="E366" s="12" t="inlineStr">
        <is>
          <t>060d2031-f1bf-49a8-9c12-ba5f83081131</t>
        </is>
      </c>
    </row>
    <row r="367" ht="45" customHeight="1">
      <c r="A367" s="12" t="inlineStr">
        <is>
          <t>Geometry</t>
        </is>
      </c>
      <c r="B367" s="12" t="inlineStr">
        <is>
          <t>2D and 3D Shapes</t>
        </is>
      </c>
      <c r="C367" s="13" t="inlineStr">
        <is>
          <t>Nets of 3D Shapes [MF33.05]</t>
        </is>
      </c>
      <c r="D367" s="12" t="inlineStr">
        <is>
          <t>This nugget shows how different nets fold up to make cuboids, cylinders, cones, pyramids with regular polygons as the base, and prisms.</t>
        </is>
      </c>
      <c r="E367" s="12" t="inlineStr">
        <is>
          <t>988687ba-d781-4e63-828d-f2b585b7e3dc</t>
        </is>
      </c>
    </row>
    <row r="368" ht="45" customHeight="1">
      <c r="A368" s="12" t="inlineStr">
        <is>
          <t>Geometry</t>
        </is>
      </c>
      <c r="B368" s="12" t="inlineStr">
        <is>
          <t>2D and 3D Shapes</t>
        </is>
      </c>
      <c r="C368" s="13" t="inlineStr">
        <is>
          <t>Isometric Drawing [MF33.07]</t>
        </is>
      </c>
      <c r="D368" s="12" t="inlineStr">
        <is>
          <t xml:space="preserve">This nugget contains examples of 3D solids drawn on isometric grids and dots, along with instructions of how to draw shapes such as cuboids and triangular prisms. </t>
        </is>
      </c>
      <c r="E368" s="12" t="inlineStr">
        <is>
          <t>55abd4a0-69b5-4433-b0bb-c889b29b703f</t>
        </is>
      </c>
    </row>
    <row r="369" ht="45" customHeight="1">
      <c r="A369" s="12" t="inlineStr">
        <is>
          <t>Geometry</t>
        </is>
      </c>
      <c r="B369" s="12" t="inlineStr">
        <is>
          <t>Angles</t>
        </is>
      </c>
      <c r="C369" s="13" t="inlineStr">
        <is>
          <t>Diagnostic: Angles [MF00.76]</t>
        </is>
      </c>
      <c r="D369" s="12" t="inlineStr">
        <is>
          <t>This is a short diagnostic assessment covering the topic of Angles.</t>
        </is>
      </c>
      <c r="E369" s="12" t="inlineStr">
        <is>
          <t>511b120f-973a-4860-9c46-21aab5c5e745</t>
        </is>
      </c>
    </row>
    <row r="370" ht="45" customHeight="1">
      <c r="A370" s="12" t="inlineStr">
        <is>
          <t>Geometry</t>
        </is>
      </c>
      <c r="B370" s="12" t="inlineStr">
        <is>
          <t>Angles</t>
        </is>
      </c>
      <c r="C370" s="13" t="inlineStr">
        <is>
          <t>Types of Angles 1: Diagrams [MF26.03]</t>
        </is>
      </c>
      <c r="D370" s="12" t="inlineStr">
        <is>
          <t>This nugget has learning material and questions covering the topic of Types of Angles 1.</t>
        </is>
      </c>
      <c r="E370" s="12" t="inlineStr">
        <is>
          <t>e1495ed9-57d8-451d-9aa1-81f0d0bab241</t>
        </is>
      </c>
    </row>
    <row r="371" ht="45" customHeight="1">
      <c r="A371" s="12" t="inlineStr">
        <is>
          <t>Geometry</t>
        </is>
      </c>
      <c r="B371" s="12" t="inlineStr">
        <is>
          <t>Angles</t>
        </is>
      </c>
      <c r="C371" s="13" t="inlineStr">
        <is>
          <t>Types of Angles 2: Numbers [MF26.04]</t>
        </is>
      </c>
      <c r="D371" s="12" t="inlineStr">
        <is>
          <t>This nugget has learning material and questions covering the topic of Types of Angles 2.</t>
        </is>
      </c>
      <c r="E371" s="12" t="inlineStr">
        <is>
          <t>b1e6382d-c19b-43de-a199-2909872dc0d8</t>
        </is>
      </c>
    </row>
    <row r="372" ht="45" customHeight="1">
      <c r="A372" s="12" t="inlineStr">
        <is>
          <t>Geometry</t>
        </is>
      </c>
      <c r="B372" s="12" t="inlineStr">
        <is>
          <t>Angles</t>
        </is>
      </c>
      <c r="C372" s="13" t="inlineStr">
        <is>
          <t>Parallel and Perpendicular Lines [MF26.05]</t>
        </is>
      </c>
      <c r="D372" s="12" t="inlineStr">
        <is>
          <t>This nugget has learning material and questions covering the topic of Parallel and Perpendicular Lines.</t>
        </is>
      </c>
      <c r="E372" s="12" t="inlineStr">
        <is>
          <t>d29dbb56-ae38-4ba4-95fa-53554c6dfa09</t>
        </is>
      </c>
    </row>
    <row r="373" ht="45" customHeight="1">
      <c r="A373" s="12" t="inlineStr">
        <is>
          <t>Geometry</t>
        </is>
      </c>
      <c r="B373" s="12" t="inlineStr">
        <is>
          <t>Angles</t>
        </is>
      </c>
      <c r="C373" s="13" t="inlineStr">
        <is>
          <t>Measuring Angles 1: Angles &lt; 180° (horizontal) [MF26.11]</t>
        </is>
      </c>
      <c r="D373" s="12" t="inlineStr">
        <is>
          <t>This nugget has learning material and questions covering the topic of Measuring Angles 1.</t>
        </is>
      </c>
      <c r="E373" s="12" t="inlineStr">
        <is>
          <t>7b392955-40ca-43f8-b8b5-b22e5a6233ee</t>
        </is>
      </c>
    </row>
    <row r="374" ht="45" customHeight="1">
      <c r="A374" s="12" t="inlineStr">
        <is>
          <t>Geometry</t>
        </is>
      </c>
      <c r="B374" s="12" t="inlineStr">
        <is>
          <t>Angles</t>
        </is>
      </c>
      <c r="C374" s="13" t="inlineStr">
        <is>
          <t>Measuring Angles 2: Angles &lt; 180° [MF26.12]</t>
        </is>
      </c>
      <c r="D374" s="12" t="inlineStr">
        <is>
          <t>This nugget has learning material and questions covering the topic of Measuring Angles 2.</t>
        </is>
      </c>
      <c r="E374" s="12" t="inlineStr">
        <is>
          <t>ce18d6d2-1a4f-4a45-93b0-8b37e9a7c234</t>
        </is>
      </c>
    </row>
    <row r="375" ht="45" customHeight="1">
      <c r="A375" s="12" t="inlineStr">
        <is>
          <t>Geometry</t>
        </is>
      </c>
      <c r="B375" s="12" t="inlineStr">
        <is>
          <t>Angles</t>
        </is>
      </c>
      <c r="C375" s="13" t="inlineStr">
        <is>
          <t>Measuring Angles 3: Angles &gt; 180° [MF26.13]</t>
        </is>
      </c>
      <c r="D375" s="12" t="inlineStr">
        <is>
          <t>This nugget has learning material and questions covering the topic of Measuring Angles 3.</t>
        </is>
      </c>
      <c r="E375" s="12" t="inlineStr">
        <is>
          <t>d7e64c44-1780-4ffd-babf-fc159ddad5cf</t>
        </is>
      </c>
    </row>
    <row r="376" ht="45" customHeight="1">
      <c r="A376" s="12" t="inlineStr">
        <is>
          <t>Geometry</t>
        </is>
      </c>
      <c r="B376" s="12" t="inlineStr">
        <is>
          <t>Angles</t>
        </is>
      </c>
      <c r="C376" s="13" t="inlineStr">
        <is>
          <t>Estimating Angles [MF26.14]</t>
        </is>
      </c>
      <c r="D376" s="12" t="inlineStr">
        <is>
          <t>This nugget has learning material and questions covering the topic of Estimating Angles.</t>
        </is>
      </c>
      <c r="E376" s="12" t="inlineStr">
        <is>
          <t>08178cfb-50de-477f-bb6c-0120ba4891d4</t>
        </is>
      </c>
    </row>
    <row r="377" ht="45" customHeight="1">
      <c r="A377" s="12" t="inlineStr">
        <is>
          <t>Geometry</t>
        </is>
      </c>
      <c r="B377" s="12" t="inlineStr">
        <is>
          <t>Angles</t>
        </is>
      </c>
      <c r="C377" s="13" t="inlineStr">
        <is>
          <t>Drawing Angles [MF26.15]</t>
        </is>
      </c>
      <c r="D377" s="12" t="inlineStr">
        <is>
          <t>This nugget has learning material and questions covering the topic of Drawing Angles.</t>
        </is>
      </c>
      <c r="E377" s="12" t="inlineStr">
        <is>
          <t>8be26fd7-fece-4f68-bb88-037377ccd0e0</t>
        </is>
      </c>
    </row>
    <row r="378" ht="45" customHeight="1">
      <c r="A378" s="12" t="inlineStr">
        <is>
          <t>Geometry</t>
        </is>
      </c>
      <c r="B378" s="12" t="inlineStr">
        <is>
          <t>Angles</t>
        </is>
      </c>
      <c r="C378" s="13" t="inlineStr">
        <is>
          <t>Straight Line Angles 1: Multiples of 5° [MF27.01]</t>
        </is>
      </c>
      <c r="D378" s="12" t="inlineStr">
        <is>
          <t>This nugget has learning material and questions covering the topic of Straight Line Angles 1.</t>
        </is>
      </c>
      <c r="E378" s="12" t="inlineStr">
        <is>
          <t>7dc49cb7-df9a-489f-93c6-b32675de0181</t>
        </is>
      </c>
    </row>
    <row r="379" ht="45" customHeight="1">
      <c r="A379" s="12" t="inlineStr">
        <is>
          <t>Geometry</t>
        </is>
      </c>
      <c r="B379" s="12" t="inlineStr">
        <is>
          <t>Angles</t>
        </is>
      </c>
      <c r="C379" s="13" t="inlineStr">
        <is>
          <t>Straight Line Angles 2 [MF27.02]</t>
        </is>
      </c>
      <c r="D379" s="12" t="inlineStr">
        <is>
          <t>This nugget has learning material and questions covering the topic of Straight Line Angles 2.</t>
        </is>
      </c>
      <c r="E379" s="12" t="inlineStr">
        <is>
          <t>38130453-de0e-47f9-8732-72c28940a76b</t>
        </is>
      </c>
    </row>
    <row r="380" ht="45" customHeight="1">
      <c r="A380" s="12" t="inlineStr">
        <is>
          <t>Geometry</t>
        </is>
      </c>
      <c r="B380" s="12" t="inlineStr">
        <is>
          <t>Angles</t>
        </is>
      </c>
      <c r="C380" s="13" t="inlineStr">
        <is>
          <t>Straight Line Angles with Algebra [MF27.03]</t>
        </is>
      </c>
      <c r="D380" s="12" t="inlineStr">
        <is>
          <t>This nugget has learning material and questions covering the topic of Straight Line Angles with Algebra.</t>
        </is>
      </c>
      <c r="E380" s="12" t="inlineStr">
        <is>
          <t>882bc42b-21d8-4d3f-8db0-577148999e1a</t>
        </is>
      </c>
    </row>
    <row r="381" ht="45" customHeight="1">
      <c r="A381" s="12" t="inlineStr">
        <is>
          <t>Geometry</t>
        </is>
      </c>
      <c r="B381" s="12" t="inlineStr">
        <is>
          <t>Angles</t>
        </is>
      </c>
      <c r="C381" s="13" t="inlineStr">
        <is>
          <t>Angles Around a Point 1: Multiples of 5° [MF27.04]</t>
        </is>
      </c>
      <c r="D381" s="12" t="inlineStr">
        <is>
          <t>This nugget has learning material and questions covering the topic of Angles Around a Point 1.</t>
        </is>
      </c>
      <c r="E381" s="12" t="inlineStr">
        <is>
          <t>758fdf66-0977-4cb2-86bd-5ff525592f0d</t>
        </is>
      </c>
    </row>
    <row r="382" ht="45" customHeight="1">
      <c r="A382" s="12" t="inlineStr">
        <is>
          <t>Geometry</t>
        </is>
      </c>
      <c r="B382" s="12" t="inlineStr">
        <is>
          <t>Angles</t>
        </is>
      </c>
      <c r="C382" s="13" t="inlineStr">
        <is>
          <t>Angles Around a Point 2 [MF27.05]</t>
        </is>
      </c>
      <c r="D382" s="12" t="inlineStr">
        <is>
          <t>This nugget has learning material and questions covering the topic of Angles Around a Point 2.</t>
        </is>
      </c>
      <c r="E382" s="12" t="inlineStr">
        <is>
          <t>ae39c12b-72fb-4c61-a244-10b1b7763e3b</t>
        </is>
      </c>
    </row>
    <row r="383" ht="45" customHeight="1">
      <c r="A383" s="12" t="inlineStr">
        <is>
          <t>Geometry</t>
        </is>
      </c>
      <c r="B383" s="12" t="inlineStr">
        <is>
          <t>Angles</t>
        </is>
      </c>
      <c r="C383" s="13" t="inlineStr">
        <is>
          <t>Angles Around a Point with Algebra [MF27.06]</t>
        </is>
      </c>
      <c r="D383" s="12" t="inlineStr">
        <is>
          <t>This nugget has learning material and questions covering the topic of Angles Around a Point with Algebra.</t>
        </is>
      </c>
      <c r="E383" s="12" t="inlineStr">
        <is>
          <t>9355594a-829a-4be1-b9b2-f35f581b5b9b</t>
        </is>
      </c>
    </row>
    <row r="384" ht="45" customHeight="1">
      <c r="A384" s="12" t="inlineStr">
        <is>
          <t>Geometry</t>
        </is>
      </c>
      <c r="B384" s="12" t="inlineStr">
        <is>
          <t>Angles</t>
        </is>
      </c>
      <c r="C384" s="13" t="inlineStr">
        <is>
          <t>Diagnostic: Angles in Parallel Lines [MF00.43]</t>
        </is>
      </c>
      <c r="D384" s="12" t="inlineStr">
        <is>
          <t>This is a short diagnostic with questions on the topic of Angles in Parallel Lines.</t>
        </is>
      </c>
      <c r="E384" s="12" t="inlineStr">
        <is>
          <t>72fce3d6-deff-49ec-b425-2b02e58c113d</t>
        </is>
      </c>
    </row>
    <row r="385" ht="45" customHeight="1">
      <c r="A385" s="12" t="inlineStr">
        <is>
          <t>Geometry</t>
        </is>
      </c>
      <c r="B385" s="12" t="inlineStr">
        <is>
          <t>Angles</t>
        </is>
      </c>
      <c r="C385" s="13" t="inlineStr">
        <is>
          <t>Vertically Opposite Angles [MF27.07]</t>
        </is>
      </c>
      <c r="D385" s="12" t="inlineStr">
        <is>
          <t>This nugget has learning material and questions covering the topic of Vertically Opposite Angles.</t>
        </is>
      </c>
      <c r="E385" s="12" t="inlineStr">
        <is>
          <t>7375a6d7-472e-4809-a529-01072902ed10</t>
        </is>
      </c>
    </row>
    <row r="386" ht="45" customHeight="1">
      <c r="A386" s="12" t="inlineStr">
        <is>
          <t>Geometry</t>
        </is>
      </c>
      <c r="B386" s="12" t="inlineStr">
        <is>
          <t>Angles</t>
        </is>
      </c>
      <c r="C386" s="13" t="inlineStr">
        <is>
          <t>Alternate Angles [MF27.08]</t>
        </is>
      </c>
      <c r="D386" s="12" t="inlineStr">
        <is>
          <t>This nugget has learning material and questions covering the topic of Alternate Angles.</t>
        </is>
      </c>
      <c r="E386" s="12" t="inlineStr">
        <is>
          <t>e6c8f114-146e-47b6-a02e-e75f7a4f10c0</t>
        </is>
      </c>
    </row>
    <row r="387" ht="45" customHeight="1">
      <c r="A387" s="12" t="inlineStr">
        <is>
          <t>Geometry</t>
        </is>
      </c>
      <c r="B387" s="12" t="inlineStr">
        <is>
          <t>Angles</t>
        </is>
      </c>
      <c r="C387" s="13" t="inlineStr">
        <is>
          <t>Corresponding Angles [MF27.09]</t>
        </is>
      </c>
      <c r="D387" s="12" t="inlineStr">
        <is>
          <t>This nugget has learning material and questions covering the topic of Corresponding Angles.</t>
        </is>
      </c>
      <c r="E387" s="12" t="inlineStr">
        <is>
          <t>15d3d54e-77ce-4284-a1c8-1b477523573a</t>
        </is>
      </c>
    </row>
    <row r="388" ht="45" customHeight="1">
      <c r="A388" s="12" t="inlineStr">
        <is>
          <t>Geometry</t>
        </is>
      </c>
      <c r="B388" s="12" t="inlineStr">
        <is>
          <t>Angles</t>
        </is>
      </c>
      <c r="C388" s="13" t="inlineStr">
        <is>
          <t>Co-interior Angles [MF27.10]</t>
        </is>
      </c>
      <c r="D388" s="12" t="inlineStr">
        <is>
          <t>This nugget has learning material and questions covering the topic of Co-interior Angles.</t>
        </is>
      </c>
      <c r="E388" s="12" t="inlineStr">
        <is>
          <t>1b5bb9d5-569d-4e09-8e0b-d31e18469fef</t>
        </is>
      </c>
    </row>
    <row r="389" ht="45" customHeight="1">
      <c r="A389" s="12" t="inlineStr">
        <is>
          <t>Geometry</t>
        </is>
      </c>
      <c r="B389" s="12" t="inlineStr">
        <is>
          <t>Angles</t>
        </is>
      </c>
      <c r="C389" s="13" t="inlineStr">
        <is>
          <t>Angles in Parallel Lines 1 [MF27.11]</t>
        </is>
      </c>
      <c r="D389" s="12" t="inlineStr">
        <is>
          <t>This nugget has learning material and questions covering the topic of Angles in Parallel Lines.</t>
        </is>
      </c>
      <c r="E389" s="12" t="inlineStr">
        <is>
          <t>b387a117-3671-4c7e-8a2b-11b65b40039e</t>
        </is>
      </c>
    </row>
    <row r="390" ht="45" customHeight="1">
      <c r="A390" s="12" t="inlineStr">
        <is>
          <t>Geometry</t>
        </is>
      </c>
      <c r="B390" s="12" t="inlineStr">
        <is>
          <t>Angles</t>
        </is>
      </c>
      <c r="C390" s="13" t="inlineStr">
        <is>
          <t>Angles in Parallel Lines 2 [MF27.12]</t>
        </is>
      </c>
      <c r="D390" s="12" t="inlineStr">
        <is>
          <t>This nugget has learning material and questions covering the topic of Angles in Parallel Lines with Algebra.</t>
        </is>
      </c>
      <c r="E390" s="12" t="inlineStr">
        <is>
          <t>cafa9d8b-f39d-4c4a-84b7-73bc23395f08</t>
        </is>
      </c>
    </row>
    <row r="391" ht="45" customHeight="1">
      <c r="A391" s="12" t="inlineStr">
        <is>
          <t>Geometry</t>
        </is>
      </c>
      <c r="B391" s="12" t="inlineStr">
        <is>
          <t>Angles in Polygons</t>
        </is>
      </c>
      <c r="C391" s="13" t="inlineStr">
        <is>
          <t>Diagnostic: Angles in Polygons [MF00.44]</t>
        </is>
      </c>
      <c r="D391" s="12" t="inlineStr">
        <is>
          <t>This is a short diagnostic with questions on the topic of Angles in Polygons.</t>
        </is>
      </c>
      <c r="E391" s="12" t="inlineStr">
        <is>
          <t>cbbce8c1-bb35-4ad3-8e4d-a4fc59add062</t>
        </is>
      </c>
    </row>
    <row r="392" ht="45" customHeight="1">
      <c r="A392" s="12" t="inlineStr">
        <is>
          <t>Geometry</t>
        </is>
      </c>
      <c r="B392" s="12" t="inlineStr">
        <is>
          <t>Angles in Polygons</t>
        </is>
      </c>
      <c r="C392" s="13" t="inlineStr">
        <is>
          <t>Angles in a Triangle 1 [MF28.01]</t>
        </is>
      </c>
      <c r="D392" s="12" t="inlineStr">
        <is>
          <t>This nugget has learning material and questions covering the topic of Angles in a Triangle 1.</t>
        </is>
      </c>
      <c r="E392" s="12" t="inlineStr">
        <is>
          <t>bfe17c5c-5fbb-44bb-bd2f-3e59eb2ae76f</t>
        </is>
      </c>
    </row>
    <row r="393" ht="45" customHeight="1">
      <c r="A393" s="12" t="inlineStr">
        <is>
          <t>Geometry</t>
        </is>
      </c>
      <c r="B393" s="12" t="inlineStr">
        <is>
          <t>Angles in Polygons</t>
        </is>
      </c>
      <c r="C393" s="13" t="inlineStr">
        <is>
          <t>Angles in a Triangle 2: Isosceles Triangles [MF28.02]</t>
        </is>
      </c>
      <c r="D393" s="12" t="inlineStr">
        <is>
          <t>This nugget has learning material and questions covering the topic of Angles in a Triangle 2.</t>
        </is>
      </c>
      <c r="E393" s="12" t="inlineStr">
        <is>
          <t>29ff1527-a3a6-4d49-b3ec-d14bc9ee327f</t>
        </is>
      </c>
    </row>
    <row r="394" ht="45" customHeight="1">
      <c r="A394" s="12" t="inlineStr">
        <is>
          <t>Geometry</t>
        </is>
      </c>
      <c r="B394" s="12" t="inlineStr">
        <is>
          <t>Angles in Polygons</t>
        </is>
      </c>
      <c r="C394" s="13" t="inlineStr">
        <is>
          <t>Angles in a Triangle 3: Including Angles on a Straight Line [MF28.03]</t>
        </is>
      </c>
      <c r="D394" s="12" t="inlineStr">
        <is>
          <t>This nugget has learning material and questions covering the topic of Angles in a Triangle 3.</t>
        </is>
      </c>
      <c r="E394" s="12" t="inlineStr">
        <is>
          <t>76fea857-985e-42c0-a885-7a2b575d8ff5</t>
        </is>
      </c>
    </row>
    <row r="395" ht="45" customHeight="1">
      <c r="A395" s="12" t="inlineStr">
        <is>
          <t>Geometry</t>
        </is>
      </c>
      <c r="B395" s="12" t="inlineStr">
        <is>
          <t>Angles in Polygons</t>
        </is>
      </c>
      <c r="C395" s="13" t="inlineStr">
        <is>
          <t>Angles in a Triangle 4: Including Angles in Parallel Lines [MF28.04]</t>
        </is>
      </c>
      <c r="D395" s="12" t="inlineStr">
        <is>
          <t>This nugget has learning material and questions covering the topic of Angles in a Triangle 4.</t>
        </is>
      </c>
      <c r="E395" s="12" t="inlineStr">
        <is>
          <t>44843b3c-0c44-4842-9ffe-9b0981d6b4f4</t>
        </is>
      </c>
    </row>
    <row r="396" ht="45" customHeight="1">
      <c r="A396" s="12" t="inlineStr">
        <is>
          <t>Geometry</t>
        </is>
      </c>
      <c r="B396" s="12" t="inlineStr">
        <is>
          <t>Angles in Polygons</t>
        </is>
      </c>
      <c r="C396" s="13" t="inlineStr">
        <is>
          <t>Angles in Quadrilaterals [MF28.05]</t>
        </is>
      </c>
      <c r="D396" s="12" t="inlineStr">
        <is>
          <t>This nugget has learning material and questions covering the topic of Angles in Quadrilaterals.</t>
        </is>
      </c>
      <c r="E396" s="12" t="inlineStr">
        <is>
          <t>bb323893-8b60-49ad-bc1a-70bced6513ea</t>
        </is>
      </c>
    </row>
    <row r="397" ht="45" customHeight="1">
      <c r="A397" s="12" t="inlineStr">
        <is>
          <t>Geometry</t>
        </is>
      </c>
      <c r="B397" s="12" t="inlineStr">
        <is>
          <t>Angles in Polygons</t>
        </is>
      </c>
      <c r="C397" s="13" t="inlineStr">
        <is>
          <t>Introduction to Angles in Polygons [MF28.06]</t>
        </is>
      </c>
      <c r="D397" s="12" t="inlineStr">
        <is>
          <t>This nugget has learning material and questions covering the topic of an Introduction to Angles in Polygons.</t>
        </is>
      </c>
      <c r="E397" s="12" t="inlineStr">
        <is>
          <t>6bd1ce63-2c93-4224-83d9-d0bbb6afb5a9</t>
        </is>
      </c>
    </row>
    <row r="398" ht="45" customHeight="1">
      <c r="A398" s="12" t="inlineStr">
        <is>
          <t>Geometry</t>
        </is>
      </c>
      <c r="B398" s="12" t="inlineStr">
        <is>
          <t>Angles in Polygons</t>
        </is>
      </c>
      <c r="C398" s="13" t="inlineStr">
        <is>
          <t>Interior Angles 1: Sum of Interior Angles [MF28.07]</t>
        </is>
      </c>
      <c r="D398" s="12" t="inlineStr">
        <is>
          <t>This nugget has learning material and questions covering the topic of Interior Angles 1.</t>
        </is>
      </c>
      <c r="E398" s="12" t="inlineStr">
        <is>
          <t>0b0b9a2c-22c6-481e-975d-071af737feb8</t>
        </is>
      </c>
    </row>
    <row r="399" ht="45" customHeight="1">
      <c r="A399" s="12" t="inlineStr">
        <is>
          <t>Geometry</t>
        </is>
      </c>
      <c r="B399" s="12" t="inlineStr">
        <is>
          <t>Angles in Polygons</t>
        </is>
      </c>
      <c r="C399" s="13" t="inlineStr">
        <is>
          <t>Interior Angles 2: Angles in Regular Shapes [MF28.08]</t>
        </is>
      </c>
      <c r="D399" s="12" t="inlineStr">
        <is>
          <t>This nugget has learning material and questions covering the topic of Interior Angles 2.</t>
        </is>
      </c>
      <c r="E399" s="12" t="inlineStr">
        <is>
          <t>9889e9f5-7fe4-402e-85f7-7155156298f3</t>
        </is>
      </c>
    </row>
    <row r="400" ht="45" customHeight="1">
      <c r="A400" s="12" t="inlineStr">
        <is>
          <t>Geometry</t>
        </is>
      </c>
      <c r="B400" s="12" t="inlineStr">
        <is>
          <t>Angles in Polygons</t>
        </is>
      </c>
      <c r="C400" s="13" t="inlineStr">
        <is>
          <t>Interior Angles in Irregular Shapes [MF28.09]</t>
        </is>
      </c>
      <c r="D400" s="12" t="inlineStr">
        <is>
          <t>This nugget has learning material and questions covering the topic of Interior Angles in Irregular Shapes.</t>
        </is>
      </c>
      <c r="E400" s="12" t="inlineStr">
        <is>
          <t>f0194ab2-3f38-4dc6-97be-2b2f1a5e0dbc</t>
        </is>
      </c>
    </row>
    <row r="401" ht="45" customHeight="1">
      <c r="A401" s="12" t="inlineStr">
        <is>
          <t>Geometry</t>
        </is>
      </c>
      <c r="B401" s="12" t="inlineStr">
        <is>
          <t>Angles in Polygons</t>
        </is>
      </c>
      <c r="C401" s="13" t="inlineStr">
        <is>
          <t>Exterior Angles [MF28.10]</t>
        </is>
      </c>
      <c r="D401" s="12" t="inlineStr">
        <is>
          <t>This nugget has learning material and questions covering the topic of Exterior Angles.</t>
        </is>
      </c>
      <c r="E401" s="12" t="inlineStr">
        <is>
          <t>2a35ef08-cec5-4b26-97e8-02622fa38989</t>
        </is>
      </c>
    </row>
    <row r="402" ht="45" customHeight="1">
      <c r="A402" s="12" t="inlineStr">
        <is>
          <t>Geometry</t>
        </is>
      </c>
      <c r="B402" s="12" t="inlineStr">
        <is>
          <t>Angles in Polygons</t>
        </is>
      </c>
      <c r="C402" s="13" t="inlineStr">
        <is>
          <t>Using Multiple Rules with Angles in Polygons [MF28.11]</t>
        </is>
      </c>
      <c r="D402" s="12" t="inlineStr">
        <is>
          <t>This nugget has learning material and questions covering the topic of Using Multiple Rules with Angles in Polygons.</t>
        </is>
      </c>
      <c r="E402" s="12" t="inlineStr">
        <is>
          <t>78524392-5557-4385-b643-a317ad7a7826</t>
        </is>
      </c>
    </row>
    <row r="403" ht="45" customHeight="1">
      <c r="A403" s="12" t="inlineStr">
        <is>
          <t>Geometry</t>
        </is>
      </c>
      <c r="B403" s="12" t="inlineStr">
        <is>
          <t>Angles in Polygons</t>
        </is>
      </c>
      <c r="C403" s="13" t="inlineStr">
        <is>
          <t>Angles in Polygons with Algebra [MF28.13]</t>
        </is>
      </c>
      <c r="D403" s="12" t="inlineStr">
        <is>
          <t xml:space="preserve">This nugget covers methods for how to form and solve equations by using knowledge of the angles in polygons (mainly triangles and quadrilaterals).  </t>
        </is>
      </c>
      <c r="E403" s="12" t="inlineStr">
        <is>
          <t>6b69d20a-22b5-41dd-88a7-dc3a4599d3e2</t>
        </is>
      </c>
    </row>
    <row r="404" ht="45" customHeight="1">
      <c r="A404" s="12" t="inlineStr">
        <is>
          <t>Geometry</t>
        </is>
      </c>
      <c r="B404" s="12" t="inlineStr">
        <is>
          <t>Scale Drawings and Bearings</t>
        </is>
      </c>
      <c r="C404" s="13" t="inlineStr">
        <is>
          <t>Diagnostic: Scale Drawings and Bearings [MF00.58]</t>
        </is>
      </c>
      <c r="D404" s="12" t="inlineStr">
        <is>
          <t>This is a short diagnostic with questions on the topic of Scale Drawings and Bearings.</t>
        </is>
      </c>
      <c r="E404" s="12" t="inlineStr">
        <is>
          <t>d5da039a-bbcd-4f05-b4d9-286ffd5eb6ed</t>
        </is>
      </c>
    </row>
    <row r="405" ht="45" customHeight="1">
      <c r="A405" s="12" t="inlineStr">
        <is>
          <t>Geometry</t>
        </is>
      </c>
      <c r="B405" s="12" t="inlineStr">
        <is>
          <t>Scale Drawings and Bearings</t>
        </is>
      </c>
      <c r="C405" s="13" t="inlineStr">
        <is>
          <t>Using Scales with Units [MF39.01]</t>
        </is>
      </c>
      <c r="D405" s="12" t="inlineStr">
        <is>
          <t>This nugget has learning material and questions covering the topic of Using Scales with Units.</t>
        </is>
      </c>
      <c r="E405" s="12" t="inlineStr">
        <is>
          <t>ef114d44-2ac2-4864-ac0c-ed39567c943b</t>
        </is>
      </c>
    </row>
    <row r="406" ht="45" customHeight="1">
      <c r="A406" s="12" t="inlineStr">
        <is>
          <t>Geometry</t>
        </is>
      </c>
      <c r="B406" s="12" t="inlineStr">
        <is>
          <t>Scale Drawings and Bearings</t>
        </is>
      </c>
      <c r="C406" s="13" t="inlineStr">
        <is>
          <t>Finding Scales with Units [MF39.02]</t>
        </is>
      </c>
      <c r="D406" s="12" t="inlineStr">
        <is>
          <t>This nugget has learning material and questions covering the topic of Finding Scales with Units.</t>
        </is>
      </c>
      <c r="E406" s="12" t="inlineStr">
        <is>
          <t>8664c709-692b-41f5-8da1-9109c2caad81</t>
        </is>
      </c>
    </row>
    <row r="407" ht="45" customHeight="1">
      <c r="A407" s="12" t="inlineStr">
        <is>
          <t>Geometry</t>
        </is>
      </c>
      <c r="B407" s="12" t="inlineStr">
        <is>
          <t>Scale Drawings and Bearings</t>
        </is>
      </c>
      <c r="C407" s="13" t="inlineStr">
        <is>
          <t>Using Scales without Units [MF39.03]</t>
        </is>
      </c>
      <c r="D407" s="12" t="inlineStr">
        <is>
          <t>This nugget has learning material and questions covering the topic of Using Scales without Units.</t>
        </is>
      </c>
      <c r="E407" s="12" t="inlineStr">
        <is>
          <t>e6b12121-5558-4062-9951-573e26bd6185</t>
        </is>
      </c>
    </row>
    <row r="408" ht="45" customHeight="1">
      <c r="A408" s="12" t="inlineStr">
        <is>
          <t>Geometry</t>
        </is>
      </c>
      <c r="B408" s="12" t="inlineStr">
        <is>
          <t>Scale Drawings and Bearings</t>
        </is>
      </c>
      <c r="C408" s="13" t="inlineStr">
        <is>
          <t>Finding Scales without Units [MF39.04]</t>
        </is>
      </c>
      <c r="D408" s="12" t="inlineStr">
        <is>
          <t>This nugget has learning material and questions covering the topic of Finding Scales without Units.</t>
        </is>
      </c>
      <c r="E408" s="12" t="inlineStr">
        <is>
          <t>d3f225e1-8986-4e29-aa31-aa6a59a55268</t>
        </is>
      </c>
    </row>
    <row r="409" ht="45" customHeight="1">
      <c r="A409" s="12" t="inlineStr">
        <is>
          <t>Geometry</t>
        </is>
      </c>
      <c r="B409" s="12" t="inlineStr">
        <is>
          <t>Scale Drawings and Bearings</t>
        </is>
      </c>
      <c r="C409" s="13" t="inlineStr">
        <is>
          <t>Using Scales on a Map [MF39.05]</t>
        </is>
      </c>
      <c r="D409" s="12" t="inlineStr">
        <is>
          <t>This nugget has learning material and questions covering the topic of Using Scales on a Map.</t>
        </is>
      </c>
      <c r="E409" s="12" t="inlineStr">
        <is>
          <t>4b4effde-b718-4621-897a-8c0f70637738</t>
        </is>
      </c>
    </row>
    <row r="410" ht="45" customHeight="1">
      <c r="A410" s="12" t="inlineStr">
        <is>
          <t>Geometry</t>
        </is>
      </c>
      <c r="B410" s="12" t="inlineStr">
        <is>
          <t>Scale Drawings and Bearings</t>
        </is>
      </c>
      <c r="C410" s="13" t="inlineStr">
        <is>
          <t>Creating Scale Diagrams [MF39.10]</t>
        </is>
      </c>
      <c r="D410" s="12" t="inlineStr">
        <is>
          <t>This nugget has learning material and questions covering the topic of Creating Scale Diagrams.</t>
        </is>
      </c>
      <c r="E410" s="12" t="inlineStr">
        <is>
          <t>15aeb1fa-cb5c-47de-88e1-d0ef18382c53</t>
        </is>
      </c>
    </row>
    <row r="411" ht="45" customHeight="1">
      <c r="A411" s="12" t="inlineStr">
        <is>
          <t>Geometry</t>
        </is>
      </c>
      <c r="B411" s="12" t="inlineStr">
        <is>
          <t>Scale Drawings and Bearings</t>
        </is>
      </c>
      <c r="C411" s="13" t="inlineStr">
        <is>
          <t>Introduction to Bearings [MF39.06]</t>
        </is>
      </c>
      <c r="D411" s="12" t="inlineStr">
        <is>
          <t>This nugget has learning material and questions covering the topic of an Introduction to Bearings.</t>
        </is>
      </c>
      <c r="E411" s="12" t="inlineStr">
        <is>
          <t>69e8e436-6b3c-4b10-a412-c74bc5e70cb0</t>
        </is>
      </c>
    </row>
    <row r="412" ht="45" customHeight="1">
      <c r="A412" s="12" t="inlineStr">
        <is>
          <t>Geometry</t>
        </is>
      </c>
      <c r="B412" s="12" t="inlineStr">
        <is>
          <t>Scale Drawings and Bearings</t>
        </is>
      </c>
      <c r="C412" s="13" t="inlineStr">
        <is>
          <t>Bearings from North [MF39.07]</t>
        </is>
      </c>
      <c r="D412" s="12" t="inlineStr">
        <is>
          <t>This nugget has learning material and questions covering the topic of Bearings from North.</t>
        </is>
      </c>
      <c r="E412" s="12" t="inlineStr">
        <is>
          <t>5b5d4f2e-09b4-47c0-9ef0-a37f0a9a8729</t>
        </is>
      </c>
    </row>
    <row r="413" ht="45" customHeight="1">
      <c r="A413" s="12" t="inlineStr">
        <is>
          <t>Geometry</t>
        </is>
      </c>
      <c r="B413" s="12" t="inlineStr">
        <is>
          <t>Scale Drawings and Bearings</t>
        </is>
      </c>
      <c r="C413" s="13" t="inlineStr">
        <is>
          <t>Finding Bearings 1 [MF39.08]</t>
        </is>
      </c>
      <c r="D413" s="12" t="inlineStr">
        <is>
          <t>This nugget has learning material and questions covering the topic of Finding Bearings 1.</t>
        </is>
      </c>
      <c r="E413" s="12" t="inlineStr">
        <is>
          <t>e671444c-7359-4c65-9849-8eba74e6150a</t>
        </is>
      </c>
    </row>
    <row r="414" ht="45" customHeight="1">
      <c r="A414" s="12" t="inlineStr">
        <is>
          <t>Geometry</t>
        </is>
      </c>
      <c r="B414" s="12" t="inlineStr">
        <is>
          <t>Scale Drawings and Bearings</t>
        </is>
      </c>
      <c r="C414" s="13" t="inlineStr">
        <is>
          <t>Finding Bearings 2: Using Co-interior Angles [MF39.09]</t>
        </is>
      </c>
      <c r="D414" s="12" t="inlineStr">
        <is>
          <t>This nugget has learning material and questions covering the topic of Finding Bearings 2.</t>
        </is>
      </c>
      <c r="E414" s="12" t="inlineStr">
        <is>
          <t>a4bc0244-97a0-4e03-93e9-eda39e128037</t>
        </is>
      </c>
    </row>
    <row r="415" ht="45" customHeight="1">
      <c r="A415" s="12" t="inlineStr">
        <is>
          <t>Geometry</t>
        </is>
      </c>
      <c r="B415" s="12" t="inlineStr">
        <is>
          <t>Transformations</t>
        </is>
      </c>
      <c r="C415" s="13" t="inlineStr">
        <is>
          <t>Diagnostic: Reflection and Rotation (F) [MW00.14]</t>
        </is>
      </c>
      <c r="D415" s="12" t="inlineStr">
        <is>
          <t>This is a short diagnostic with questions on the topic of Reflection, Rotation and Translation.</t>
        </is>
      </c>
      <c r="E415" s="12" t="inlineStr">
        <is>
          <t>2ff4759c-b883-46ee-b76d-1c7ab4ae7991</t>
        </is>
      </c>
    </row>
    <row r="416" ht="45" customHeight="1">
      <c r="A416" s="12" t="inlineStr">
        <is>
          <t>Geometry</t>
        </is>
      </c>
      <c r="B416" s="12" t="inlineStr">
        <is>
          <t>Transformations</t>
        </is>
      </c>
      <c r="C416" s="13" t="inlineStr">
        <is>
          <t>Introduction to Reflection [MF40.01]</t>
        </is>
      </c>
      <c r="D416" s="12" t="inlineStr">
        <is>
          <t>This nugget has learning material and questions covering the topic of an Introduction to Reflection.</t>
        </is>
      </c>
      <c r="E416" s="12" t="inlineStr">
        <is>
          <t>7deb4c7f-1dc2-4faf-b433-54560828aaf3</t>
        </is>
      </c>
    </row>
    <row r="417" ht="45" customHeight="1">
      <c r="A417" s="12" t="inlineStr">
        <is>
          <t>Geometry</t>
        </is>
      </c>
      <c r="B417" s="12" t="inlineStr">
        <is>
          <t>Transformations</t>
        </is>
      </c>
      <c r="C417" s="13" t="inlineStr">
        <is>
          <t>Finding the Line of Reflection [MF40.02]</t>
        </is>
      </c>
      <c r="D417" s="12" t="inlineStr">
        <is>
          <t>This nugget has learning material and questions covering the topic of Finding the Line of Reflection.</t>
        </is>
      </c>
      <c r="E417" s="12" t="inlineStr">
        <is>
          <t>bb858068-0d45-4ba9-8f70-ed48e8fa4eb1</t>
        </is>
      </c>
    </row>
    <row r="418" ht="45" customHeight="1">
      <c r="A418" s="12" t="inlineStr">
        <is>
          <t>Geometry</t>
        </is>
      </c>
      <c r="B418" s="12" t="inlineStr">
        <is>
          <t>Transformations</t>
        </is>
      </c>
      <c r="C418" s="13" t="inlineStr">
        <is>
          <t>Coordinates in Reflection [MF40.03]</t>
        </is>
      </c>
      <c r="D418" s="12" t="inlineStr">
        <is>
          <t>This nugget has learning material and questions covering the topic of Coordinates in Reflection.</t>
        </is>
      </c>
      <c r="E418" s="12" t="inlineStr">
        <is>
          <t>a8371cff-887d-43e7-96c0-82af1408418f</t>
        </is>
      </c>
    </row>
    <row r="419" ht="45" customHeight="1">
      <c r="A419" s="12" t="inlineStr">
        <is>
          <t>Geometry</t>
        </is>
      </c>
      <c r="B419" s="12" t="inlineStr">
        <is>
          <t>Transformations</t>
        </is>
      </c>
      <c r="C419" s="13" t="inlineStr">
        <is>
          <t>Translation 1 [PM8.16]</t>
        </is>
      </c>
      <c r="D419" s="12" t="inlineStr">
        <is>
          <t>This nugget has learning material and questions covering the topic of translation (describing movements)</t>
        </is>
      </c>
      <c r="E419" s="12" t="inlineStr">
        <is>
          <t>a7ce7d08-37f2-4b84-b71e-03aeb22801e4</t>
        </is>
      </c>
    </row>
    <row r="420" ht="45" customHeight="1">
      <c r="A420" s="12" t="inlineStr">
        <is>
          <t>Geometry</t>
        </is>
      </c>
      <c r="B420" s="12" t="inlineStr">
        <is>
          <t>Transformations</t>
        </is>
      </c>
      <c r="C420" s="13" t="inlineStr">
        <is>
          <t>Translation 2 [PM15.03]</t>
        </is>
      </c>
      <c r="D420" s="12" t="inlineStr">
        <is>
          <t xml:space="preserve">This nugget has learning material and questions covering the topic of Translation 2. </t>
        </is>
      </c>
      <c r="E420" s="12" t="inlineStr">
        <is>
          <t>41fa9c0d-ffb3-44aa-b64e-a065204eb9d3</t>
        </is>
      </c>
    </row>
    <row r="421" ht="45" customHeight="1">
      <c r="A421" s="12" t="inlineStr">
        <is>
          <t>Geometry</t>
        </is>
      </c>
      <c r="B421" s="12" t="inlineStr">
        <is>
          <t>Transformations</t>
        </is>
      </c>
      <c r="C421" s="13" t="inlineStr">
        <is>
          <t>Rotation with Centre (0,0) [MF40.15]</t>
        </is>
      </c>
      <c r="D421" s="12" t="inlineStr">
        <is>
          <t>This nugget has learning material and questions covering the topic of Rotation with Centre (0,0).</t>
        </is>
      </c>
      <c r="E421" s="12" t="inlineStr">
        <is>
          <t>d956c274-b811-4f73-b25d-120fb3622f55</t>
        </is>
      </c>
    </row>
    <row r="422" ht="45" customHeight="1">
      <c r="A422" s="12" t="inlineStr">
        <is>
          <t>Geometry</t>
        </is>
      </c>
      <c r="B422" s="12" t="inlineStr">
        <is>
          <t>Transformations</t>
        </is>
      </c>
      <c r="C422" s="13" t="inlineStr">
        <is>
          <t>Rotation with Centre (x,y) [MF40.16]</t>
        </is>
      </c>
      <c r="D422" s="12" t="inlineStr">
        <is>
          <t>This nugget has learning material and questions covering the topic of Rotation with Centre (x,y).</t>
        </is>
      </c>
      <c r="E422" s="12" t="inlineStr">
        <is>
          <t>0033d29f-ed61-466d-a8a0-d7c03d192178</t>
        </is>
      </c>
    </row>
    <row r="423" ht="45" customHeight="1">
      <c r="A423" s="12" t="inlineStr">
        <is>
          <t>Geometry</t>
        </is>
      </c>
      <c r="B423" s="12" t="inlineStr">
        <is>
          <t>Transformations</t>
        </is>
      </c>
      <c r="C423" s="13" t="inlineStr">
        <is>
          <t>Describing Rotation [MF40.17]</t>
        </is>
      </c>
      <c r="D423" s="12" t="inlineStr">
        <is>
          <t>This nugget has learning material and questions covering the topic of Describing Rotation.</t>
        </is>
      </c>
      <c r="E423" s="12" t="inlineStr">
        <is>
          <t>00a3ba76-8a7e-46c6-8ac3-8a9e1cd268d5</t>
        </is>
      </c>
    </row>
    <row r="424" ht="45" customHeight="1">
      <c r="A424" s="12" t="inlineStr">
        <is>
          <t>Geometry</t>
        </is>
      </c>
      <c r="B424" s="12" t="inlineStr">
        <is>
          <t>Transformations</t>
        </is>
      </c>
      <c r="C424" s="13" t="inlineStr">
        <is>
          <t>Diagnostic: Enlargements and Mixed Transformations (F) [MW00.15]</t>
        </is>
      </c>
      <c r="D424" s="12" t="inlineStr">
        <is>
          <t>This is a short diagnostic with questions on the topic of Enlargements and Mixed Transformations 1.</t>
        </is>
      </c>
      <c r="E424" s="12" t="inlineStr">
        <is>
          <t>b47ceba3-fd1a-4681-8111-5ab1f358e71a</t>
        </is>
      </c>
    </row>
    <row r="425" ht="45" customHeight="1">
      <c r="A425" s="12" t="inlineStr">
        <is>
          <t>Geometry</t>
        </is>
      </c>
      <c r="B425" s="12" t="inlineStr">
        <is>
          <t>Transformations</t>
        </is>
      </c>
      <c r="C425" s="13" t="inlineStr">
        <is>
          <t>Enlarging Shapes [MF40.07]</t>
        </is>
      </c>
      <c r="D425" s="12" t="inlineStr">
        <is>
          <t>This nugget has learning material and questions covering the topic of Enlarging Shapes.</t>
        </is>
      </c>
      <c r="E425" s="12" t="inlineStr">
        <is>
          <t>d62a0534-865a-47db-b1ff-6fde249dda74</t>
        </is>
      </c>
    </row>
    <row r="426" ht="45" customHeight="1">
      <c r="A426" s="12" t="inlineStr">
        <is>
          <t>Geometry</t>
        </is>
      </c>
      <c r="B426" s="12" t="inlineStr">
        <is>
          <t>Transformations</t>
        </is>
      </c>
      <c r="C426" s="13" t="inlineStr">
        <is>
          <t>Enlargement with Centre (0,0) [MF40.09]</t>
        </is>
      </c>
      <c r="D426" s="12" t="inlineStr">
        <is>
          <t>This nugget has learning material and questions covering the topic of Enlargement with Centre (0,0).</t>
        </is>
      </c>
      <c r="E426" s="12" t="inlineStr">
        <is>
          <t>59817b6c-164c-4c10-9a92-674e34d150cb</t>
        </is>
      </c>
    </row>
    <row r="427" ht="45" customHeight="1">
      <c r="A427" s="12" t="inlineStr">
        <is>
          <t>Geometry</t>
        </is>
      </c>
      <c r="B427" s="12" t="inlineStr">
        <is>
          <t>Transformations</t>
        </is>
      </c>
      <c r="C427" s="13" t="inlineStr">
        <is>
          <t>Enlargement with Centre (x,y) [MF40.10]</t>
        </is>
      </c>
      <c r="D427" s="12" t="inlineStr">
        <is>
          <t>This nugget has learning material and questions covering the topic of Enlargement with Centre (x,y).</t>
        </is>
      </c>
      <c r="E427" s="12" t="inlineStr">
        <is>
          <t>0b5c56c9-8ea2-4c85-9cbb-8c5c12835d4d</t>
        </is>
      </c>
    </row>
    <row r="428" ht="45" customHeight="1">
      <c r="A428" s="12" t="inlineStr">
        <is>
          <t>Geometry</t>
        </is>
      </c>
      <c r="B428" s="12" t="inlineStr">
        <is>
          <t>Transformations</t>
        </is>
      </c>
      <c r="C428" s="13" t="inlineStr">
        <is>
          <t>Describing Enlargements with an Integer Scale Factor [MF40.13]</t>
        </is>
      </c>
      <c r="D428" s="12" t="inlineStr">
        <is>
          <t>This nugget has learning material and questions covering the topic of Describing Enlargements with an Integer Scale Factor.</t>
        </is>
      </c>
      <c r="E428" s="12" t="inlineStr">
        <is>
          <t>9917945f-de60-430d-bc80-2424b6eef3f0</t>
        </is>
      </c>
    </row>
    <row r="429" ht="45" customHeight="1">
      <c r="A429" s="12" t="inlineStr">
        <is>
          <t>Geometry</t>
        </is>
      </c>
      <c r="B429" s="12" t="inlineStr">
        <is>
          <t>Transformations</t>
        </is>
      </c>
      <c r="C429" s="13" t="inlineStr">
        <is>
          <t>Describing Transformations [MF40.18]</t>
        </is>
      </c>
      <c r="D429" s="12" t="inlineStr">
        <is>
          <t>This nugget has learning material and questions covering the topic of Describing Transformations 1.</t>
        </is>
      </c>
      <c r="E429" s="12" t="inlineStr">
        <is>
          <t>4d2169c6-fd81-4002-956b-23dea49de085</t>
        </is>
      </c>
    </row>
    <row r="430" ht="45" customHeight="1">
      <c r="A430" s="12" t="inlineStr">
        <is>
          <t>Geometry</t>
        </is>
      </c>
      <c r="B430" s="12" t="inlineStr">
        <is>
          <t>Construction and Loci</t>
        </is>
      </c>
      <c r="C430" s="13" t="inlineStr">
        <is>
          <t>Diagnostic: Constructions and Loci (F) [MW00.16]</t>
        </is>
      </c>
      <c r="D430" s="12" t="inlineStr">
        <is>
          <t>This is a short diagnostic with questions on the topic of Constructions and Loci.</t>
        </is>
      </c>
      <c r="E430" s="12" t="inlineStr">
        <is>
          <t>93907aa3-70ac-4605-83a2-6f8b8e959039</t>
        </is>
      </c>
    </row>
    <row r="431" ht="45" customHeight="1">
      <c r="A431" s="12" t="inlineStr">
        <is>
          <t>Geometry</t>
        </is>
      </c>
      <c r="B431" s="12" t="inlineStr">
        <is>
          <t>Construction and Loci</t>
        </is>
      </c>
      <c r="C431" s="13" t="inlineStr">
        <is>
          <t>Using a Ruler [MF26.16]</t>
        </is>
      </c>
      <c r="D431" s="12" t="inlineStr">
        <is>
          <t xml:space="preserve">This nugget has questions on reading from a ruler to measure the length of a line segment in cm, to one decimal place. </t>
        </is>
      </c>
      <c r="E431" s="12" t="inlineStr">
        <is>
          <t>47f6e68e-d2d6-4504-88eb-aa6d7098880b</t>
        </is>
      </c>
    </row>
    <row r="432" ht="45" customHeight="1">
      <c r="A432" s="12" t="inlineStr">
        <is>
          <t>Geometry</t>
        </is>
      </c>
      <c r="B432" s="12" t="inlineStr">
        <is>
          <t>Construction and Loci</t>
        </is>
      </c>
      <c r="C432" s="13" t="inlineStr">
        <is>
          <t>Constructing Circles [MF42.01]</t>
        </is>
      </c>
      <c r="D432" s="12" t="inlineStr">
        <is>
          <t>This nugget has learning material and questions covering the topic of Constructing Circles.</t>
        </is>
      </c>
      <c r="E432" s="12" t="inlineStr">
        <is>
          <t>f74cca3b-0d56-4ded-b735-66bf365c30da</t>
        </is>
      </c>
    </row>
    <row r="433" ht="45" customHeight="1">
      <c r="A433" s="12" t="inlineStr">
        <is>
          <t>Geometry</t>
        </is>
      </c>
      <c r="B433" s="12" t="inlineStr">
        <is>
          <t>Construction and Loci</t>
        </is>
      </c>
      <c r="C433" s="13" t="inlineStr">
        <is>
          <t>Constructing an Equilateral Triangle [MF42.02]</t>
        </is>
      </c>
      <c r="D433" s="12" t="inlineStr">
        <is>
          <t>This nugget has learning material and questions covering the topic of Constructing an Equilateral Triangle.</t>
        </is>
      </c>
      <c r="E433" s="12" t="inlineStr">
        <is>
          <t>950e68b5-d00a-43cc-9c77-4eeb8971649b</t>
        </is>
      </c>
    </row>
    <row r="434" ht="45" customHeight="1">
      <c r="A434" s="12" t="inlineStr">
        <is>
          <t>Geometry</t>
        </is>
      </c>
      <c r="B434" s="12" t="inlineStr">
        <is>
          <t>Construction and Loci</t>
        </is>
      </c>
      <c r="C434" s="13" t="inlineStr">
        <is>
          <t>Constructing Triangles [MI42.10]</t>
        </is>
      </c>
      <c r="D434" s="12" t="inlineStr">
        <is>
          <t>This nugget has learning material and questions covering the topic of Constructing Triangles.</t>
        </is>
      </c>
      <c r="E434" s="12" t="inlineStr">
        <is>
          <t>504a424b-324b-4e94-b5bc-c1c0a492e123</t>
        </is>
      </c>
    </row>
    <row r="435" ht="45" customHeight="1">
      <c r="A435" s="12" t="inlineStr">
        <is>
          <t>Geometry</t>
        </is>
      </c>
      <c r="B435" s="12" t="inlineStr">
        <is>
          <t>Construction and Loci</t>
        </is>
      </c>
      <c r="C435" s="13" t="inlineStr">
        <is>
          <t>Perpendicular Bisector [MF42.03]</t>
        </is>
      </c>
      <c r="D435" s="12" t="inlineStr">
        <is>
          <t>This nugget has learning material and questions covering the topic of Perpendicular Bisectors.</t>
        </is>
      </c>
      <c r="E435" s="12" t="inlineStr">
        <is>
          <t>a2234bdd-8f32-486d-bcfa-3a96c1ee914e</t>
        </is>
      </c>
    </row>
    <row r="436" ht="45" customHeight="1">
      <c r="A436" s="12" t="inlineStr">
        <is>
          <t>Geometry</t>
        </is>
      </c>
      <c r="B436" s="12" t="inlineStr">
        <is>
          <t>Construction and Loci</t>
        </is>
      </c>
      <c r="C436" s="13" t="inlineStr">
        <is>
          <t>Angle Bisector [MF42.04]</t>
        </is>
      </c>
      <c r="D436" s="12" t="inlineStr">
        <is>
          <t>This nugget has learning material and questions covering the topic of Angle Bisectors.</t>
        </is>
      </c>
      <c r="E436" s="12" t="inlineStr">
        <is>
          <t>fba8c169-e804-48d0-8f54-cb008f7fcecf</t>
        </is>
      </c>
    </row>
    <row r="437" ht="45" customHeight="1">
      <c r="A437" s="12" t="inlineStr">
        <is>
          <t>Area, Perimeter and Volume</t>
        </is>
      </c>
      <c r="B437" s="12" t="inlineStr">
        <is>
          <t>Area and Perimeter</t>
        </is>
      </c>
      <c r="C437" s="13" t="inlineStr">
        <is>
          <t>Diagnostic: Perimeter [MF00.45]</t>
        </is>
      </c>
      <c r="D437" s="12" t="inlineStr">
        <is>
          <t>This is a short diagnostic with questions on the topic of Perimeter.</t>
        </is>
      </c>
      <c r="E437" s="12" t="inlineStr">
        <is>
          <t>669fdbe4-a56e-4da1-a23b-34a78a5df3fd</t>
        </is>
      </c>
    </row>
    <row r="438" ht="45" customHeight="1">
      <c r="A438" s="12" t="inlineStr">
        <is>
          <t>Area, Perimeter and Volume</t>
        </is>
      </c>
      <c r="B438" s="12" t="inlineStr">
        <is>
          <t>Area and Perimeter</t>
        </is>
      </c>
      <c r="C438" s="13" t="inlineStr">
        <is>
          <t>Perimeter by Counting [MF30.01]</t>
        </is>
      </c>
      <c r="D438" s="12" t="inlineStr">
        <is>
          <t>This nugget has learning material and questions covering the topic of Perimeter by Counting.</t>
        </is>
      </c>
      <c r="E438" s="12" t="inlineStr">
        <is>
          <t>3ac009c6-1f67-4465-bb62-0978b4b1e64a</t>
        </is>
      </c>
    </row>
    <row r="439" ht="45" customHeight="1">
      <c r="A439" s="12" t="inlineStr">
        <is>
          <t>Area, Perimeter and Volume</t>
        </is>
      </c>
      <c r="B439" s="12" t="inlineStr">
        <is>
          <t>Area and Perimeter</t>
        </is>
      </c>
      <c r="C439" s="13" t="inlineStr">
        <is>
          <t>Perimeter of Regular Shapes 1: Calculate Perimeter [MF30.02]</t>
        </is>
      </c>
      <c r="D439" s="12" t="inlineStr">
        <is>
          <t>This nugget has learning material and questions covering the topic of the Perimeter of Regular Shapes 1.</t>
        </is>
      </c>
      <c r="E439" s="12" t="inlineStr">
        <is>
          <t>0305e05b-c8aa-4289-87ee-7df4de44fb7c</t>
        </is>
      </c>
    </row>
    <row r="440" ht="45" customHeight="1">
      <c r="A440" s="12" t="inlineStr">
        <is>
          <t>Area, Perimeter and Volume</t>
        </is>
      </c>
      <c r="B440" s="12" t="inlineStr">
        <is>
          <t>Area and Perimeter</t>
        </is>
      </c>
      <c r="C440" s="13" t="inlineStr">
        <is>
          <t>Perimeter of Regular Shapes 2: Calculate Side Length [MF30.03]</t>
        </is>
      </c>
      <c r="D440" s="12" t="inlineStr">
        <is>
          <t>This nugget has learning material and questions covering the topic of the Perimeter of Regular Shapes 2.</t>
        </is>
      </c>
      <c r="E440" s="12" t="inlineStr">
        <is>
          <t>2c943e26-9638-4168-9432-ee78860c9b23</t>
        </is>
      </c>
    </row>
    <row r="441" ht="45" customHeight="1">
      <c r="A441" s="12" t="inlineStr">
        <is>
          <t>Area, Perimeter and Volume</t>
        </is>
      </c>
      <c r="B441" s="12" t="inlineStr">
        <is>
          <t>Area and Perimeter</t>
        </is>
      </c>
      <c r="C441" s="13" t="inlineStr">
        <is>
          <t>Perimeter of Composite Shapes 1 [MF30.04]</t>
        </is>
      </c>
      <c r="D441" s="12" t="inlineStr">
        <is>
          <t>This nugget has learning material and questions covering the topic of the Perimeter of Composite Shapes 1.</t>
        </is>
      </c>
      <c r="E441" s="12" t="inlineStr">
        <is>
          <t>6876f02b-ab8a-4c71-84d3-945620b78dc6</t>
        </is>
      </c>
    </row>
    <row r="442" ht="45" customHeight="1">
      <c r="A442" s="12" t="inlineStr">
        <is>
          <t>Area, Perimeter and Volume</t>
        </is>
      </c>
      <c r="B442" s="12" t="inlineStr">
        <is>
          <t>Area and Perimeter</t>
        </is>
      </c>
      <c r="C442" s="13" t="inlineStr">
        <is>
          <t>Perimeter of Composite Shapes 2: Worded Context [MF30.05]</t>
        </is>
      </c>
      <c r="D442" s="12" t="inlineStr">
        <is>
          <t xml:space="preserve">This nuggets contains question on finding the perimeter of polygons and compound shapes, including where some side lengths are not given. There are also applied money questions, e.g. finding the cost of a fence around the perimeter given the cost per metre of the fencing. </t>
        </is>
      </c>
      <c r="E442" s="12" t="inlineStr">
        <is>
          <t>8e8a2814-b2c5-481d-aaf1-e4e6fe866bcc</t>
        </is>
      </c>
    </row>
    <row r="443" ht="45" customHeight="1">
      <c r="A443" s="12" t="inlineStr">
        <is>
          <t>Area, Perimeter and Volume</t>
        </is>
      </c>
      <c r="B443" s="12" t="inlineStr">
        <is>
          <t>Area and Perimeter</t>
        </is>
      </c>
      <c r="C443" s="13" t="inlineStr">
        <is>
          <t>Perimeter and Algebra [MF30.06]</t>
        </is>
      </c>
      <c r="D443" s="12" t="inlineStr">
        <is>
          <t>This nugget has learning material and questions covering the topic of the Perimeter and Algebra.</t>
        </is>
      </c>
      <c r="E443" s="12" t="inlineStr">
        <is>
          <t>f109fc17-dc38-4d1b-aafe-0ce0f0047ec1</t>
        </is>
      </c>
    </row>
    <row r="444" ht="45" customHeight="1">
      <c r="A444" s="12" t="inlineStr">
        <is>
          <t>Area, Perimeter and Volume</t>
        </is>
      </c>
      <c r="B444" s="12" t="inlineStr">
        <is>
          <t>Area and Perimeter</t>
        </is>
      </c>
      <c r="C444" s="13" t="inlineStr">
        <is>
          <t>Diagnostic: Area [MF00.46]</t>
        </is>
      </c>
      <c r="D444" s="12" t="inlineStr">
        <is>
          <t>This is a short diagnostic with questions on the topic of Area.</t>
        </is>
      </c>
      <c r="E444" s="12" t="inlineStr">
        <is>
          <t>a27ed883-e413-49af-ada6-dad01fa1ce8f</t>
        </is>
      </c>
    </row>
    <row r="445" ht="45" customHeight="1">
      <c r="A445" s="12" t="inlineStr">
        <is>
          <t>Area, Perimeter and Volume</t>
        </is>
      </c>
      <c r="B445" s="12" t="inlineStr">
        <is>
          <t>Area and Perimeter</t>
        </is>
      </c>
      <c r="C445" s="13" t="inlineStr">
        <is>
          <t>Area by Counting Squares [MF31.01]</t>
        </is>
      </c>
      <c r="D445" s="12" t="inlineStr">
        <is>
          <t>This nugget has learning material and questions covering the topic of Areas by Counting Squares.</t>
        </is>
      </c>
      <c r="E445" s="12" t="inlineStr">
        <is>
          <t>3d8b3373-5eba-474f-9af0-40f978588a70</t>
        </is>
      </c>
    </row>
    <row r="446" ht="45" customHeight="1">
      <c r="A446" s="12" t="inlineStr">
        <is>
          <t>Area, Perimeter and Volume</t>
        </is>
      </c>
      <c r="B446" s="12" t="inlineStr">
        <is>
          <t>Area and Perimeter</t>
        </is>
      </c>
      <c r="C446" s="13" t="inlineStr">
        <is>
          <t>Estimating Area [MF31.02]</t>
        </is>
      </c>
      <c r="D446" s="12" t="inlineStr">
        <is>
          <t>This nugget has learning material and questions covering the topic of Estimating Area.</t>
        </is>
      </c>
      <c r="E446" s="12" t="inlineStr">
        <is>
          <t>27dd2dc1-b2fa-4717-b535-508070f8ea1b</t>
        </is>
      </c>
    </row>
    <row r="447" ht="45" customHeight="1">
      <c r="A447" s="12" t="inlineStr">
        <is>
          <t>Area, Perimeter and Volume</t>
        </is>
      </c>
      <c r="B447" s="12" t="inlineStr">
        <is>
          <t>Area and Perimeter</t>
        </is>
      </c>
      <c r="C447" s="13" t="inlineStr">
        <is>
          <t>Area of Squares, Rectangles and Parallelograms [MF31.03]</t>
        </is>
      </c>
      <c r="D447" s="12" t="inlineStr">
        <is>
          <t>This nugget has learning material and questions covering the topic of the Area of Squares, Rectangles and Parallelograms.</t>
        </is>
      </c>
      <c r="E447" s="12" t="inlineStr">
        <is>
          <t>b730043c-6004-43d2-b60d-00ae3e7e70bf</t>
        </is>
      </c>
    </row>
    <row r="448" ht="45" customHeight="1">
      <c r="A448" s="12" t="inlineStr">
        <is>
          <t>Area, Perimeter and Volume</t>
        </is>
      </c>
      <c r="B448" s="12" t="inlineStr">
        <is>
          <t>Area and Perimeter</t>
        </is>
      </c>
      <c r="C448" s="13" t="inlineStr">
        <is>
          <t>Area of Right Angled Triangles [MF31.04]</t>
        </is>
      </c>
      <c r="D448" s="12" t="inlineStr">
        <is>
          <t>This nugget has learning material and questions covering the topic of the Area of Right Angled Triangles.</t>
        </is>
      </c>
      <c r="E448" s="12" t="inlineStr">
        <is>
          <t>1c206425-6f75-4780-9524-da958f6f9acd</t>
        </is>
      </c>
    </row>
    <row r="449" ht="45" customHeight="1">
      <c r="A449" s="12" t="inlineStr">
        <is>
          <t>Area, Perimeter and Volume</t>
        </is>
      </c>
      <c r="B449" s="12" t="inlineStr">
        <is>
          <t>Area and Perimeter</t>
        </is>
      </c>
      <c r="C449" s="13" t="inlineStr">
        <is>
          <t>Area of Triangles [MF31.05]</t>
        </is>
      </c>
      <c r="D449" s="12" t="inlineStr">
        <is>
          <t>This nugget has learning material and questions covering the topic of the Area of Triangles.</t>
        </is>
      </c>
      <c r="E449" s="12" t="inlineStr">
        <is>
          <t>6a1e573c-8343-4d84-88b7-da829a119cd9</t>
        </is>
      </c>
    </row>
    <row r="450" ht="45" customHeight="1">
      <c r="A450" s="12" t="inlineStr">
        <is>
          <t>Area, Perimeter and Volume</t>
        </is>
      </c>
      <c r="B450" s="12" t="inlineStr">
        <is>
          <t>Area and Perimeter</t>
        </is>
      </c>
      <c r="C450" s="13" t="inlineStr">
        <is>
          <t>Area of Composite Shapes 1: Adding [MF31.06]</t>
        </is>
      </c>
      <c r="D450" s="12" t="inlineStr">
        <is>
          <t>This nugget has learning material and questions covering the topic of the Area of Composite Shapes 1.</t>
        </is>
      </c>
      <c r="E450" s="12" t="inlineStr">
        <is>
          <t>7c3e4b1e-2cfa-4260-a339-9bf868a41d30</t>
        </is>
      </c>
    </row>
    <row r="451" ht="45" customHeight="1">
      <c r="A451" s="12" t="inlineStr">
        <is>
          <t>Area, Perimeter and Volume</t>
        </is>
      </c>
      <c r="B451" s="12" t="inlineStr">
        <is>
          <t>Area and Perimeter</t>
        </is>
      </c>
      <c r="C451" s="13" t="inlineStr">
        <is>
          <t>Area of Trapeziums [MF31.07]</t>
        </is>
      </c>
      <c r="D451" s="12" t="inlineStr">
        <is>
          <t>This nugget has learning material and questions covering the topic of the Area of Trapeziums.</t>
        </is>
      </c>
      <c r="E451" s="12" t="inlineStr">
        <is>
          <t>3ad082e0-8ab4-42f4-a141-7856d05a6ef1</t>
        </is>
      </c>
    </row>
    <row r="452" ht="45" customHeight="1">
      <c r="A452" s="12" t="inlineStr">
        <is>
          <t>Area, Perimeter and Volume</t>
        </is>
      </c>
      <c r="B452" s="12" t="inlineStr">
        <is>
          <t>Area and Perimeter</t>
        </is>
      </c>
      <c r="C452" s="13" t="inlineStr">
        <is>
          <t>Area of Composite Shapes 2: Subtracting [MF31.08]</t>
        </is>
      </c>
      <c r="D452" s="12" t="inlineStr">
        <is>
          <t>This nugget has learning material and questions covering the topic of the Area of Composite Shapes 2.</t>
        </is>
      </c>
      <c r="E452" s="12" t="inlineStr">
        <is>
          <t>41eee480-2c78-45b1-ad41-42ee3e316589</t>
        </is>
      </c>
    </row>
    <row r="453" ht="45" customHeight="1">
      <c r="A453" s="12" t="inlineStr">
        <is>
          <t>Area, Perimeter and Volume</t>
        </is>
      </c>
      <c r="B453" s="12" t="inlineStr">
        <is>
          <t>Area and Perimeter</t>
        </is>
      </c>
      <c r="C453" s="13" t="inlineStr">
        <is>
          <t>Area and Algebra [MF31.09]</t>
        </is>
      </c>
      <c r="D453" s="12" t="inlineStr">
        <is>
          <t>This nugget has learning material and questions covering the topic of Area and Algebra.</t>
        </is>
      </c>
      <c r="E453" s="12" t="inlineStr">
        <is>
          <t>42eb911c-7910-4c4f-aaa6-4a9d5cf21d42</t>
        </is>
      </c>
    </row>
    <row r="454" ht="45" customHeight="1">
      <c r="A454" s="12" t="inlineStr">
        <is>
          <t>Area, Perimeter and Volume</t>
        </is>
      </c>
      <c r="B454" s="12" t="inlineStr">
        <is>
          <t>Area and Perimeter</t>
        </is>
      </c>
      <c r="C454" s="13" t="inlineStr">
        <is>
          <t>Area Problem Solving [MF31.10]</t>
        </is>
      </c>
      <c r="D454" s="12" t="inlineStr">
        <is>
          <t>This nugget covers how to approach multi-stage problem solving questions using area for triangles, rectangles, squares, trapeziums and parallelograms.</t>
        </is>
      </c>
      <c r="E454" s="12" t="inlineStr">
        <is>
          <t>7f01b502-160a-4c59-a527-8281979fd464</t>
        </is>
      </c>
    </row>
    <row r="455" ht="45" customHeight="1">
      <c r="A455" s="12" t="inlineStr">
        <is>
          <t>Area, Perimeter and Volume</t>
        </is>
      </c>
      <c r="B455" s="12" t="inlineStr">
        <is>
          <t>Circles</t>
        </is>
      </c>
      <c r="C455" s="13" t="inlineStr">
        <is>
          <t>Diagnostic: Circles: Circumference (F/I) [MW00.12]</t>
        </is>
      </c>
      <c r="D455" s="12" t="inlineStr">
        <is>
          <t>This is a short diagnostic with questions on the topic of Circles: Circumference.</t>
        </is>
      </c>
      <c r="E455" s="12" t="inlineStr">
        <is>
          <t>fd03ee5c-a26f-44ab-934f-76b68efd277b</t>
        </is>
      </c>
    </row>
    <row r="456" ht="45" customHeight="1">
      <c r="A456" s="12" t="inlineStr">
        <is>
          <t>Area, Perimeter and Volume</t>
        </is>
      </c>
      <c r="B456" s="12" t="inlineStr">
        <is>
          <t>Circles</t>
        </is>
      </c>
      <c r="C456" s="13" t="inlineStr">
        <is>
          <t>Circumference: From Diameter [MF32.02]</t>
        </is>
      </c>
      <c r="D456" s="12" t="inlineStr">
        <is>
          <t>This nugget has learning material and questions covering the topic of Circumference: From Diameter.</t>
        </is>
      </c>
      <c r="E456" s="12" t="inlineStr">
        <is>
          <t>d238e444-f413-40b3-8170-821683a42f97</t>
        </is>
      </c>
    </row>
    <row r="457" ht="45" customHeight="1">
      <c r="A457" s="12" t="inlineStr">
        <is>
          <t>Area, Perimeter and Volume</t>
        </is>
      </c>
      <c r="B457" s="12" t="inlineStr">
        <is>
          <t>Circles</t>
        </is>
      </c>
      <c r="C457" s="13" t="inlineStr">
        <is>
          <t>Circumference: From Radius [MF32.01]</t>
        </is>
      </c>
      <c r="D457" s="12" t="inlineStr">
        <is>
          <t>This nugget contains questions on finding the circumference given the radius of a circle. Some questions ask for the exact value in terms of π and some questions require the use of a calculator and the answer to be rounded to one decimal place.</t>
        </is>
      </c>
      <c r="E457" s="12" t="inlineStr">
        <is>
          <t>26dc1114-b3cd-4d71-9b02-ced946b0a972</t>
        </is>
      </c>
    </row>
    <row r="458" ht="45" customHeight="1">
      <c r="A458" s="12" t="inlineStr">
        <is>
          <t>Area, Perimeter and Volume</t>
        </is>
      </c>
      <c r="B458" s="12" t="inlineStr">
        <is>
          <t>Circles</t>
        </is>
      </c>
      <c r="C458" s="13" t="inlineStr">
        <is>
          <t>Circumference [MF32.03]</t>
        </is>
      </c>
      <c r="D458" s="12" t="inlineStr">
        <is>
          <t>This nugget has learning material and questions covering the topic of Circumference.</t>
        </is>
      </c>
      <c r="E458" s="12" t="inlineStr">
        <is>
          <t>b64320e2-7bc8-4411-ab5d-c22b3417d009</t>
        </is>
      </c>
    </row>
    <row r="459" ht="45" customHeight="1">
      <c r="A459" s="12" t="inlineStr">
        <is>
          <t>Area, Perimeter and Volume</t>
        </is>
      </c>
      <c r="B459" s="12" t="inlineStr">
        <is>
          <t>Circles</t>
        </is>
      </c>
      <c r="C459" s="13" t="inlineStr">
        <is>
          <t>Using the Circumference to find the Radius or Diameter [MF32.04]</t>
        </is>
      </c>
      <c r="D459" s="12" t="inlineStr">
        <is>
          <t>This nugget has learning material and questions covering the topic of Using the Circumference to find the Radius or Diameter.</t>
        </is>
      </c>
      <c r="E459" s="12" t="inlineStr">
        <is>
          <t>d4ff50c4-c343-41e0-8070-9c4ca06be97b</t>
        </is>
      </c>
    </row>
    <row r="460" ht="45" customHeight="1">
      <c r="A460" s="12" t="inlineStr">
        <is>
          <t>Area, Perimeter and Volume</t>
        </is>
      </c>
      <c r="B460" s="12" t="inlineStr">
        <is>
          <t>Circles</t>
        </is>
      </c>
      <c r="C460" s="13" t="inlineStr">
        <is>
          <t>Perimeter of Part Circles [MF32.05]</t>
        </is>
      </c>
      <c r="D460" s="12" t="inlineStr">
        <is>
          <t>This nugget has learning material and questions covering the topic of the Perimeter of Part Circles.</t>
        </is>
      </c>
      <c r="E460" s="12" t="inlineStr">
        <is>
          <t>3672821d-32c2-4480-ab28-1e9ecd2d1a29</t>
        </is>
      </c>
    </row>
    <row r="461" ht="45" customHeight="1">
      <c r="A461" s="12" t="inlineStr">
        <is>
          <t>Area, Perimeter and Volume</t>
        </is>
      </c>
      <c r="B461" s="12" t="inlineStr">
        <is>
          <t>Circles</t>
        </is>
      </c>
      <c r="C461" s="13" t="inlineStr">
        <is>
          <t>Perimeter of Composite Shapes with Part Circles [MF32.06]</t>
        </is>
      </c>
      <c r="D461" s="12" t="inlineStr">
        <is>
          <t>This nugget has learning material and questions covering the topic of  the Perimeter of Composite Shapes with Part Circles.</t>
        </is>
      </c>
      <c r="E461" s="12" t="inlineStr">
        <is>
          <t>7d420ea2-f68b-49f2-875f-7d1e451942d7</t>
        </is>
      </c>
    </row>
    <row r="462" ht="45" customHeight="1">
      <c r="A462" s="12" t="inlineStr">
        <is>
          <t>Area, Perimeter and Volume</t>
        </is>
      </c>
      <c r="B462" s="12" t="inlineStr">
        <is>
          <t>Circles</t>
        </is>
      </c>
      <c r="C462" s="13" t="inlineStr">
        <is>
          <t>Diagnostic: Circles: Area (F/I) [MW00.13]</t>
        </is>
      </c>
      <c r="D462" s="12" t="inlineStr">
        <is>
          <t>This is a short diagnostic with questions on the topic of Circles: Area.</t>
        </is>
      </c>
      <c r="E462" s="12" t="inlineStr">
        <is>
          <t>78d58183-14a9-4675-a80b-568a00e6fbf5</t>
        </is>
      </c>
    </row>
    <row r="463" ht="45" customHeight="1">
      <c r="A463" s="12" t="inlineStr">
        <is>
          <t>Area, Perimeter and Volume</t>
        </is>
      </c>
      <c r="B463" s="12" t="inlineStr">
        <is>
          <t>Circles</t>
        </is>
      </c>
      <c r="C463" s="13" t="inlineStr">
        <is>
          <t>Area of a Circle: From Radius [MF32.07]</t>
        </is>
      </c>
      <c r="D463" s="12" t="inlineStr">
        <is>
          <t>This nugget has learning material and questions covering the topic of Area of a Circle: From Radius.</t>
        </is>
      </c>
      <c r="E463" s="12" t="inlineStr">
        <is>
          <t>f686e547-81a7-4793-ba81-d14c3ae963dc</t>
        </is>
      </c>
    </row>
    <row r="464" ht="45" customHeight="1">
      <c r="A464" s="12" t="inlineStr">
        <is>
          <t>Area, Perimeter and Volume</t>
        </is>
      </c>
      <c r="B464" s="12" t="inlineStr">
        <is>
          <t>Circles</t>
        </is>
      </c>
      <c r="C464" s="13" t="inlineStr">
        <is>
          <t>Area of a Circle: From Diameter [MF32.08]</t>
        </is>
      </c>
      <c r="D464" s="12" t="inlineStr">
        <is>
          <t>This nugget has learning material and questions covering the topic of Area of a Circle: From Diameter.</t>
        </is>
      </c>
      <c r="E464" s="12" t="inlineStr">
        <is>
          <t>112233e2-48e3-4821-b52d-9341a113736b</t>
        </is>
      </c>
    </row>
    <row r="465" ht="45" customHeight="1">
      <c r="A465" s="12" t="inlineStr">
        <is>
          <t>Area, Perimeter and Volume</t>
        </is>
      </c>
      <c r="B465" s="12" t="inlineStr">
        <is>
          <t>Circles</t>
        </is>
      </c>
      <c r="C465" s="13" t="inlineStr">
        <is>
          <t>Area of a Circle [MF32.09]</t>
        </is>
      </c>
      <c r="D465" s="12" t="inlineStr">
        <is>
          <t>This nugget has learning material and questions covering the topic of Area of a Circle.</t>
        </is>
      </c>
      <c r="E465" s="12" t="inlineStr">
        <is>
          <t>e2491cbb-155d-4b19-b72c-3029ddc474a6</t>
        </is>
      </c>
    </row>
    <row r="466" ht="45" customHeight="1">
      <c r="A466" s="12" t="inlineStr">
        <is>
          <t>Area, Perimeter and Volume</t>
        </is>
      </c>
      <c r="B466" s="12" t="inlineStr">
        <is>
          <t>Circles</t>
        </is>
      </c>
      <c r="C466" s="13" t="inlineStr">
        <is>
          <t>Using the Area of a Circle to find the Radius or Diameter [MF32.10]</t>
        </is>
      </c>
      <c r="D466" s="12" t="inlineStr">
        <is>
          <t>This nugget has learning material and questions covering the topic of Using the Area of a Circle to find the Radius of Diameter.</t>
        </is>
      </c>
      <c r="E466" s="12" t="inlineStr">
        <is>
          <t>9a2884fd-a59b-4b53-b904-86a8ec63bbe4</t>
        </is>
      </c>
    </row>
    <row r="467" ht="45" customHeight="1">
      <c r="A467" s="12" t="inlineStr">
        <is>
          <t>Area, Perimeter and Volume</t>
        </is>
      </c>
      <c r="B467" s="12" t="inlineStr">
        <is>
          <t>Circles</t>
        </is>
      </c>
      <c r="C467" s="13" t="inlineStr">
        <is>
          <t>Areas of Part Circles [MF32.11]</t>
        </is>
      </c>
      <c r="D467" s="12" t="inlineStr">
        <is>
          <t>This nugget has learning material and questions covering the topic of the Area of Part Circles.</t>
        </is>
      </c>
      <c r="E467" s="12" t="inlineStr">
        <is>
          <t>b8014363-7fc0-440b-b9f8-af4156913f54</t>
        </is>
      </c>
    </row>
    <row r="468" ht="45" customHeight="1">
      <c r="A468" s="12" t="inlineStr">
        <is>
          <t>Area, Perimeter and Volume</t>
        </is>
      </c>
      <c r="B468" s="12" t="inlineStr">
        <is>
          <t>Circles</t>
        </is>
      </c>
      <c r="C468" s="13" t="inlineStr">
        <is>
          <t>Areas of Composite Shapes with Part Circles [MF32.12]</t>
        </is>
      </c>
      <c r="D468" s="12" t="inlineStr">
        <is>
          <t>This nugget contains learning material and questions on finding areas of composite shapes with part circles.</t>
        </is>
      </c>
      <c r="E468" s="12" t="inlineStr">
        <is>
          <t>82bd6c91-c5de-47d7-a46f-685fbd8aa7c1</t>
        </is>
      </c>
    </row>
    <row r="469" ht="45" customHeight="1">
      <c r="A469" s="12" t="inlineStr">
        <is>
          <t>Area, Perimeter and Volume</t>
        </is>
      </c>
      <c r="B469" s="12" t="inlineStr">
        <is>
          <t>Volume and Surface Area</t>
        </is>
      </c>
      <c r="C469" s="13" t="inlineStr">
        <is>
          <t>Diagnostic: Volume and Surface Area (F) [MW00.38]</t>
        </is>
      </c>
      <c r="D469" s="12" t="inlineStr">
        <is>
          <t>This is a short diagnostic assessment covering the topic of Volume and Surface Area.</t>
        </is>
      </c>
      <c r="E469" s="12" t="inlineStr">
        <is>
          <t>7e1e8e10-cdfc-4756-b673-ceb99b13cdc0</t>
        </is>
      </c>
    </row>
    <row r="470" ht="45" customHeight="1">
      <c r="A470" s="12" t="inlineStr">
        <is>
          <t>Area, Perimeter and Volume</t>
        </is>
      </c>
      <c r="B470" s="12" t="inlineStr">
        <is>
          <t>Volume and Surface Area</t>
        </is>
      </c>
      <c r="C470" s="13" t="inlineStr">
        <is>
          <t>Counting Cubes [MF34.01]</t>
        </is>
      </c>
      <c r="D470" s="12" t="inlineStr">
        <is>
          <t>This nugget has learning material and questions covering the topic of Counting Cubes.</t>
        </is>
      </c>
      <c r="E470" s="12" t="inlineStr">
        <is>
          <t>cdabbed5-4d39-4d4d-b121-f292f9195208</t>
        </is>
      </c>
    </row>
    <row r="471" ht="45" customHeight="1">
      <c r="A471" s="12" t="inlineStr">
        <is>
          <t>Area, Perimeter and Volume</t>
        </is>
      </c>
      <c r="B471" s="12" t="inlineStr">
        <is>
          <t>Volume and Surface Area</t>
        </is>
      </c>
      <c r="C471" s="13" t="inlineStr">
        <is>
          <t>Volume of Cubes and Cuboids [MF34.02]</t>
        </is>
      </c>
      <c r="D471" s="12" t="inlineStr">
        <is>
          <t>This nugget has learning material and questions covering the topic of the Volume of Cubes and Cuboids.</t>
        </is>
      </c>
      <c r="E471" s="12" t="inlineStr">
        <is>
          <t>620abbcb-221f-4760-9d90-1df267223a20</t>
        </is>
      </c>
    </row>
    <row r="472" ht="45" customHeight="1">
      <c r="A472" s="12" t="inlineStr">
        <is>
          <t>Area, Perimeter and Volume</t>
        </is>
      </c>
      <c r="B472" s="12" t="inlineStr">
        <is>
          <t>Volume and Surface Area</t>
        </is>
      </c>
      <c r="C472" s="13" t="inlineStr">
        <is>
          <t>Volume of Cubes and Cuboids with Missing Side(s) [MF34.03]</t>
        </is>
      </c>
      <c r="D472" s="12" t="inlineStr">
        <is>
          <t>This nugget has learning material and questions covering the topic of the Volume of Cubes and Cuboids with Missing Side(s).</t>
        </is>
      </c>
      <c r="E472" s="12" t="inlineStr">
        <is>
          <t>76261676-fbcb-40e9-846c-a7161d7cdd4c</t>
        </is>
      </c>
    </row>
    <row r="473" ht="45" customHeight="1">
      <c r="A473" s="12" t="inlineStr">
        <is>
          <t>Area, Perimeter and Volume</t>
        </is>
      </c>
      <c r="B473" s="12" t="inlineStr">
        <is>
          <t>Volume and Surface Area</t>
        </is>
      </c>
      <c r="C473" s="13" t="inlineStr">
        <is>
          <t>Surface Area of Cuboids [MF35.01]</t>
        </is>
      </c>
      <c r="D473" s="12" t="inlineStr">
        <is>
          <t>This nugget has learning material and questions covering the topic of the Surface Area of Cuboids.</t>
        </is>
      </c>
      <c r="E473" s="12" t="inlineStr">
        <is>
          <t>a59e44c2-9829-48bc-98d9-32b9ff49968e</t>
        </is>
      </c>
    </row>
    <row r="474" ht="45" customHeight="1">
      <c r="A474" s="12" t="inlineStr">
        <is>
          <t>Probability</t>
        </is>
      </c>
      <c r="B474" s="12" t="inlineStr">
        <is>
          <t>Calculating Probability</t>
        </is>
      </c>
      <c r="C474" s="13" t="inlineStr">
        <is>
          <t>Diagnostic: Calculating Probability (F) [MW00.17]</t>
        </is>
      </c>
      <c r="D474" s="12" t="inlineStr">
        <is>
          <t>This is a short diagnostic with questions on the topic of Probability 1.</t>
        </is>
      </c>
      <c r="E474" s="12" t="inlineStr">
        <is>
          <t>709e0d75-0eef-4039-b2b2-c7804bb9dbfd</t>
        </is>
      </c>
    </row>
    <row r="475" ht="45" customHeight="1">
      <c r="A475" s="12" t="inlineStr">
        <is>
          <t>Probability</t>
        </is>
      </c>
      <c r="B475" s="12" t="inlineStr">
        <is>
          <t>Calculating Probability</t>
        </is>
      </c>
      <c r="C475" s="13" t="inlineStr">
        <is>
          <t>Probability Scale in Words [MF46.01]</t>
        </is>
      </c>
      <c r="D475" s="12" t="inlineStr">
        <is>
          <t>This nugget has learning material and questions covering the topic of Probability Scale in Words.</t>
        </is>
      </c>
      <c r="E475" s="12" t="inlineStr">
        <is>
          <t>0e35af1f-b210-448c-9ae9-b3c365ebbe92</t>
        </is>
      </c>
    </row>
    <row r="476" ht="45" customHeight="1">
      <c r="A476" s="12" t="inlineStr">
        <is>
          <t>Probability</t>
        </is>
      </c>
      <c r="B476" s="12" t="inlineStr">
        <is>
          <t>Calculating Probability</t>
        </is>
      </c>
      <c r="C476" s="13" t="inlineStr">
        <is>
          <t>Probability Scale in Numbers [MF46.02]</t>
        </is>
      </c>
      <c r="D476" s="12" t="inlineStr">
        <is>
          <t>This nugget has learning material and questions covering the topic of Probability Scale in Numbers.</t>
        </is>
      </c>
      <c r="E476" s="12" t="inlineStr">
        <is>
          <t>0b3d3a0b-790a-4727-b0e3-d3880ab17393</t>
        </is>
      </c>
    </row>
    <row r="477" ht="45" customHeight="1">
      <c r="A477" s="12" t="inlineStr">
        <is>
          <t>Probability</t>
        </is>
      </c>
      <c r="B477" s="12" t="inlineStr">
        <is>
          <t>Calculating Probability</t>
        </is>
      </c>
      <c r="C477" s="13" t="inlineStr">
        <is>
          <t>Calculating Probability [MF46.03]</t>
        </is>
      </c>
      <c r="D477" s="12" t="inlineStr">
        <is>
          <t>This nugget has learning material and questions covering the topic of Calculating Probability.</t>
        </is>
      </c>
      <c r="E477" s="12" t="inlineStr">
        <is>
          <t>481c0879-9d89-4966-b79c-a70e8f602e5e</t>
        </is>
      </c>
    </row>
    <row r="478" ht="45" customHeight="1">
      <c r="A478" s="12" t="inlineStr">
        <is>
          <t>Probability</t>
        </is>
      </c>
      <c r="B478" s="12" t="inlineStr">
        <is>
          <t>Calculating Probability</t>
        </is>
      </c>
      <c r="C478" s="13" t="inlineStr">
        <is>
          <t>Two Way Tables: Probability [MF46.05]</t>
        </is>
      </c>
      <c r="D478" s="12" t="inlineStr">
        <is>
          <t>This nugget has learning material and questions covering the topic of Two Way Tables: Probability.</t>
        </is>
      </c>
      <c r="E478" s="12" t="inlineStr">
        <is>
          <t>eaeb040e-1f99-4d14-af15-f52e91632f0b</t>
        </is>
      </c>
    </row>
    <row r="479" ht="45" customHeight="1">
      <c r="A479" s="12" t="inlineStr">
        <is>
          <t>Probability</t>
        </is>
      </c>
      <c r="B479" s="12" t="inlineStr">
        <is>
          <t>Calculating Probability</t>
        </is>
      </c>
      <c r="C479" s="13" t="inlineStr">
        <is>
          <t>Listing Outcomes [MF46.06]</t>
        </is>
      </c>
      <c r="D479" s="12" t="inlineStr">
        <is>
          <t>This nugget has learning material and questions covering the topic of Listing Outcomes.</t>
        </is>
      </c>
      <c r="E479" s="12" t="inlineStr">
        <is>
          <t>b8d97ce9-060d-4036-b6ee-4fa4cb831d36</t>
        </is>
      </c>
    </row>
    <row r="480" ht="45" customHeight="1">
      <c r="A480" s="12" t="inlineStr">
        <is>
          <t>Probability</t>
        </is>
      </c>
      <c r="B480" s="12" t="inlineStr">
        <is>
          <t>Calculating Probability</t>
        </is>
      </c>
      <c r="C480" s="13" t="inlineStr">
        <is>
          <t>Sample Spaces [MF46.07]</t>
        </is>
      </c>
      <c r="D480" s="12" t="inlineStr">
        <is>
          <t>This nugget has learning material and questions covering the topic of Sample Spaces.</t>
        </is>
      </c>
      <c r="E480" s="12" t="inlineStr">
        <is>
          <t>3e1cec37-9b16-4fe1-8e52-79e7a352a760</t>
        </is>
      </c>
    </row>
    <row r="481" ht="45" customHeight="1">
      <c r="A481" s="12" t="inlineStr">
        <is>
          <t>Probability</t>
        </is>
      </c>
      <c r="B481" s="12" t="inlineStr">
        <is>
          <t>Calculating Probability</t>
        </is>
      </c>
      <c r="C481" s="13" t="inlineStr">
        <is>
          <t>Relative Frequency [MF46.08]</t>
        </is>
      </c>
      <c r="D481" s="12" t="inlineStr">
        <is>
          <t>This nugget has learning material and questions covering the topic of Relative Frequency.</t>
        </is>
      </c>
      <c r="E481" s="12" t="inlineStr">
        <is>
          <t>28dfc1d7-2558-4bcc-a963-855dbb3c2a6d</t>
        </is>
      </c>
    </row>
    <row r="482" ht="45" customHeight="1">
      <c r="A482" s="12" t="inlineStr">
        <is>
          <t>Probability</t>
        </is>
      </c>
      <c r="B482" s="12" t="inlineStr">
        <is>
          <t>Calculating Probability</t>
        </is>
      </c>
      <c r="C482" s="13" t="inlineStr">
        <is>
          <t>Expected Frequency [MF46.09]</t>
        </is>
      </c>
      <c r="D482" s="12" t="inlineStr">
        <is>
          <t>This nugget has learning material and questions covering the topic of Expected Frequency.</t>
        </is>
      </c>
      <c r="E482" s="12" t="inlineStr">
        <is>
          <t>e7553905-e8d6-4eed-807b-8727e0f154cf</t>
        </is>
      </c>
    </row>
    <row r="483" ht="45" customHeight="1">
      <c r="A483" s="12" t="inlineStr">
        <is>
          <t>Probability</t>
        </is>
      </c>
      <c r="B483" s="12" t="inlineStr">
        <is>
          <t>Sets and Venn Diagrams</t>
        </is>
      </c>
      <c r="C483" s="13" t="inlineStr">
        <is>
          <t>Diagnostic: Sets and Venn Diagrams (F/I) [MW00.37]</t>
        </is>
      </c>
      <c r="D483" s="12" t="inlineStr">
        <is>
          <t>This is a short diagnostic assessment covering the topic of Sets and Venn Diagrams.</t>
        </is>
      </c>
      <c r="E483" s="12" t="inlineStr">
        <is>
          <t>be74b2b8-53a7-4904-9b1d-7c4504638dab</t>
        </is>
      </c>
    </row>
    <row r="484" ht="45" customHeight="1">
      <c r="A484" s="12" t="inlineStr">
        <is>
          <t>Probability</t>
        </is>
      </c>
      <c r="B484" s="12" t="inlineStr">
        <is>
          <t>Sets and Venn Diagrams</t>
        </is>
      </c>
      <c r="C484" s="13" t="inlineStr">
        <is>
          <t>Introduction to Venn Diagrams [MF47.05]</t>
        </is>
      </c>
      <c r="D484" s="12" t="inlineStr">
        <is>
          <t>This nugget has learning material and questions covering the topic of Introduction to Venn Diagrams.</t>
        </is>
      </c>
      <c r="E484" s="12" t="inlineStr">
        <is>
          <t>85e37470-1d8a-4b99-a83c-f10ccb699277</t>
        </is>
      </c>
    </row>
    <row r="485" ht="45" customHeight="1">
      <c r="A485" s="12" t="inlineStr">
        <is>
          <t>Probability</t>
        </is>
      </c>
      <c r="B485" s="12" t="inlineStr">
        <is>
          <t>Sets and Venn Diagrams</t>
        </is>
      </c>
      <c r="C485" s="13" t="inlineStr">
        <is>
          <t>Constructing Venn Diagrams 1: Listing Elements [MF47.06]</t>
        </is>
      </c>
      <c r="D485" s="12" t="inlineStr">
        <is>
          <t>This nugget has learning material and questions covering the topic of Constructing Venn Diagrams 1.</t>
        </is>
      </c>
      <c r="E485" s="12" t="inlineStr">
        <is>
          <t>abc7c7a9-fadb-4692-8dbd-06aea241d299</t>
        </is>
      </c>
    </row>
    <row r="486" ht="45" customHeight="1">
      <c r="A486" s="12" t="inlineStr">
        <is>
          <t>Probability</t>
        </is>
      </c>
      <c r="B486" s="12" t="inlineStr">
        <is>
          <t>Sets and Venn Diagrams</t>
        </is>
      </c>
      <c r="C486" s="13" t="inlineStr">
        <is>
          <t>Constructing Venn Diagrams 2: Writing Values [MF47.07]</t>
        </is>
      </c>
      <c r="D486" s="12" t="inlineStr">
        <is>
          <t>This nugget has learning material and questions covering the topic of Constructing Venn Diagrams 2.</t>
        </is>
      </c>
      <c r="E486" s="12" t="inlineStr">
        <is>
          <t>285efa0f-511d-4b4e-9037-9ba6b21bfb59</t>
        </is>
      </c>
    </row>
    <row r="487" ht="45" customHeight="1">
      <c r="A487" s="12" t="inlineStr">
        <is>
          <t>Probability</t>
        </is>
      </c>
      <c r="B487" s="12" t="inlineStr">
        <is>
          <t>Sets and Venn Diagrams</t>
        </is>
      </c>
      <c r="C487" s="13" t="inlineStr">
        <is>
          <t>Interpreting Venn Diagrams 1: 2-Set Diagrams [MF47.09]</t>
        </is>
      </c>
      <c r="D487" s="12" t="inlineStr">
        <is>
          <t>This nugget has learning material and questions covering the topic of Interpreting Venn Diagrams.</t>
        </is>
      </c>
      <c r="E487" s="12" t="inlineStr">
        <is>
          <t>8efd9200-bfe6-4c14-8376-2bfcef03c296</t>
        </is>
      </c>
    </row>
    <row r="488" ht="45" customHeight="1">
      <c r="A488" s="12" t="inlineStr">
        <is>
          <t>Probability</t>
        </is>
      </c>
      <c r="B488" s="12" t="inlineStr">
        <is>
          <t>Sets and Venn Diagrams</t>
        </is>
      </c>
      <c r="C488" s="13" t="inlineStr">
        <is>
          <t>Probabilities with Venn Diagrams 1: 2-Set Diagrams [MF47.10]</t>
        </is>
      </c>
      <c r="D488" s="12" t="inlineStr">
        <is>
          <t>This nugget has learning material and questions covering the topic of Probabilities with Venn Diagrams 1.</t>
        </is>
      </c>
      <c r="E488" s="12" t="inlineStr">
        <is>
          <t>59b9fb45-39fa-4ff2-bea9-e2501788d30b</t>
        </is>
      </c>
    </row>
    <row r="489" ht="45" customHeight="1">
      <c r="A489" s="12" t="inlineStr">
        <is>
          <t>Probability</t>
        </is>
      </c>
      <c r="B489" s="12" t="inlineStr">
        <is>
          <t>Sets and Venn Diagrams</t>
        </is>
      </c>
      <c r="C489" s="13" t="inlineStr">
        <is>
          <t>Probabilities with Venn Diagrams 4: 3-Set Diagrams (Constructing) [MH47.17]</t>
        </is>
      </c>
      <c r="D489" s="12" t="inlineStr">
        <is>
          <t>This nugget has learning material and questions covering the topic of Probabilities with Venn Diagrams 4.</t>
        </is>
      </c>
      <c r="E489" s="12" t="inlineStr">
        <is>
          <t>4d7d4cd1-ccdf-42a5-b231-ef1cf1190712</t>
        </is>
      </c>
    </row>
    <row r="490" ht="45" customHeight="1">
      <c r="A490" s="12" t="inlineStr">
        <is>
          <t>Statistics</t>
        </is>
      </c>
      <c r="B490" s="12" t="inlineStr">
        <is>
          <t>Collecting Data</t>
        </is>
      </c>
      <c r="C490" s="13" t="inlineStr">
        <is>
          <t>Diagnostic: Collecting Data [MF00.68]</t>
        </is>
      </c>
      <c r="D490" s="12" t="inlineStr">
        <is>
          <t>This is a short diagnostic with questions on the topic of Collecting Data.</t>
        </is>
      </c>
      <c r="E490" s="12" t="inlineStr">
        <is>
          <t>c0940f81-9b0b-4eac-8cf3-e6bf4b1f95dd</t>
        </is>
      </c>
    </row>
    <row r="491" ht="45" customHeight="1">
      <c r="A491" s="12" t="inlineStr">
        <is>
          <t>Statistics</t>
        </is>
      </c>
      <c r="B491" s="12" t="inlineStr">
        <is>
          <t>Collecting Data</t>
        </is>
      </c>
      <c r="C491" s="13" t="inlineStr">
        <is>
          <t>Hypotheses, Primary Data and Secondary Data [MF48.01]</t>
        </is>
      </c>
      <c r="D491" s="12" t="inlineStr">
        <is>
          <t>This nugget has learning material and questions covering the topic of Primary and Secondary Data.</t>
        </is>
      </c>
      <c r="E491" s="12" t="inlineStr">
        <is>
          <t>f6ede61c-d392-4984-933a-9790620aaaa5</t>
        </is>
      </c>
    </row>
    <row r="492" ht="45" customHeight="1">
      <c r="A492" s="12" t="inlineStr">
        <is>
          <t>Statistics</t>
        </is>
      </c>
      <c r="B492" s="12" t="inlineStr">
        <is>
          <t>Collecting Data</t>
        </is>
      </c>
      <c r="C492" s="13" t="inlineStr">
        <is>
          <t>Discrete and Continuous Data [MF48.02]</t>
        </is>
      </c>
      <c r="D492" s="12" t="inlineStr">
        <is>
          <t>This nugget has learning material and questions covering the topic of Discrete and Continuous Data.</t>
        </is>
      </c>
      <c r="E492" s="12" t="inlineStr">
        <is>
          <t>e1de590b-460b-419f-9238-2242017e74b4</t>
        </is>
      </c>
    </row>
    <row r="493" ht="45" customHeight="1">
      <c r="A493" s="12" t="inlineStr">
        <is>
          <t>Statistics</t>
        </is>
      </c>
      <c r="B493" s="12" t="inlineStr">
        <is>
          <t>Collecting Data</t>
        </is>
      </c>
      <c r="C493" s="13" t="inlineStr">
        <is>
          <t>Qualitative and Quantitative Data [MS1.07]</t>
        </is>
      </c>
      <c r="D493" s="12" t="inlineStr">
        <is>
          <t>This nugget contains information on the definitions of qualitative and quantitative data, with examples.</t>
        </is>
      </c>
      <c r="E493" s="12" t="inlineStr">
        <is>
          <t>1a0dd932-55bb-41e7-a50f-590de89dfecd</t>
        </is>
      </c>
    </row>
    <row r="494" ht="45" customHeight="1">
      <c r="A494" s="12" t="inlineStr">
        <is>
          <t>Statistics</t>
        </is>
      </c>
      <c r="B494" s="12" t="inlineStr">
        <is>
          <t>Collecting Data</t>
        </is>
      </c>
      <c r="C494" s="13" t="inlineStr">
        <is>
          <t>Tally Chart [MF48.03]</t>
        </is>
      </c>
      <c r="D494" s="12" t="inlineStr">
        <is>
          <t>This nugget has learning material and questions covering the topic of Tally Chart.</t>
        </is>
      </c>
      <c r="E494" s="12" t="inlineStr">
        <is>
          <t>3d56370e-de4e-42fe-b6ac-d8e3e8492612</t>
        </is>
      </c>
    </row>
    <row r="495" ht="45" customHeight="1">
      <c r="A495" s="12" t="inlineStr">
        <is>
          <t>Statistics</t>
        </is>
      </c>
      <c r="B495" s="12" t="inlineStr">
        <is>
          <t>Collecting Data</t>
        </is>
      </c>
      <c r="C495" s="13" t="inlineStr">
        <is>
          <t>Questionnaires [MF48.04]</t>
        </is>
      </c>
      <c r="D495" s="12" t="inlineStr">
        <is>
          <t>This nugget has learning material and questions covering the topic of Questionnaires: Creating.</t>
        </is>
      </c>
      <c r="E495" s="12" t="inlineStr">
        <is>
          <t>f255a183-553d-46e3-846b-64407ddd30e3</t>
        </is>
      </c>
    </row>
    <row r="496" ht="45" customHeight="1">
      <c r="A496" s="12" t="inlineStr">
        <is>
          <t>Statistics</t>
        </is>
      </c>
      <c r="B496" s="12" t="inlineStr">
        <is>
          <t>Collecting Data</t>
        </is>
      </c>
      <c r="C496" s="13" t="inlineStr">
        <is>
          <t>Grouped Tally Charts: Discrete and Continuous [MF48.07]</t>
        </is>
      </c>
      <c r="D496" s="12" t="inlineStr">
        <is>
          <t>This nugget has learning material and questions covering the topic of Grouped Tally Charts: Discrete and Continuous .</t>
        </is>
      </c>
      <c r="E496" s="12" t="inlineStr">
        <is>
          <t>c3a5054f-a7d4-4477-b140-bebf8f1062d6</t>
        </is>
      </c>
    </row>
    <row r="497" ht="45" customHeight="1">
      <c r="A497" s="12" t="inlineStr">
        <is>
          <t>Statistics</t>
        </is>
      </c>
      <c r="B497" s="12" t="inlineStr">
        <is>
          <t>Collecting Data</t>
        </is>
      </c>
      <c r="C497" s="13" t="inlineStr">
        <is>
          <t>Grouping Data (Equal Class Widths) [MF48.10]</t>
        </is>
      </c>
      <c r="D497" s="12" t="inlineStr">
        <is>
          <t xml:space="preserve">This nugget contains information on choosing appropriate size class widths, and the use of inequality symbols for continuous data. </t>
        </is>
      </c>
      <c r="E497" s="12" t="inlineStr">
        <is>
          <t>5fec2e18-8447-4dff-bc05-d79ea9689bb3</t>
        </is>
      </c>
    </row>
    <row r="498" ht="45" customHeight="1">
      <c r="A498" s="12" t="inlineStr">
        <is>
          <t>Statistics</t>
        </is>
      </c>
      <c r="B498" s="12" t="inlineStr">
        <is>
          <t>Displaying Data</t>
        </is>
      </c>
      <c r="C498" s="13" t="inlineStr">
        <is>
          <t>Diagnostic: Displaying Data (F) [MW00.18]</t>
        </is>
      </c>
      <c r="D498" s="12" t="inlineStr">
        <is>
          <t>This is a short diagnostic with questions on the topic of Displaying Data.</t>
        </is>
      </c>
      <c r="E498" s="12" t="inlineStr">
        <is>
          <t>f1679792-f96f-4626-acf1-be61fae50b52</t>
        </is>
      </c>
    </row>
    <row r="499" ht="45" customHeight="1">
      <c r="A499" s="12" t="inlineStr">
        <is>
          <t>Statistics</t>
        </is>
      </c>
      <c r="B499" s="12" t="inlineStr">
        <is>
          <t>Displaying Data</t>
        </is>
      </c>
      <c r="C499" s="13" t="inlineStr">
        <is>
          <t>Completing Two Way Tables [MF50.01]</t>
        </is>
      </c>
      <c r="D499" s="12" t="inlineStr">
        <is>
          <t>This nugget has learning material and questions covering the topic of Completing Two Way Tables.</t>
        </is>
      </c>
      <c r="E499" s="12" t="inlineStr">
        <is>
          <t>46391b20-817c-4b5d-b757-977fa9d299ea</t>
        </is>
      </c>
    </row>
    <row r="500" ht="45" customHeight="1">
      <c r="A500" s="12" t="inlineStr">
        <is>
          <t>Statistics</t>
        </is>
      </c>
      <c r="B500" s="12" t="inlineStr">
        <is>
          <t>Displaying Data</t>
        </is>
      </c>
      <c r="C500" s="13" t="inlineStr">
        <is>
          <t>Interpreting Two Way Tables [MF50.02]</t>
        </is>
      </c>
      <c r="D500" s="12" t="inlineStr">
        <is>
          <t>This nugget has learning material and questions covering the topic of Interpreting Two Way Tables.</t>
        </is>
      </c>
      <c r="E500" s="12" t="inlineStr">
        <is>
          <t>6bbc09bc-a257-4930-afee-38254b1bf5cc</t>
        </is>
      </c>
    </row>
    <row r="501" ht="45" customHeight="1">
      <c r="A501" s="12" t="inlineStr">
        <is>
          <t>Statistics</t>
        </is>
      </c>
      <c r="B501" s="12" t="inlineStr">
        <is>
          <t>Displaying Data</t>
        </is>
      </c>
      <c r="C501" s="13" t="inlineStr">
        <is>
          <t>Pictograms [MF50.03]</t>
        </is>
      </c>
      <c r="D501" s="12" t="inlineStr">
        <is>
          <t>This nugget has learning material and questions covering the topic of Pictograms.</t>
        </is>
      </c>
      <c r="E501" s="12" t="inlineStr">
        <is>
          <t>b0094a0b-e0e3-47b8-b40b-1388a747a539</t>
        </is>
      </c>
    </row>
    <row r="502" ht="45" customHeight="1">
      <c r="A502" s="12" t="inlineStr">
        <is>
          <t>Statistics</t>
        </is>
      </c>
      <c r="B502" s="12" t="inlineStr">
        <is>
          <t>Displaying Data</t>
        </is>
      </c>
      <c r="C502" s="13" t="inlineStr">
        <is>
          <t>Bar Charts [MF50.04]</t>
        </is>
      </c>
      <c r="D502" s="12" t="inlineStr">
        <is>
          <t>This nugget has learning material and questions covering the topic of Bar Charts.</t>
        </is>
      </c>
      <c r="E502" s="12" t="inlineStr">
        <is>
          <t>b6c397fc-5a9f-4025-bf48-63a780bce147</t>
        </is>
      </c>
    </row>
    <row r="503" ht="45" customHeight="1">
      <c r="A503" s="12" t="inlineStr">
        <is>
          <t>Statistics</t>
        </is>
      </c>
      <c r="B503" s="12" t="inlineStr">
        <is>
          <t>Displaying Data</t>
        </is>
      </c>
      <c r="C503" s="13" t="inlineStr">
        <is>
          <t>Multiple and Composite Bar Charts [MF50.05]</t>
        </is>
      </c>
      <c r="D503" s="12" t="inlineStr">
        <is>
          <t>This nugget has learning material and questions covering the topic of Multiple and Composite Bar Charts.</t>
        </is>
      </c>
      <c r="E503" s="12" t="inlineStr">
        <is>
          <t>65696649-a9bd-49df-a175-324ae53918a4</t>
        </is>
      </c>
    </row>
    <row r="504" ht="45" customHeight="1">
      <c r="A504" s="12" t="inlineStr">
        <is>
          <t>Statistics</t>
        </is>
      </c>
      <c r="B504" s="12" t="inlineStr">
        <is>
          <t>Displaying Data</t>
        </is>
      </c>
      <c r="C504" s="13" t="inlineStr">
        <is>
          <t>Vertical Line Graphs [MF50.06]</t>
        </is>
      </c>
      <c r="D504" s="12" t="inlineStr">
        <is>
          <t>This nugget has learning material and questions covering the topic of Vertical Line Graphs.</t>
        </is>
      </c>
      <c r="E504" s="12" t="inlineStr">
        <is>
          <t>14417ce4-7ddb-4dde-99b1-2ec73a2b6909</t>
        </is>
      </c>
    </row>
    <row r="505" ht="45" customHeight="1">
      <c r="A505" s="12" t="inlineStr">
        <is>
          <t>Statistics</t>
        </is>
      </c>
      <c r="B505" s="12" t="inlineStr">
        <is>
          <t>Displaying Data</t>
        </is>
      </c>
      <c r="C505" s="13" t="inlineStr">
        <is>
          <t>Creating Pie Charts (No Calculator) [MF50.09]</t>
        </is>
      </c>
      <c r="D505" s="12" t="inlineStr">
        <is>
          <t>This nugget has learning material and questions covering the topic of Creating Pie Charts (No Calculator).</t>
        </is>
      </c>
      <c r="E505" s="12" t="inlineStr">
        <is>
          <t>24d58ba1-7038-4ea6-ad08-afb6dfa7d816</t>
        </is>
      </c>
    </row>
    <row r="506" ht="45" customHeight="1">
      <c r="A506" s="12" t="inlineStr">
        <is>
          <t>Statistics</t>
        </is>
      </c>
      <c r="B506" s="12" t="inlineStr">
        <is>
          <t>Displaying Data</t>
        </is>
      </c>
      <c r="C506" s="13" t="inlineStr">
        <is>
          <t>Creating Pie Charts (Calculator) [MF50.10]</t>
        </is>
      </c>
      <c r="D506" s="12" t="inlineStr">
        <is>
          <t>This nugget has learning material and questions covering the topic of Creating Pie Charts (Calculator).</t>
        </is>
      </c>
      <c r="E506" s="12" t="inlineStr">
        <is>
          <t>b216caf5-1d95-4a20-89ed-a28ea223ecb8</t>
        </is>
      </c>
    </row>
    <row r="507" ht="45" customHeight="1">
      <c r="A507" s="12" t="inlineStr">
        <is>
          <t>Statistics</t>
        </is>
      </c>
      <c r="B507" s="12" t="inlineStr">
        <is>
          <t>Displaying Data</t>
        </is>
      </c>
      <c r="C507" s="13" t="inlineStr">
        <is>
          <t>Interpreting Pie Charts [MF50.11]</t>
        </is>
      </c>
      <c r="D507" s="12" t="inlineStr">
        <is>
          <t>This nugget has learning material and questions covering the topic of Interpreting Pie Charts.</t>
        </is>
      </c>
      <c r="E507" s="12" t="inlineStr">
        <is>
          <t>a5eb6701-0424-4f33-a243-37c62ea28c58</t>
        </is>
      </c>
    </row>
    <row r="508" ht="45" customHeight="1">
      <c r="A508" s="12" t="inlineStr">
        <is>
          <t>Statistics</t>
        </is>
      </c>
      <c r="B508" s="12" t="inlineStr">
        <is>
          <t>Displaying Data</t>
        </is>
      </c>
      <c r="C508" s="13" t="inlineStr">
        <is>
          <t>Time Series Graphs [MF50.12]</t>
        </is>
      </c>
      <c r="D508" s="12" t="inlineStr">
        <is>
          <t>This nugget has learning material and questions covering the topic of Time Series Graphs.</t>
        </is>
      </c>
      <c r="E508" s="12" t="inlineStr">
        <is>
          <t>aa94a668-374f-40dc-b2e0-fae5bb0f82c1</t>
        </is>
      </c>
    </row>
    <row r="509" ht="45" customHeight="1">
      <c r="A509" s="12" t="inlineStr">
        <is>
          <t>Statistics</t>
        </is>
      </c>
      <c r="B509" s="12" t="inlineStr">
        <is>
          <t>Displaying Data</t>
        </is>
      </c>
      <c r="C509" s="13" t="inlineStr">
        <is>
          <t>Line Graphs [MF50.20]</t>
        </is>
      </c>
      <c r="D509" s="12" t="inlineStr">
        <is>
          <t xml:space="preserve">This nugget goes through some of the key features of line graphs including reading from the graph, completing calculations, and comparing two data sets. </t>
        </is>
      </c>
      <c r="E509" s="12" t="inlineStr">
        <is>
          <t>738a54fd-e21e-4ef8-83bc-e8fc4a4fb05e</t>
        </is>
      </c>
    </row>
    <row r="510" ht="45" customHeight="1">
      <c r="A510" s="12" t="inlineStr">
        <is>
          <t>Statistics</t>
        </is>
      </c>
      <c r="B510" s="12" t="inlineStr">
        <is>
          <t>Displaying Data</t>
        </is>
      </c>
      <c r="C510" s="13" t="inlineStr">
        <is>
          <t>Scatter Graphs: Plotting [MF50.13]</t>
        </is>
      </c>
      <c r="D510" s="12" t="inlineStr">
        <is>
          <t>This nugget covers how to correctly draw axes for a scatter graph, including choosing an appropriate scale, using axes breaks and identifying the explanatory (independent) and response (dependent) variables.</t>
        </is>
      </c>
      <c r="E510" s="12" t="inlineStr">
        <is>
          <t>2fb49245-3505-4e92-ad46-436189b97a88</t>
        </is>
      </c>
    </row>
    <row r="511" ht="45" customHeight="1">
      <c r="A511" s="12" t="inlineStr">
        <is>
          <t>Statistics</t>
        </is>
      </c>
      <c r="B511" s="12" t="inlineStr">
        <is>
          <t>Displaying Data</t>
        </is>
      </c>
      <c r="C511" s="13" t="inlineStr">
        <is>
          <t>Scatter Graphs: Interpreting [MF50.14]</t>
        </is>
      </c>
      <c r="D511" s="12" t="inlineStr">
        <is>
          <t>This nugget covers identifying types of correlation from a scatter graph, and correlation and causality. It also covers drawing a line of best fit by eye, and using it to interpolate and extrapolate.</t>
        </is>
      </c>
      <c r="E511" s="12" t="inlineStr">
        <is>
          <t>8e065b06-2f3e-49d4-9061-3c05629fe38f</t>
        </is>
      </c>
    </row>
    <row r="512" ht="45" customHeight="1">
      <c r="A512" s="12" t="inlineStr">
        <is>
          <t>Statistics</t>
        </is>
      </c>
      <c r="B512" s="12" t="inlineStr">
        <is>
          <t>Displaying Data</t>
        </is>
      </c>
      <c r="C512" s="13" t="inlineStr">
        <is>
          <t>Scatter Graphs: Outliers [MF50.15]</t>
        </is>
      </c>
      <c r="D512" s="12" t="inlineStr">
        <is>
          <t>This nugget covers identifying outliers and the possible causes of an outlier on a scatter graph. It also covers what the effect of including an outlier has on the interpretation of correlation and drawing the line of best fit.</t>
        </is>
      </c>
      <c r="E512" s="12" t="inlineStr">
        <is>
          <t>0241e7a7-b962-4ac9-ac61-cd5906fcafa1</t>
        </is>
      </c>
    </row>
    <row r="513" ht="45" customHeight="1">
      <c r="A513" s="12" t="inlineStr">
        <is>
          <t>Statistics</t>
        </is>
      </c>
      <c r="B513" s="12" t="inlineStr">
        <is>
          <t>Displaying Data</t>
        </is>
      </c>
      <c r="C513" s="13" t="inlineStr">
        <is>
          <t>Interpreting Misleading Data Representations [MF50.18]</t>
        </is>
      </c>
      <c r="D513" s="12" t="inlineStr">
        <is>
          <t>This nugget has learning material and questions covering the topic of Interpreting Data: Misleading Statements and common misconceptions when interpreting graphs.</t>
        </is>
      </c>
      <c r="E513" s="12" t="inlineStr">
        <is>
          <t>d823d943-e953-48bb-b3c6-fe4a42d01ca2</t>
        </is>
      </c>
    </row>
    <row r="514" ht="45" customHeight="1">
      <c r="A514" s="12" t="inlineStr">
        <is>
          <t>Statistics</t>
        </is>
      </c>
      <c r="B514" s="12" t="inlineStr">
        <is>
          <t>Averages and the Range</t>
        </is>
      </c>
      <c r="C514" s="13" t="inlineStr">
        <is>
          <t>Diagnostic: Averages and the Range [MF00.70]</t>
        </is>
      </c>
      <c r="D514" s="12" t="inlineStr">
        <is>
          <t>This is a short diagnostic with questions on the topic of Averages and the Range.</t>
        </is>
      </c>
      <c r="E514" s="12" t="inlineStr">
        <is>
          <t>413e555d-dca7-44d3-ab82-c004c3f4aabe</t>
        </is>
      </c>
    </row>
    <row r="515" ht="45" customHeight="1">
      <c r="A515" s="12" t="inlineStr">
        <is>
          <t>Statistics</t>
        </is>
      </c>
      <c r="B515" s="12" t="inlineStr">
        <is>
          <t>Averages and the Range</t>
        </is>
      </c>
      <c r="C515" s="13" t="inlineStr">
        <is>
          <t>Mode [MF49.01]</t>
        </is>
      </c>
      <c r="D515" s="12" t="inlineStr">
        <is>
          <t>This nugget has learning material and questions covering the topic of Mode.</t>
        </is>
      </c>
      <c r="E515" s="12" t="inlineStr">
        <is>
          <t>31eaa5b8-8126-439a-86de-aff05e1d515f</t>
        </is>
      </c>
    </row>
    <row r="516" ht="45" customHeight="1">
      <c r="A516" s="12" t="inlineStr">
        <is>
          <t>Statistics</t>
        </is>
      </c>
      <c r="B516" s="12" t="inlineStr">
        <is>
          <t>Averages and the Range</t>
        </is>
      </c>
      <c r="C516" s="13" t="inlineStr">
        <is>
          <t>Median [MF49.02]</t>
        </is>
      </c>
      <c r="D516" s="12" t="inlineStr">
        <is>
          <t xml:space="preserve">This nugget contains finding the median of a set of numbers, either ordered or unordered. Some questions have an even amount of values, so the answer is found by adding the two middle values together and dividing by two. Answer can be decimals. </t>
        </is>
      </c>
      <c r="E516" s="12" t="inlineStr">
        <is>
          <t>d2d30438-773a-4e5c-ba44-d6ec4d36a624</t>
        </is>
      </c>
    </row>
    <row r="517" ht="45" customHeight="1">
      <c r="A517" s="12" t="inlineStr">
        <is>
          <t>Statistics</t>
        </is>
      </c>
      <c r="B517" s="12" t="inlineStr">
        <is>
          <t>Averages and the Range</t>
        </is>
      </c>
      <c r="C517" s="13" t="inlineStr">
        <is>
          <t>Mean 1: Positive Integers [MF49.03]</t>
        </is>
      </c>
      <c r="D517" s="12" t="inlineStr">
        <is>
          <t>This nugget has learning material and questions covering the topic of Mean 1.</t>
        </is>
      </c>
      <c r="E517" s="12" t="inlineStr">
        <is>
          <t>407bfa05-f281-4ede-ba95-edecac8d9825</t>
        </is>
      </c>
    </row>
    <row r="518" ht="45" customHeight="1">
      <c r="A518" s="12" t="inlineStr">
        <is>
          <t>Statistics</t>
        </is>
      </c>
      <c r="B518" s="12" t="inlineStr">
        <is>
          <t>Averages and the Range</t>
        </is>
      </c>
      <c r="C518" s="13" t="inlineStr">
        <is>
          <t>Mean 2: Decimals and Negatives [MF49.04]</t>
        </is>
      </c>
      <c r="D518" s="12" t="inlineStr">
        <is>
          <t>This nugget has learning material and questions covering the topic of Mean 2.</t>
        </is>
      </c>
      <c r="E518" s="12" t="inlineStr">
        <is>
          <t>3562309c-7c47-466f-b2cb-69607479baa4</t>
        </is>
      </c>
    </row>
    <row r="519" ht="45" customHeight="1">
      <c r="A519" s="12" t="inlineStr">
        <is>
          <t>Statistics</t>
        </is>
      </c>
      <c r="B519" s="12" t="inlineStr">
        <is>
          <t>Averages and the Range</t>
        </is>
      </c>
      <c r="C519" s="13" t="inlineStr">
        <is>
          <t>Mean 3: Finding Missing Values [MF49.05]</t>
        </is>
      </c>
      <c r="D519" s="12" t="inlineStr">
        <is>
          <t>This nugget has learning material and questions covering the topic of Mean 3.</t>
        </is>
      </c>
      <c r="E519" s="12" t="inlineStr">
        <is>
          <t>9d8c2557-a888-4a6b-bf79-06f96eab6df7</t>
        </is>
      </c>
    </row>
    <row r="520" ht="45" customHeight="1">
      <c r="A520" s="12" t="inlineStr">
        <is>
          <t>Statistics</t>
        </is>
      </c>
      <c r="B520" s="12" t="inlineStr">
        <is>
          <t>Averages and the Range</t>
        </is>
      </c>
      <c r="C520" s="13" t="inlineStr">
        <is>
          <t>Mean 4: Changing Means [MF49.06]</t>
        </is>
      </c>
      <c r="D520" s="12" t="inlineStr">
        <is>
          <t>This nugget has learning material and questions covering the topic of Mean 4.</t>
        </is>
      </c>
      <c r="E520" s="12" t="inlineStr">
        <is>
          <t>81d8a488-179f-4a6f-bc14-b811a127327c</t>
        </is>
      </c>
    </row>
    <row r="521" ht="45" customHeight="1">
      <c r="A521" s="12" t="inlineStr">
        <is>
          <t>Statistics</t>
        </is>
      </c>
      <c r="B521" s="12" t="inlineStr">
        <is>
          <t>Averages and the Range</t>
        </is>
      </c>
      <c r="C521" s="13" t="inlineStr">
        <is>
          <t>Range 1: Positive Integers [MF49.07]</t>
        </is>
      </c>
      <c r="D521" s="12" t="inlineStr">
        <is>
          <t>This nugget has learning material and questions covering the topic of Range 1.</t>
        </is>
      </c>
      <c r="E521" s="12" t="inlineStr">
        <is>
          <t>c06ff0a7-34d3-4d8e-8534-c0761c520acc</t>
        </is>
      </c>
    </row>
    <row r="522" ht="45" customHeight="1">
      <c r="A522" s="12" t="inlineStr">
        <is>
          <t>Statistics</t>
        </is>
      </c>
      <c r="B522" s="12" t="inlineStr">
        <is>
          <t>Averages and the Range</t>
        </is>
      </c>
      <c r="C522" s="13" t="inlineStr">
        <is>
          <t>Range 2: Decimals and Negatives [MF49.08]</t>
        </is>
      </c>
      <c r="D522" s="12" t="inlineStr">
        <is>
          <t>This nugget has learning material and questions covering the topic of Range 2.</t>
        </is>
      </c>
      <c r="E522" s="12" t="inlineStr">
        <is>
          <t>6b95fc61-2683-49d8-902c-c5bdb628ad7b</t>
        </is>
      </c>
    </row>
    <row r="523" ht="45" customHeight="1">
      <c r="A523" s="12" t="inlineStr">
        <is>
          <t>Statistics</t>
        </is>
      </c>
      <c r="B523" s="12" t="inlineStr">
        <is>
          <t>Averages and the Range</t>
        </is>
      </c>
      <c r="C523" s="13" t="inlineStr">
        <is>
          <t>Applying Averages and the Range 1: Raw Data [MF49.09]</t>
        </is>
      </c>
      <c r="D523" s="12" t="inlineStr">
        <is>
          <t>This nugget has learning material and questions covering the topic of Applying Averages and the Range 1.</t>
        </is>
      </c>
      <c r="E523" s="12" t="inlineStr">
        <is>
          <t>39c86c54-c616-4dfe-b466-53273c00888e</t>
        </is>
      </c>
    </row>
    <row r="524" ht="45" customHeight="1">
      <c r="A524" s="12" t="inlineStr">
        <is>
          <t>Statistics</t>
        </is>
      </c>
      <c r="B524" s="12" t="inlineStr">
        <is>
          <t>Averages and the Range</t>
        </is>
      </c>
      <c r="C524" s="13" t="inlineStr">
        <is>
          <t>Diagnostic: Averages and the Range from a Frequency Table (F) [MW00.19]</t>
        </is>
      </c>
      <c r="D524" s="12" t="inlineStr">
        <is>
          <t>This is a short diagnostic with questions on the topic of Averages and the Range from a Frequency Table.</t>
        </is>
      </c>
      <c r="E524" s="12" t="inlineStr">
        <is>
          <t>a1a99cdb-36d4-41c5-8ab0-63f29ddf7ace</t>
        </is>
      </c>
    </row>
    <row r="525" ht="45" customHeight="1">
      <c r="A525" s="12" t="inlineStr">
        <is>
          <t>Statistics</t>
        </is>
      </c>
      <c r="B525" s="12" t="inlineStr">
        <is>
          <t>Averages and the Range</t>
        </is>
      </c>
      <c r="C525" s="13" t="inlineStr">
        <is>
          <t>Mode from Frequency Table [MF49.10]</t>
        </is>
      </c>
      <c r="D525" s="12" t="inlineStr">
        <is>
          <t>This nugget has learning material and questions covering the topic of Mode from Frequency Table.</t>
        </is>
      </c>
      <c r="E525" s="12" t="inlineStr">
        <is>
          <t>62784caa-f070-498c-8784-89d894cbdac4</t>
        </is>
      </c>
    </row>
    <row r="526" ht="45" customHeight="1">
      <c r="A526" s="12" t="inlineStr">
        <is>
          <t>Statistics</t>
        </is>
      </c>
      <c r="B526" s="12" t="inlineStr">
        <is>
          <t>Averages and the Range</t>
        </is>
      </c>
      <c r="C526" s="13" t="inlineStr">
        <is>
          <t>Median from Frequency Table [MF49.11]</t>
        </is>
      </c>
      <c r="D526" s="12" t="inlineStr">
        <is>
          <t>This nugget has learning material and questions covering the topic of Median from Frequency Table.</t>
        </is>
      </c>
      <c r="E526" s="12" t="inlineStr">
        <is>
          <t>33c32bbf-d2cd-4f85-b249-3a1615b200c8</t>
        </is>
      </c>
    </row>
    <row r="527" ht="45" customHeight="1">
      <c r="A527" s="12" t="inlineStr">
        <is>
          <t>Statistics</t>
        </is>
      </c>
      <c r="B527" s="12" t="inlineStr">
        <is>
          <t>Averages and the Range</t>
        </is>
      </c>
      <c r="C527" s="13" t="inlineStr">
        <is>
          <t>Mean from Frequency Table [MF49.12]</t>
        </is>
      </c>
      <c r="D527" s="12" t="inlineStr">
        <is>
          <t>This nugget has learning material and questions covering the topic of Mean from Frequency Table.</t>
        </is>
      </c>
      <c r="E527" s="12" t="inlineStr">
        <is>
          <t>1949a57b-3256-4109-b00c-880acd7c69c7</t>
        </is>
      </c>
    </row>
    <row r="528" ht="45" customHeight="1">
      <c r="A528" s="12" t="inlineStr">
        <is>
          <t>Statistics</t>
        </is>
      </c>
      <c r="B528" s="12" t="inlineStr">
        <is>
          <t>Averages and the Range</t>
        </is>
      </c>
      <c r="C528" s="13" t="inlineStr">
        <is>
          <t>Range from Frequency Table [MF49.13]</t>
        </is>
      </c>
      <c r="D528" s="12" t="inlineStr">
        <is>
          <t>This nugget has learning material and questions covering the topic of Range from Frequency Table.</t>
        </is>
      </c>
      <c r="E528" s="12" t="inlineStr">
        <is>
          <t>d08ea0b1-7d68-4a92-8f84-83864eb79437</t>
        </is>
      </c>
    </row>
    <row r="529" ht="45" customHeight="1">
      <c r="A529" s="12" t="inlineStr">
        <is>
          <t>Statistics</t>
        </is>
      </c>
      <c r="B529" s="12" t="inlineStr">
        <is>
          <t>Averages and the Range</t>
        </is>
      </c>
      <c r="C529" s="13" t="inlineStr">
        <is>
          <t>Modal Class from Grouped Frequency Table [MF49.14]</t>
        </is>
      </c>
      <c r="D529" s="12" t="inlineStr">
        <is>
          <t>This nugget has learning material and questions covering the topic of Modal Class from Grouped Frequency Table.</t>
        </is>
      </c>
      <c r="E529" s="12" t="inlineStr">
        <is>
          <t>5c26cefd-98c6-42fe-ab7c-90f47418a87e</t>
        </is>
      </c>
    </row>
    <row r="530" ht="45" customHeight="1">
      <c r="A530" s="12" t="inlineStr">
        <is>
          <t>Legacy Diagnostics</t>
        </is>
      </c>
      <c r="B530" s="12" t="inlineStr">
        <is>
          <t>Legacy Diagnostics</t>
        </is>
      </c>
      <c r="C530" s="13" t="inlineStr">
        <is>
          <t>Diagnostic: Times Tables [MF00.01]</t>
        </is>
      </c>
      <c r="D530" s="12" t="inlineStr">
        <is>
          <t>This is a short diagnostic with questions on the topic of Times Tables.</t>
        </is>
      </c>
      <c r="E530" s="12" t="inlineStr">
        <is>
          <t>b5e715ca-f10c-4028-ad32-c6c8fbc7ed90</t>
        </is>
      </c>
    </row>
    <row r="531" ht="45" customHeight="1">
      <c r="A531" s="12" t="inlineStr">
        <is>
          <t>Legacy Diagnostics</t>
        </is>
      </c>
      <c r="B531" s="12" t="inlineStr">
        <is>
          <t>Legacy Diagnostics</t>
        </is>
      </c>
      <c r="C531" s="13" t="inlineStr">
        <is>
          <t>Diagnostic: Calculations 1 [MW00.01]</t>
        </is>
      </c>
      <c r="D531" s="12" t="inlineStr">
        <is>
          <t>This is a short diagnostic with questions on the topic of Calculations 1.</t>
        </is>
      </c>
      <c r="E531" s="12" t="inlineStr">
        <is>
          <t>bc36ff8e-e735-4434-b792-7b4ec845399b</t>
        </is>
      </c>
    </row>
    <row r="532" ht="45" customHeight="1">
      <c r="A532" s="12" t="inlineStr">
        <is>
          <t>Legacy Diagnostics</t>
        </is>
      </c>
      <c r="B532" s="12" t="inlineStr">
        <is>
          <t>Legacy Diagnostics</t>
        </is>
      </c>
      <c r="C532" s="13" t="inlineStr">
        <is>
          <t>Diagnostic: Calculations 2 [MW00.02]</t>
        </is>
      </c>
      <c r="D532" s="12" t="inlineStr">
        <is>
          <t>This is a short diagnostic with questions on the topic of Calculations 2.</t>
        </is>
      </c>
      <c r="E532" s="12" t="inlineStr">
        <is>
          <t>29560e7a-5628-4644-af43-c432c29deafe</t>
        </is>
      </c>
    </row>
    <row r="533" ht="45" customHeight="1">
      <c r="A533" s="12" t="inlineStr">
        <is>
          <t>Legacy Diagnostics</t>
        </is>
      </c>
      <c r="B533" s="12" t="inlineStr">
        <is>
          <t>Legacy Diagnostics</t>
        </is>
      </c>
      <c r="C533" s="13" t="inlineStr">
        <is>
          <t>Diagnostic: Angle Properties [MF00.41]</t>
        </is>
      </c>
      <c r="D533" s="12" t="inlineStr">
        <is>
          <t>This is a short diagnostic with questions on the topic of Angles.</t>
        </is>
      </c>
      <c r="E533" s="12" t="inlineStr">
        <is>
          <t>fbad113f-d0f1-4ead-b9a5-d08da56f406e</t>
        </is>
      </c>
    </row>
    <row r="534" ht="45" customHeight="1">
      <c r="A534" s="12" t="inlineStr">
        <is>
          <t>Legacy Diagnostics</t>
        </is>
      </c>
      <c r="B534" s="12" t="inlineStr">
        <is>
          <t>Legacy Diagnostics</t>
        </is>
      </c>
      <c r="C534" s="13" t="inlineStr">
        <is>
          <t>Diagnostic: Angle Rules [MF00.42]</t>
        </is>
      </c>
      <c r="D534" s="12" t="inlineStr">
        <is>
          <t>This is a short diagnostic with questions on the topic of Angle Rules.</t>
        </is>
      </c>
      <c r="E534" s="12" t="inlineStr">
        <is>
          <t>fdb4ada6-bdcf-4608-b535-d876a799966c</t>
        </is>
      </c>
    </row>
    <row r="535" ht="45" customHeight="1">
      <c r="A535" s="12" t="inlineStr">
        <is>
          <t>Legacy Diagnostics</t>
        </is>
      </c>
      <c r="B535" s="12" t="inlineStr">
        <is>
          <t>Legacy Diagnostics</t>
        </is>
      </c>
      <c r="C535" s="13" t="inlineStr">
        <is>
          <t>Diagnostic: Converting Metric Measures (Length and Mass) [MF00.59]</t>
        </is>
      </c>
      <c r="D535" s="12" t="inlineStr">
        <is>
          <t>This is a short diagnostic with questions on the topic of Measures 1.</t>
        </is>
      </c>
      <c r="E535" s="12" t="inlineStr">
        <is>
          <t>3b1dc5e7-131a-49fb-9c97-e1607c3625e7</t>
        </is>
      </c>
    </row>
    <row r="536" ht="45" customHeight="1">
      <c r="A536" s="12" t="inlineStr">
        <is>
          <t>Legacy Diagnostics</t>
        </is>
      </c>
      <c r="B536" s="12" t="inlineStr">
        <is>
          <t>Legacy Diagnostics</t>
        </is>
      </c>
      <c r="C536" s="13" t="inlineStr">
        <is>
          <t>Diagnostic: Converting Metric and Imperial Measures [MF00.60]</t>
        </is>
      </c>
      <c r="D536" s="12" t="inlineStr">
        <is>
          <t>This is a short diagnostic with questions on the topic of Measures 2.</t>
        </is>
      </c>
      <c r="E536" s="12" t="inlineStr">
        <is>
          <t>436a3290-6b33-4248-bab9-b5641f4f19df</t>
        </is>
      </c>
    </row>
  </sheetData>
  <mergeCells count="1">
    <mergeCell ref="A6:E6"/>
  </mergeCells>
  <pageMargins left="0.75" right="0.75" top="1" bottom="1" header="0.5" footer="0.5"/>
</worksheet>
</file>

<file path=xl/worksheets/sheet29.xml><?xml version="1.0" encoding="utf-8"?>
<worksheet xmlns="http://schemas.openxmlformats.org/spreadsheetml/2006/main">
  <sheetPr>
    <outlinePr summaryBelow="1" summaryRight="1"/>
    <pageSetUpPr/>
  </sheetPr>
  <dimension ref="A1:E1043"/>
  <sheetViews>
    <sheetView showGridLines="0" workbookViewId="0">
      <selection activeCell="A1" sqref="A1"/>
    </sheetView>
  </sheetViews>
  <sheetFormatPr baseColWidth="8" defaultRowHeight="15"/>
  <cols>
    <col width="39" customWidth="1" min="1" max="1"/>
    <col width="48" customWidth="1" min="2" max="2"/>
    <col width="60" customWidth="1" min="3" max="3"/>
    <col width="60" customWidth="1" min="4" max="4"/>
    <col hidden="1" width="40" customWidth="1" min="5" max="5"/>
  </cols>
  <sheetData>
    <row r="1">
      <c r="A1" s="10">
        <f>HYPERLINK("#'Overview'!A1","← Back to overview")</f>
        <v/>
      </c>
    </row>
    <row r="2">
      <c r="A2" s="1" t="inlineStr">
        <is>
          <t>Course content</t>
        </is>
      </c>
      <c r="D2" s="3" t="inlineStr">
        <is>
          <t>aeda6e1f-6037-4711-910d-015616bae03c</t>
        </is>
      </c>
    </row>
    <row r="3">
      <c r="A3" s="2" t="inlineStr">
        <is>
          <t>Mathematics GCSE: WJEC (H) [Last exam 2026]</t>
        </is>
      </c>
      <c r="D3" s="3" t="inlineStr">
        <is>
          <t>Last updated: 13 August 2026</t>
        </is>
      </c>
    </row>
    <row r="4">
      <c r="A4" s="4" t="inlineStr">
        <is>
          <t>14 Topics   ·   71 Subtopics   ·   1036 Nuggets   ·   119 Diagnostics</t>
        </is>
      </c>
    </row>
    <row r="6" ht="30" customHeight="1">
      <c r="A6" s="11" t="inlineStr">
        <is>
          <t>CENTURY Data</t>
        </is>
      </c>
    </row>
    <row r="7" ht="22" customHeight="1">
      <c r="A7" s="6" t="inlineStr">
        <is>
          <t>Topic</t>
        </is>
      </c>
      <c r="B7" s="6" t="inlineStr">
        <is>
          <t>Subtopic</t>
        </is>
      </c>
      <c r="C7" s="6" t="inlineStr">
        <is>
          <t>Nugget</t>
        </is>
      </c>
      <c r="D7" s="6" t="inlineStr">
        <is>
          <t>Nugget Description</t>
        </is>
      </c>
      <c r="E7" s="6" t="inlineStr">
        <is>
          <t>Nugget ID</t>
        </is>
      </c>
    </row>
    <row r="8" ht="45" customHeight="1">
      <c r="A8" s="12" t="inlineStr">
        <is>
          <t>Diagnostics</t>
        </is>
      </c>
      <c r="B8" s="12" t="inlineStr">
        <is>
          <t>Diagnostics</t>
        </is>
      </c>
      <c r="C8" s="13" t="inlineStr">
        <is>
          <t>Quickstart Diagnostic: WJEC GCSE Higher [MW0.03]</t>
        </is>
      </c>
      <c r="D8" s="12" t="inlineStr">
        <is>
          <t xml:space="preserve">This is a diagnostic of both calculator and non-calculator questions from across the WJEC GCSE Higher course. </t>
        </is>
      </c>
      <c r="E8" s="12" t="inlineStr">
        <is>
          <t>4b03d657-431e-4001-813f-a1eb500524ec</t>
        </is>
      </c>
    </row>
    <row r="9" ht="45" customHeight="1">
      <c r="A9" s="12" t="inlineStr">
        <is>
          <t>Diagnostics</t>
        </is>
      </c>
      <c r="B9" s="12" t="inlineStr">
        <is>
          <t>Diagnostics</t>
        </is>
      </c>
      <c r="C9" s="13" t="inlineStr">
        <is>
          <t>Diagnostic: WJEC GCSE Intermediate/Higher (Non-Calculator) [MW0.08]</t>
        </is>
      </c>
      <c r="D9" s="12" t="inlineStr">
        <is>
          <t>This diagnostic contains questions from intermediate and higher crossover topics in the non-calculator WJEC GCSE maths paper.</t>
        </is>
      </c>
      <c r="E9" s="12" t="inlineStr">
        <is>
          <t>e80da46c-b31d-481e-929c-9502b8c833c5</t>
        </is>
      </c>
    </row>
    <row r="10" ht="45" customHeight="1">
      <c r="A10" s="12" t="inlineStr">
        <is>
          <t>Diagnostics</t>
        </is>
      </c>
      <c r="B10" s="12" t="inlineStr">
        <is>
          <t>Diagnostics</t>
        </is>
      </c>
      <c r="C10" s="13" t="inlineStr">
        <is>
          <t>Diagnostic: WJEC GCSE Intermediate/Higher (Calculator) [MW0.09]</t>
        </is>
      </c>
      <c r="D10" s="12" t="inlineStr">
        <is>
          <t>This diagnostic contains questions from intermediate and higher crossover topics in the calculator WJEC GCSE maths paper.</t>
        </is>
      </c>
      <c r="E10" s="12" t="inlineStr">
        <is>
          <t>bdd53579-eb1a-4c84-9da0-2589fed87b0b</t>
        </is>
      </c>
    </row>
    <row r="11" ht="45" customHeight="1">
      <c r="A11" s="12" t="inlineStr">
        <is>
          <t>Diagnostics</t>
        </is>
      </c>
      <c r="B11" s="12" t="inlineStr">
        <is>
          <t>Diagnostics</t>
        </is>
      </c>
      <c r="C11" s="13" t="inlineStr">
        <is>
          <t>Diagnostic: WJEC GCSE Higher (Non-Calculator) [MW0.10]</t>
        </is>
      </c>
      <c r="D11" s="12" t="inlineStr">
        <is>
          <t>This diagnostic contains questions from higher topics in the non-calculator WJEC GCSE maths paper.</t>
        </is>
      </c>
      <c r="E11" s="12" t="inlineStr">
        <is>
          <t>2e00610b-0eea-4ab6-9127-1438be978b87</t>
        </is>
      </c>
    </row>
    <row r="12" ht="45" customHeight="1">
      <c r="A12" s="12" t="inlineStr">
        <is>
          <t>Diagnostics</t>
        </is>
      </c>
      <c r="B12" s="12" t="inlineStr">
        <is>
          <t>Diagnostics</t>
        </is>
      </c>
      <c r="C12" s="13" t="inlineStr">
        <is>
          <t>Diagnostic: WJEC GCSE Higher (Calculator) [MW0.11]</t>
        </is>
      </c>
      <c r="D12" s="12" t="inlineStr">
        <is>
          <t>This diagnostic contains questions from higher topics in the calculator WJEC GCSE maths paper.</t>
        </is>
      </c>
      <c r="E12" s="12" t="inlineStr">
        <is>
          <t>0c13a9b8-ade0-4028-b7bb-747e97a55de7</t>
        </is>
      </c>
    </row>
    <row r="13" ht="45" customHeight="1">
      <c r="A13" s="12" t="inlineStr">
        <is>
          <t>Number</t>
        </is>
      </c>
      <c r="B13" s="12" t="inlineStr">
        <is>
          <t>Basic Arithmetic</t>
        </is>
      </c>
      <c r="C13" s="13" t="inlineStr">
        <is>
          <t>Diagnostic: Basic Arithmetic [MF00.73]</t>
        </is>
      </c>
      <c r="D13" s="12" t="inlineStr">
        <is>
          <t>This is a short diagnostic assessment covering the topic of Basic Arithmetic.</t>
        </is>
      </c>
      <c r="E13" s="12" t="inlineStr">
        <is>
          <t>ec043117-f8bb-468d-9681-84a4420cb881</t>
        </is>
      </c>
    </row>
    <row r="14" ht="45" customHeight="1">
      <c r="A14" s="12" t="inlineStr">
        <is>
          <t>Number</t>
        </is>
      </c>
      <c r="B14" s="12" t="inlineStr">
        <is>
          <t>Basic Arithmetic</t>
        </is>
      </c>
      <c r="C14" s="13" t="inlineStr">
        <is>
          <t>Addition [MF1.01]</t>
        </is>
      </c>
      <c r="D14" s="12" t="inlineStr">
        <is>
          <t>This nugget contains questions on adding single digit numbers, with the use of a number line, including some worded problems.</t>
        </is>
      </c>
      <c r="E14" s="12" t="inlineStr">
        <is>
          <t>23b740b4-8a2b-4fd7-9554-e86f026908c2</t>
        </is>
      </c>
    </row>
    <row r="15" ht="45" customHeight="1">
      <c r="A15" s="12" t="inlineStr">
        <is>
          <t>Number</t>
        </is>
      </c>
      <c r="B15" s="12" t="inlineStr">
        <is>
          <t>Basic Arithmetic</t>
        </is>
      </c>
      <c r="C15" s="13" t="inlineStr">
        <is>
          <t>Subtraction [MF1.02]</t>
        </is>
      </c>
      <c r="D15" s="12" t="inlineStr">
        <is>
          <t>This nugget contains questions on subtracting single digit numbers with the use of a number line, including some worded problems.</t>
        </is>
      </c>
      <c r="E15" s="12" t="inlineStr">
        <is>
          <t>79e103e0-d670-4c1d-b18f-b0492dc3513b</t>
        </is>
      </c>
    </row>
    <row r="16" ht="45" customHeight="1">
      <c r="A16" s="12" t="inlineStr">
        <is>
          <t>Number</t>
        </is>
      </c>
      <c r="B16" s="12" t="inlineStr">
        <is>
          <t>Basic Arithmetic</t>
        </is>
      </c>
      <c r="C16" s="13" t="inlineStr">
        <is>
          <t>Addition and Subtraction [MF1.03]</t>
        </is>
      </c>
      <c r="D16" s="12" t="inlineStr">
        <is>
          <t>This nugget contains questions on adding and subtracting single digit numbers, including some worded problems.</t>
        </is>
      </c>
      <c r="E16" s="12" t="inlineStr">
        <is>
          <t>18199166-1f4c-4a2e-b43f-001d67ecfe0a</t>
        </is>
      </c>
    </row>
    <row r="17" ht="45" customHeight="1">
      <c r="A17" s="12" t="inlineStr">
        <is>
          <t>Number</t>
        </is>
      </c>
      <c r="B17" s="12" t="inlineStr">
        <is>
          <t>Basic Arithmetic</t>
        </is>
      </c>
      <c r="C17" s="13" t="inlineStr">
        <is>
          <t>Times Tables: 2, 5 and 10 [MF1.04]</t>
        </is>
      </c>
      <c r="D17" s="12" t="inlineStr">
        <is>
          <t>This nugget contains questions on working in the 2, 5 and 10 times tables, including some worded problems.</t>
        </is>
      </c>
      <c r="E17" s="12" t="inlineStr">
        <is>
          <t>922728f6-2617-4c16-951f-256202544651</t>
        </is>
      </c>
    </row>
    <row r="18" ht="45" customHeight="1">
      <c r="A18" s="12" t="inlineStr">
        <is>
          <t>Number</t>
        </is>
      </c>
      <c r="B18" s="12" t="inlineStr">
        <is>
          <t>Basic Arithmetic</t>
        </is>
      </c>
      <c r="C18" s="13" t="inlineStr">
        <is>
          <t>Times Tables: 3 and 4 [MF1.05]</t>
        </is>
      </c>
      <c r="D18" s="12" t="inlineStr">
        <is>
          <t>This nugget contains questions on working in the 3 and 4 times tables, including some worded problems.</t>
        </is>
      </c>
      <c r="E18" s="12" t="inlineStr">
        <is>
          <t>6ec187a0-2e78-45d0-8d4e-7c2a8368e0aa</t>
        </is>
      </c>
    </row>
    <row r="19" ht="45" customHeight="1">
      <c r="A19" s="12" t="inlineStr">
        <is>
          <t>Number</t>
        </is>
      </c>
      <c r="B19" s="12" t="inlineStr">
        <is>
          <t>Basic Arithmetic</t>
        </is>
      </c>
      <c r="C19" s="13" t="inlineStr">
        <is>
          <t>Times Tables: 6 and 7 [MF1.06]</t>
        </is>
      </c>
      <c r="D19" s="12" t="inlineStr">
        <is>
          <t>This nugget contains questions on working in the 6 and 7 times tables, including some worded problems.</t>
        </is>
      </c>
      <c r="E19" s="12" t="inlineStr">
        <is>
          <t>0195ee1e-cfde-49d7-9c31-c51ed134c546</t>
        </is>
      </c>
    </row>
    <row r="20" ht="45" customHeight="1">
      <c r="A20" s="12" t="inlineStr">
        <is>
          <t>Number</t>
        </is>
      </c>
      <c r="B20" s="12" t="inlineStr">
        <is>
          <t>Basic Arithmetic</t>
        </is>
      </c>
      <c r="C20" s="13" t="inlineStr">
        <is>
          <t>Times Tables: 8 and 9 [MF1.07]</t>
        </is>
      </c>
      <c r="D20" s="12" t="inlineStr">
        <is>
          <t>This nugget contains questions on working in the 8 and 9 times tables, including some worded problems.</t>
        </is>
      </c>
      <c r="E20" s="12" t="inlineStr">
        <is>
          <t>0b489534-4778-4650-8b79-a5363375ca83</t>
        </is>
      </c>
    </row>
    <row r="21" ht="45" customHeight="1">
      <c r="A21" s="12" t="inlineStr">
        <is>
          <t>Number</t>
        </is>
      </c>
      <c r="B21" s="12" t="inlineStr">
        <is>
          <t>Basic Arithmetic</t>
        </is>
      </c>
      <c r="C21" s="13" t="inlineStr">
        <is>
          <t>Times Tables: 11 and 12 [MF1.08]</t>
        </is>
      </c>
      <c r="D21" s="12" t="inlineStr">
        <is>
          <t>This nugget contains questions on working in the 11 and 12 times tables, including some worded problems.</t>
        </is>
      </c>
      <c r="E21" s="12" t="inlineStr">
        <is>
          <t>5256c241-9ba2-49d8-bbda-ca01333d9fef</t>
        </is>
      </c>
    </row>
    <row r="22" ht="45" customHeight="1">
      <c r="A22" s="12" t="inlineStr">
        <is>
          <t>Number</t>
        </is>
      </c>
      <c r="B22" s="12" t="inlineStr">
        <is>
          <t>Basic Arithmetic</t>
        </is>
      </c>
      <c r="C22" s="13" t="inlineStr">
        <is>
          <t>Division: 1, 2, 3, 4, 5 and 10 [MF1.11]</t>
        </is>
      </c>
      <c r="D22" s="12" t="inlineStr">
        <is>
          <t>This nugget contains questions covering division with 1, 2, 3, 4, 5 and 10, including worded problems.</t>
        </is>
      </c>
      <c r="E22" s="12" t="inlineStr">
        <is>
          <t>f57c985b-4dbe-4cb4-95b2-544e05ed6a9e</t>
        </is>
      </c>
    </row>
    <row r="23" ht="45" customHeight="1">
      <c r="A23" s="12" t="inlineStr">
        <is>
          <t>Number</t>
        </is>
      </c>
      <c r="B23" s="12" t="inlineStr">
        <is>
          <t>Basic Arithmetic</t>
        </is>
      </c>
      <c r="C23" s="13" t="inlineStr">
        <is>
          <t>Division: 6, 7, 8, 9, 11 and 12 [MF1.12]</t>
        </is>
      </c>
      <c r="D23" s="12" t="inlineStr">
        <is>
          <t>This nugget contains questions covering division with 6, 7, 8, 9, 11 and 12, including worded problems.</t>
        </is>
      </c>
      <c r="E23" s="12" t="inlineStr">
        <is>
          <t>01b7b747-b8d3-4423-ac60-d96722b29121</t>
        </is>
      </c>
    </row>
    <row r="24" ht="45" customHeight="1">
      <c r="A24" s="12" t="inlineStr">
        <is>
          <t>Number</t>
        </is>
      </c>
      <c r="B24" s="12" t="inlineStr">
        <is>
          <t>Basic Arithmetic</t>
        </is>
      </c>
      <c r="C24" s="13" t="inlineStr">
        <is>
          <t>Division: Mixed [MF1.13]</t>
        </is>
      </c>
      <c r="D24" s="12" t="inlineStr">
        <is>
          <t>This nugget contains questions covering mixed division problems, including worded problems.</t>
        </is>
      </c>
      <c r="E24" s="12" t="inlineStr">
        <is>
          <t>e0b2914d-b262-44f2-80dd-6cea1345aef2</t>
        </is>
      </c>
    </row>
    <row r="25" ht="45" customHeight="1">
      <c r="A25" s="12" t="inlineStr">
        <is>
          <t>Number</t>
        </is>
      </c>
      <c r="B25" s="12" t="inlineStr">
        <is>
          <t>Basic Arithmetic</t>
        </is>
      </c>
      <c r="C25" s="13" t="inlineStr">
        <is>
          <t>Odds and Evens with Addition and Subtraction [MF5.01]</t>
        </is>
      </c>
      <c r="D25" s="12" t="inlineStr">
        <is>
          <t>This nugget contains questions about odd and even numbers, including adding and subtracting with them.</t>
        </is>
      </c>
      <c r="E25" s="12" t="inlineStr">
        <is>
          <t>017d7075-53a3-463e-97a1-e24027b1953c</t>
        </is>
      </c>
    </row>
    <row r="26" ht="45" customHeight="1">
      <c r="A26" s="12" t="inlineStr">
        <is>
          <t>Number</t>
        </is>
      </c>
      <c r="B26" s="12" t="inlineStr">
        <is>
          <t>Basic Arithmetic</t>
        </is>
      </c>
      <c r="C26" s="13" t="inlineStr">
        <is>
          <t>Odds and Evens with Multiplication [MF5.02]</t>
        </is>
      </c>
      <c r="D26" s="12" t="inlineStr">
        <is>
          <t>This nugget contains questions about odd and even numbers, including multiplying and dividing with them.</t>
        </is>
      </c>
      <c r="E26" s="12" t="inlineStr">
        <is>
          <t>22359e10-c9ca-4191-9b29-bfe754e90aae</t>
        </is>
      </c>
    </row>
    <row r="27" ht="45" customHeight="1">
      <c r="A27" s="12" t="inlineStr">
        <is>
          <t>Number</t>
        </is>
      </c>
      <c r="B27" s="12" t="inlineStr">
        <is>
          <t>Number and Place Value</t>
        </is>
      </c>
      <c r="C27" s="13" t="inlineStr">
        <is>
          <t>Diagnostic: Number and Place Value [MF00.74]</t>
        </is>
      </c>
      <c r="D27" s="12" t="inlineStr">
        <is>
          <t>This is a short diagnostic assessment covering the topic of Number and Place Value.</t>
        </is>
      </c>
      <c r="E27" s="12" t="inlineStr">
        <is>
          <t>5cec8960-e005-44cb-9d8c-77182dd0cadf</t>
        </is>
      </c>
    </row>
    <row r="28" ht="45" customHeight="1">
      <c r="A28" s="12" t="inlineStr">
        <is>
          <t>Number</t>
        </is>
      </c>
      <c r="B28" s="12" t="inlineStr">
        <is>
          <t>Number and Place Value</t>
        </is>
      </c>
      <c r="C28" s="13" t="inlineStr">
        <is>
          <t>Reading Large Numbers [MD1.01]</t>
        </is>
      </c>
      <c r="D28" s="12" t="inlineStr">
        <is>
          <t>This nugget has learning material and questions covering the topic of Reading large numbers (Level 1).</t>
        </is>
      </c>
      <c r="E28" s="12" t="inlineStr">
        <is>
          <t>f5e02f43-b3f5-4d5c-8e62-07214729e73e</t>
        </is>
      </c>
    </row>
    <row r="29" ht="45" customHeight="1">
      <c r="A29" s="12" t="inlineStr">
        <is>
          <t>Number</t>
        </is>
      </c>
      <c r="B29" s="12" t="inlineStr">
        <is>
          <t>Number and Place Value</t>
        </is>
      </c>
      <c r="C29" s="13" t="inlineStr">
        <is>
          <t>Writing Large Numbers [MD1.02]</t>
        </is>
      </c>
      <c r="D29" s="12" t="inlineStr">
        <is>
          <t>This nugget has learning material and questions covering the topic of Writing large numbers (Level 1).</t>
        </is>
      </c>
      <c r="E29" s="12" t="inlineStr">
        <is>
          <t>5f7dd84d-f5cc-4fd3-918d-8890b0c62fa3</t>
        </is>
      </c>
    </row>
    <row r="30" ht="45" customHeight="1">
      <c r="A30" s="12" t="inlineStr">
        <is>
          <t>Number</t>
        </is>
      </c>
      <c r="B30" s="12" t="inlineStr">
        <is>
          <t>Number and Place Value</t>
        </is>
      </c>
      <c r="C30" s="13" t="inlineStr">
        <is>
          <t>Integer Place Value [MF2.01]</t>
        </is>
      </c>
      <c r="D30" s="12" t="inlineStr">
        <is>
          <t xml:space="preserve">A nugget on understanding and using place value. </t>
        </is>
      </c>
      <c r="E30" s="12" t="inlineStr">
        <is>
          <t>07d27f57-89ba-4646-a66d-d74134132016</t>
        </is>
      </c>
    </row>
    <row r="31" ht="45" customHeight="1">
      <c r="A31" s="12" t="inlineStr">
        <is>
          <t>Number</t>
        </is>
      </c>
      <c r="B31" s="12" t="inlineStr">
        <is>
          <t>Number and Place Value</t>
        </is>
      </c>
      <c r="C31" s="13" t="inlineStr">
        <is>
          <t>Mathematical Symbols [MF2.02]</t>
        </is>
      </c>
      <c r="D31" s="12" t="inlineStr">
        <is>
          <t xml:space="preserve">A nugget on using these symbols, =, ≠, &lt;, &gt;, ≤, ≥. </t>
        </is>
      </c>
      <c r="E31" s="12" t="inlineStr">
        <is>
          <t>5745a70c-42a7-4fac-850a-23514c552b23</t>
        </is>
      </c>
    </row>
    <row r="32" ht="45" customHeight="1">
      <c r="A32" s="12" t="inlineStr">
        <is>
          <t>Number</t>
        </is>
      </c>
      <c r="B32" s="12" t="inlineStr">
        <is>
          <t>Number and Place Value</t>
        </is>
      </c>
      <c r="C32" s="13" t="inlineStr">
        <is>
          <t>Ordering Integers [MF2.08]</t>
        </is>
      </c>
      <c r="D32" s="12" t="inlineStr">
        <is>
          <t>A nugget on ordering integers.</t>
        </is>
      </c>
      <c r="E32" s="12" t="inlineStr">
        <is>
          <t>6dd2eb0e-e5e9-4f85-8036-b80b2ea18608</t>
        </is>
      </c>
    </row>
    <row r="33" ht="45" customHeight="1">
      <c r="A33" s="12" t="inlineStr">
        <is>
          <t>Number</t>
        </is>
      </c>
      <c r="B33" s="12" t="inlineStr">
        <is>
          <t>Number and Place Value</t>
        </is>
      </c>
      <c r="C33" s="13" t="inlineStr">
        <is>
          <t>Multiplying by Powers of Ten [MF2.11]</t>
        </is>
      </c>
      <c r="D33" s="12" t="inlineStr">
        <is>
          <t>This nugget contains questions on multiplying by powers of ten with varying digit numbers and decimal numbers.</t>
        </is>
      </c>
      <c r="E33" s="12" t="inlineStr">
        <is>
          <t>af4ad8fa-7eee-4f83-b4e5-8ed3b37f5cff</t>
        </is>
      </c>
    </row>
    <row r="34" ht="45" customHeight="1">
      <c r="A34" s="12" t="inlineStr">
        <is>
          <t>Number</t>
        </is>
      </c>
      <c r="B34" s="12" t="inlineStr">
        <is>
          <t>Number and Place Value</t>
        </is>
      </c>
      <c r="C34" s="13" t="inlineStr">
        <is>
          <t>Dividing by Powers of Ten [MF2.12]</t>
        </is>
      </c>
      <c r="D34" s="12" t="inlineStr">
        <is>
          <t>This nugget contains questions on dividing by powers of ten with varying digit numbers and decimal numbers.</t>
        </is>
      </c>
      <c r="E34" s="12" t="inlineStr">
        <is>
          <t>67633657-12b1-407e-853b-26f81ca42ef0</t>
        </is>
      </c>
    </row>
    <row r="35" ht="45" customHeight="1">
      <c r="A35" s="12" t="inlineStr">
        <is>
          <t>Number</t>
        </is>
      </c>
      <c r="B35" s="12" t="inlineStr">
        <is>
          <t>Four Operations</t>
        </is>
      </c>
      <c r="C35" s="13" t="inlineStr">
        <is>
          <t>Diagnostic: Four Operations [MF00.75]</t>
        </is>
      </c>
      <c r="D35" s="12" t="inlineStr">
        <is>
          <t>This is a short diagnostic assessment covering the topic of Four Operations.</t>
        </is>
      </c>
      <c r="E35" s="12" t="inlineStr">
        <is>
          <t>d801f192-632d-47b2-aaad-a941bb58a535</t>
        </is>
      </c>
    </row>
    <row r="36" ht="45" customHeight="1">
      <c r="A36" s="12" t="inlineStr">
        <is>
          <t>Number</t>
        </is>
      </c>
      <c r="B36" s="12" t="inlineStr">
        <is>
          <t>Four Operations</t>
        </is>
      </c>
      <c r="C36" s="13" t="inlineStr">
        <is>
          <t>Column Addition [MF3.01]</t>
        </is>
      </c>
      <c r="D36" s="12" t="inlineStr">
        <is>
          <t>A nugget on using column addition.</t>
        </is>
      </c>
      <c r="E36" s="12" t="inlineStr">
        <is>
          <t>964030a6-cc6d-49dc-8eb7-f7cd790dbb86</t>
        </is>
      </c>
    </row>
    <row r="37" ht="45" customHeight="1">
      <c r="A37" s="12" t="inlineStr">
        <is>
          <t>Number</t>
        </is>
      </c>
      <c r="B37" s="12" t="inlineStr">
        <is>
          <t>Four Operations</t>
        </is>
      </c>
      <c r="C37" s="13" t="inlineStr">
        <is>
          <t>Column Subtraction [MF3.02]</t>
        </is>
      </c>
      <c r="D37" s="12" t="inlineStr">
        <is>
          <t>A nugget on using column subtraction.</t>
        </is>
      </c>
      <c r="E37" s="12" t="inlineStr">
        <is>
          <t>81e2c517-a781-441a-89d9-e00f1c939167</t>
        </is>
      </c>
    </row>
    <row r="38" ht="45" customHeight="1">
      <c r="A38" s="12" t="inlineStr">
        <is>
          <t>Number</t>
        </is>
      </c>
      <c r="B38" s="12" t="inlineStr">
        <is>
          <t>Four Operations</t>
        </is>
      </c>
      <c r="C38" s="13" t="inlineStr">
        <is>
          <t>Addition and Subtraction: Worded Questions [MF3.03]</t>
        </is>
      </c>
      <c r="D38" s="12" t="inlineStr">
        <is>
          <t>This nugget contains worded questions on addition and subtraction that vary in levels of difficulty, including some harder interpretation questions.</t>
        </is>
      </c>
      <c r="E38" s="12" t="inlineStr">
        <is>
          <t>6e785c6f-86c2-4375-ba08-2e18d8efb1c2</t>
        </is>
      </c>
    </row>
    <row r="39" ht="45" customHeight="1">
      <c r="A39" s="12" t="inlineStr">
        <is>
          <t>Number</t>
        </is>
      </c>
      <c r="B39" s="12" t="inlineStr">
        <is>
          <t>Four Operations</t>
        </is>
      </c>
      <c r="C39" s="13" t="inlineStr">
        <is>
          <t>Column Multiplication [MF3.07]</t>
        </is>
      </c>
      <c r="D39" s="12" t="inlineStr">
        <is>
          <t>A nugget on using column multiplication.</t>
        </is>
      </c>
      <c r="E39" s="12" t="inlineStr">
        <is>
          <t>dedf697d-0dce-44e2-8d7f-5952c96f8509</t>
        </is>
      </c>
    </row>
    <row r="40" ht="45" customHeight="1">
      <c r="A40" s="12" t="inlineStr">
        <is>
          <t>Number</t>
        </is>
      </c>
      <c r="B40" s="12" t="inlineStr">
        <is>
          <t>Four Operations</t>
        </is>
      </c>
      <c r="C40" s="13" t="inlineStr">
        <is>
          <t>Grid Multiplication [MF3.08]</t>
        </is>
      </c>
      <c r="D40" s="12" t="inlineStr">
        <is>
          <t>This nugget contains questions using grid multiplication with a mixture of one and two digit numbers.</t>
        </is>
      </c>
      <c r="E40" s="12" t="inlineStr">
        <is>
          <t>e5569fa3-adf2-4001-919a-ae5eb6c45fba</t>
        </is>
      </c>
    </row>
    <row r="41" ht="45" customHeight="1">
      <c r="A41" s="12" t="inlineStr">
        <is>
          <t>Number</t>
        </is>
      </c>
      <c r="B41" s="12" t="inlineStr">
        <is>
          <t>Four Operations</t>
        </is>
      </c>
      <c r="C41" s="13" t="inlineStr">
        <is>
          <t>Multiplication with Napier's Bones [MF3.09]</t>
        </is>
      </c>
      <c r="D41" s="12" t="inlineStr">
        <is>
          <t>A nugget on using Napier's Bones to solve multiplication problems.</t>
        </is>
      </c>
      <c r="E41" s="12" t="inlineStr">
        <is>
          <t>dc3b5e97-1082-45b5-8c73-654c0440827b</t>
        </is>
      </c>
    </row>
    <row r="42" ht="45" customHeight="1">
      <c r="A42" s="12" t="inlineStr">
        <is>
          <t>Number</t>
        </is>
      </c>
      <c r="B42" s="12" t="inlineStr">
        <is>
          <t>Four Operations</t>
        </is>
      </c>
      <c r="C42" s="13" t="inlineStr">
        <is>
          <t>Testing for Divisibility [MF3.10]</t>
        </is>
      </c>
      <c r="D42" s="12" t="inlineStr">
        <is>
          <t>This nugget contains questions on testing for divisibility with a focus on the 2, 3, 5 and 10 timestable.</t>
        </is>
      </c>
      <c r="E42" s="12" t="inlineStr">
        <is>
          <t>bde0bdd9-53d4-4519-9269-e64bb7cd742b</t>
        </is>
      </c>
    </row>
    <row r="43" ht="45" customHeight="1">
      <c r="A43" s="12" t="inlineStr">
        <is>
          <t>Number</t>
        </is>
      </c>
      <c r="B43" s="12" t="inlineStr">
        <is>
          <t>Four Operations</t>
        </is>
      </c>
      <c r="C43" s="13" t="inlineStr">
        <is>
          <t>Short Division [MF3.11]</t>
        </is>
      </c>
      <c r="D43" s="12" t="inlineStr">
        <is>
          <t>A nugget on how to use short division.</t>
        </is>
      </c>
      <c r="E43" s="12" t="inlineStr">
        <is>
          <t>1af54528-1a5c-4b6f-b08c-5a1c0cff4e5a</t>
        </is>
      </c>
    </row>
    <row r="44" ht="45" customHeight="1">
      <c r="A44" s="12" t="inlineStr">
        <is>
          <t>Number</t>
        </is>
      </c>
      <c r="B44" s="12" t="inlineStr">
        <is>
          <t>Four Operations</t>
        </is>
      </c>
      <c r="C44" s="13" t="inlineStr">
        <is>
          <t>Dividing by Multi-Digit Numbers [MF3.12]</t>
        </is>
      </c>
      <c r="D44" s="12" t="inlineStr">
        <is>
          <t>This nugget contains questions on dividing by multi-digit numbers (3 and 4) where there are no remainders.</t>
        </is>
      </c>
      <c r="E44" s="12" t="inlineStr">
        <is>
          <t>5772d8bc-c004-464d-a210-0e2c1b9f9a3d</t>
        </is>
      </c>
    </row>
    <row r="45" ht="45" customHeight="1">
      <c r="A45" s="12" t="inlineStr">
        <is>
          <t>Number</t>
        </is>
      </c>
      <c r="B45" s="12" t="inlineStr">
        <is>
          <t>Four Operations</t>
        </is>
      </c>
      <c r="C45" s="13" t="inlineStr">
        <is>
          <t>Multiplication and Division: Worded Questions [MF3.13]</t>
        </is>
      </c>
      <c r="D45" s="12" t="inlineStr">
        <is>
          <t>This nugget contains worded questions on multiplication and division that vary in levels of difficulty, including some harder questions with more digits.</t>
        </is>
      </c>
      <c r="E45" s="12" t="inlineStr">
        <is>
          <t>b3ea5e31-85fc-4e79-9ba7-522bdfe98d92</t>
        </is>
      </c>
    </row>
    <row r="46" ht="45" customHeight="1">
      <c r="A46" s="12" t="inlineStr">
        <is>
          <t>Number</t>
        </is>
      </c>
      <c r="B46" s="12" t="inlineStr">
        <is>
          <t>Four Operations</t>
        </is>
      </c>
      <c r="C46" s="13" t="inlineStr">
        <is>
          <t>Long Division [MF3.19]</t>
        </is>
      </c>
      <c r="D46" s="12" t="inlineStr">
        <is>
          <t xml:space="preserve">This nugget contains questions on long division where there are answers given in varying forms such as integer, fraction, remainder and decimal. </t>
        </is>
      </c>
      <c r="E46" s="12" t="inlineStr">
        <is>
          <t>dc794e52-8d87-43cb-bdef-ecdef9f4ea06</t>
        </is>
      </c>
    </row>
    <row r="47" ht="45" customHeight="1">
      <c r="A47" s="12" t="inlineStr">
        <is>
          <t>Number</t>
        </is>
      </c>
      <c r="B47" s="12" t="inlineStr">
        <is>
          <t>Negative Numbers</t>
        </is>
      </c>
      <c r="C47" s="13" t="inlineStr">
        <is>
          <t>Diagnostic: Negative Numbers [MF00.04]</t>
        </is>
      </c>
      <c r="D47" s="12" t="inlineStr">
        <is>
          <t>This is a short diagnostic with questions on the topic of Negative Numbers.</t>
        </is>
      </c>
      <c r="E47" s="12" t="inlineStr">
        <is>
          <t>e4c136c2-ab97-4186-a729-373101bf9bdc</t>
        </is>
      </c>
    </row>
    <row r="48" ht="45" customHeight="1">
      <c r="A48" s="12" t="inlineStr">
        <is>
          <t>Number</t>
        </is>
      </c>
      <c r="B48" s="12" t="inlineStr">
        <is>
          <t>Negative Numbers</t>
        </is>
      </c>
      <c r="C48" s="13" t="inlineStr">
        <is>
          <t>Negative Numbers [MH2.03]</t>
        </is>
      </c>
      <c r="D48" s="12" t="inlineStr">
        <is>
          <t>A nugget on negative numbers and subtraction.</t>
        </is>
      </c>
      <c r="E48" s="12" t="inlineStr">
        <is>
          <t>ee2dc36d-a2c7-4a52-89b5-a5c117957073</t>
        </is>
      </c>
    </row>
    <row r="49" ht="45" customHeight="1">
      <c r="A49" s="12" t="inlineStr">
        <is>
          <t>Number</t>
        </is>
      </c>
      <c r="B49" s="12" t="inlineStr">
        <is>
          <t>Negative Numbers</t>
        </is>
      </c>
      <c r="C49" s="13" t="inlineStr">
        <is>
          <t>Symmetrical Subtraction [MF2.04]</t>
        </is>
      </c>
      <c r="D49" s="12" t="inlineStr">
        <is>
          <t>This nugget contains questions on the symmetry of subtraction with 1 digit and 2 digit calculations.</t>
        </is>
      </c>
      <c r="E49" s="12" t="inlineStr">
        <is>
          <t>314ebf2b-1cce-4cb7-a2d8-ee8000b6770e</t>
        </is>
      </c>
    </row>
    <row r="50" ht="45" customHeight="1">
      <c r="A50" s="12" t="inlineStr">
        <is>
          <t>Number</t>
        </is>
      </c>
      <c r="B50" s="12" t="inlineStr">
        <is>
          <t>Negative Numbers</t>
        </is>
      </c>
      <c r="C50" s="13" t="inlineStr">
        <is>
          <t>Zero Pairs [MF2.16]</t>
        </is>
      </c>
      <c r="D50" s="12" t="inlineStr">
        <is>
          <t>This nugget covers using +1 and -1 counters to form zero pairs to aid addition and subtraction calculations with negatives.</t>
        </is>
      </c>
      <c r="E50" s="12" t="inlineStr">
        <is>
          <t>fab110bd-fec8-489b-bb55-5cc293f6aca7</t>
        </is>
      </c>
    </row>
    <row r="51" ht="45" customHeight="1">
      <c r="A51" s="12" t="inlineStr">
        <is>
          <t>Number</t>
        </is>
      </c>
      <c r="B51" s="12" t="inlineStr">
        <is>
          <t>Negative Numbers</t>
        </is>
      </c>
      <c r="C51" s="13" t="inlineStr">
        <is>
          <t>Adding Negatives [MF2.05]</t>
        </is>
      </c>
      <c r="D51" s="12" t="inlineStr">
        <is>
          <t>This nugget contains questions on adding negative numbers where there are multi-step calculations and worded questions.</t>
        </is>
      </c>
      <c r="E51" s="12" t="inlineStr">
        <is>
          <t>72186798-8bcd-4272-b8af-5ceadebe8e45</t>
        </is>
      </c>
    </row>
    <row r="52" ht="45" customHeight="1">
      <c r="A52" s="12" t="inlineStr">
        <is>
          <t>Number</t>
        </is>
      </c>
      <c r="B52" s="12" t="inlineStr">
        <is>
          <t>Negative Numbers</t>
        </is>
      </c>
      <c r="C52" s="13" t="inlineStr">
        <is>
          <t>Subtracting Negatives [MF2.06]</t>
        </is>
      </c>
      <c r="D52" s="12" t="inlineStr">
        <is>
          <t>This nugget contains questions on subtracting negative numbers where there are multi-step calculations and worded questions.</t>
        </is>
      </c>
      <c r="E52" s="12" t="inlineStr">
        <is>
          <t>d65e647d-e4d5-4806-82df-f1462fc87181</t>
        </is>
      </c>
    </row>
    <row r="53" ht="45" customHeight="1">
      <c r="A53" s="12" t="inlineStr">
        <is>
          <t>Number</t>
        </is>
      </c>
      <c r="B53" s="12" t="inlineStr">
        <is>
          <t>Negative Numbers</t>
        </is>
      </c>
      <c r="C53" s="13" t="inlineStr">
        <is>
          <t>Negatives and Positives [MH2.07]</t>
        </is>
      </c>
      <c r="D53" s="12" t="inlineStr">
        <is>
          <t>A nugget on applying the four operations to positive and negative numbers.</t>
        </is>
      </c>
      <c r="E53" s="12" t="inlineStr">
        <is>
          <t>edefb0c2-4686-48e9-adc6-d5da31d2fabe</t>
        </is>
      </c>
    </row>
    <row r="54" ht="45" customHeight="1">
      <c r="A54" s="12" t="inlineStr">
        <is>
          <t>Number</t>
        </is>
      </c>
      <c r="B54" s="12" t="inlineStr">
        <is>
          <t>Negative Numbers</t>
        </is>
      </c>
      <c r="C54" s="13" t="inlineStr">
        <is>
          <t>Ordering Negatives [MF2.10]</t>
        </is>
      </c>
      <c r="D54" s="12" t="inlineStr">
        <is>
          <t>A nugget on ordering negative integers</t>
        </is>
      </c>
      <c r="E54" s="12" t="inlineStr">
        <is>
          <t>23f65c13-2e56-4c12-8f26-9d28a6b4982d</t>
        </is>
      </c>
    </row>
    <row r="55" ht="45" customHeight="1">
      <c r="A55" s="12" t="inlineStr">
        <is>
          <t>Number</t>
        </is>
      </c>
      <c r="B55" s="12" t="inlineStr">
        <is>
          <t>Negative Numbers</t>
        </is>
      </c>
      <c r="C55" s="13" t="inlineStr">
        <is>
          <t>Multiplying Negatives [MF3.04]</t>
        </is>
      </c>
      <c r="D55" s="12" t="inlineStr">
        <is>
          <t>This nugget contains questions on multiplying negative numbers with both positive and negative numbers. It includes caclulations multiplying 3 numbers together.</t>
        </is>
      </c>
      <c r="E55" s="12" t="inlineStr">
        <is>
          <t>21266966-e19c-4372-a095-6c213d439533</t>
        </is>
      </c>
    </row>
    <row r="56" ht="45" customHeight="1">
      <c r="A56" s="12" t="inlineStr">
        <is>
          <t>Number</t>
        </is>
      </c>
      <c r="B56" s="12" t="inlineStr">
        <is>
          <t>Negative Numbers</t>
        </is>
      </c>
      <c r="C56" s="13" t="inlineStr">
        <is>
          <t>Dividing Negatives [MF3.05]</t>
        </is>
      </c>
      <c r="D56" s="12" t="inlineStr">
        <is>
          <t>This nugget contains questions on dividing negative numbers with both positive and negative numbers. It includes caclulations on dividing 3 numbers.</t>
        </is>
      </c>
      <c r="E56" s="12" t="inlineStr">
        <is>
          <t>f53ef1db-8fe7-4f2c-b2b9-5634f64739cc</t>
        </is>
      </c>
    </row>
    <row r="57" ht="45" customHeight="1">
      <c r="A57" s="12" t="inlineStr">
        <is>
          <t>Number</t>
        </is>
      </c>
      <c r="B57" s="12" t="inlineStr">
        <is>
          <t>Negative Numbers</t>
        </is>
      </c>
      <c r="C57" s="13" t="inlineStr">
        <is>
          <t>Multiplying and Dividing with Negatives [MF3.06]</t>
        </is>
      </c>
      <c r="D57" s="12" t="inlineStr">
        <is>
          <t>A nugget on how to multiply and divide with negatives.</t>
        </is>
      </c>
      <c r="E57" s="12" t="inlineStr">
        <is>
          <t>5a25dcfb-d9b3-4497-9866-3ea0e781722e</t>
        </is>
      </c>
    </row>
    <row r="58" ht="45" customHeight="1">
      <c r="A58" s="12" t="inlineStr">
        <is>
          <t>Number</t>
        </is>
      </c>
      <c r="B58" s="12" t="inlineStr">
        <is>
          <t>BIDMAS and Using a Calculator</t>
        </is>
      </c>
      <c r="C58" s="13" t="inlineStr">
        <is>
          <t>Diagnostic: BIDMAS and Using a Calculator [MF00.06]</t>
        </is>
      </c>
      <c r="D58" s="12" t="inlineStr">
        <is>
          <t>This is a short diagnostic with questions on the topic of BIDMAS and Using a Calculator.</t>
        </is>
      </c>
      <c r="E58" s="12" t="inlineStr">
        <is>
          <t>454e1d51-7e1c-41bf-aa29-ed876525a0be</t>
        </is>
      </c>
    </row>
    <row r="59" ht="45" customHeight="1">
      <c r="A59" s="12" t="inlineStr">
        <is>
          <t>Number</t>
        </is>
      </c>
      <c r="B59" s="12" t="inlineStr">
        <is>
          <t>BIDMAS and Using a Calculator</t>
        </is>
      </c>
      <c r="C59" s="13" t="inlineStr">
        <is>
          <t>BIDMAS Introduction [MF3.14]</t>
        </is>
      </c>
      <c r="D59" s="12" t="inlineStr">
        <is>
          <t>A nugget introducing the basics of BIDMAS.</t>
        </is>
      </c>
      <c r="E59" s="12" t="inlineStr">
        <is>
          <t>f78e1525-aac5-4a59-bb89-a89c2ca29bca</t>
        </is>
      </c>
    </row>
    <row r="60" ht="45" customHeight="1">
      <c r="A60" s="12" t="inlineStr">
        <is>
          <t>Number</t>
        </is>
      </c>
      <c r="B60" s="12" t="inlineStr">
        <is>
          <t>BIDMAS and Using a Calculator</t>
        </is>
      </c>
      <c r="C60" s="13" t="inlineStr">
        <is>
          <t>BIDMAS Intermediate [MF3.15]</t>
        </is>
      </c>
      <c r="D60" s="12" t="inlineStr">
        <is>
          <t>A nugget on how to answer more difficult BIDMAS questions.</t>
        </is>
      </c>
      <c r="E60" s="12" t="inlineStr">
        <is>
          <t>a4eb818a-c8e8-4a20-8e64-1e22319e042d</t>
        </is>
      </c>
    </row>
    <row r="61" ht="45" customHeight="1">
      <c r="A61" s="12" t="inlineStr">
        <is>
          <t>Number</t>
        </is>
      </c>
      <c r="B61" s="12" t="inlineStr">
        <is>
          <t>BIDMAS and Using a Calculator</t>
        </is>
      </c>
      <c r="C61" s="13" t="inlineStr">
        <is>
          <t>BIDMAS Advanced [MF3.16]</t>
        </is>
      </c>
      <c r="D61" s="12" t="inlineStr">
        <is>
          <t>A nugget on the most difficult concepts in BIDMAS.</t>
        </is>
      </c>
      <c r="E61" s="12" t="inlineStr">
        <is>
          <t>85fd3a0c-5e25-4d3e-9c96-37b52917f0fc</t>
        </is>
      </c>
    </row>
    <row r="62" ht="45" customHeight="1">
      <c r="A62" s="12" t="inlineStr">
        <is>
          <t>Number</t>
        </is>
      </c>
      <c r="B62" s="12" t="inlineStr">
        <is>
          <t>BIDMAS and Using a Calculator</t>
        </is>
      </c>
      <c r="C62" s="13" t="inlineStr">
        <is>
          <t>Using a Scientific Calculator 1: Powers and Roots of a Single Number [MF3.17]</t>
        </is>
      </c>
      <c r="D62" s="12" t="inlineStr">
        <is>
          <t>This nugget contains questions on using a scientific calculator, working with different operations such as powers, roots and fractions. It is based on the Casio calculator fx-83 PLUS.</t>
        </is>
      </c>
      <c r="E62" s="12" t="inlineStr">
        <is>
          <t>b2e98397-2e78-4f11-a73d-8d2c13677f8c</t>
        </is>
      </c>
    </row>
    <row r="63" ht="45" customHeight="1">
      <c r="A63" s="12" t="inlineStr">
        <is>
          <t>Number</t>
        </is>
      </c>
      <c r="B63" s="12" t="inlineStr">
        <is>
          <t>BIDMAS and Using a Calculator</t>
        </is>
      </c>
      <c r="C63" s="13" t="inlineStr">
        <is>
          <t>Using a Calculator 2: Multiple Numbers [MF3.18]</t>
        </is>
      </c>
      <c r="D63" s="12" t="inlineStr">
        <is>
          <t>This nugget contains questions on using a scientific calculator, working with different calculations that have brackets, powers, roots and fractions. It is based on the Casio calculator fx-83 PLUS.</t>
        </is>
      </c>
      <c r="E63" s="12" t="inlineStr">
        <is>
          <t>a768bd32-b74a-4391-9be2-8f711b214912</t>
        </is>
      </c>
    </row>
    <row r="64" ht="45" customHeight="1">
      <c r="A64" s="12" t="inlineStr">
        <is>
          <t>Number</t>
        </is>
      </c>
      <c r="B64" s="12" t="inlineStr">
        <is>
          <t>Rounding and Estimating</t>
        </is>
      </c>
      <c r="C64" s="13" t="inlineStr">
        <is>
          <t>Diagnostic: Rounding and Estimating [MF00.72]</t>
        </is>
      </c>
      <c r="D64" s="12" t="inlineStr">
        <is>
          <t>This is a short diagnostic with questions on the topic of Rounding and Estimating.</t>
        </is>
      </c>
      <c r="E64" s="12" t="inlineStr">
        <is>
          <t>bd1b75c3-2539-4c2c-99cf-89439b0465a8</t>
        </is>
      </c>
    </row>
    <row r="65" ht="45" customHeight="1">
      <c r="A65" s="12" t="inlineStr">
        <is>
          <t>Number</t>
        </is>
      </c>
      <c r="B65" s="12" t="inlineStr">
        <is>
          <t>Rounding and Estimating</t>
        </is>
      </c>
      <c r="C65" s="13" t="inlineStr">
        <is>
          <t>Rounding to the nearest 10, 100 and 1000 [MF2.13]</t>
        </is>
      </c>
      <c r="D65" s="12" t="inlineStr">
        <is>
          <t>This nugget contains questions on rounding numbers to the nearest 10, 100 and 1000. The numbers increase in digits and include questions on rounding with 4, 5 and 6 digits.</t>
        </is>
      </c>
      <c r="E65" s="12" t="inlineStr">
        <is>
          <t>12e060a1-978c-416d-b2d0-a77a57b51f2a</t>
        </is>
      </c>
    </row>
    <row r="66" ht="45" customHeight="1">
      <c r="A66" s="12" t="inlineStr">
        <is>
          <t>Number</t>
        </is>
      </c>
      <c r="B66" s="12" t="inlineStr">
        <is>
          <t>Rounding and Estimating</t>
        </is>
      </c>
      <c r="C66" s="13" t="inlineStr">
        <is>
          <t>Rounding to the Nearest Whole Number [MF9.01]</t>
        </is>
      </c>
      <c r="D66" s="12" t="inlineStr">
        <is>
          <t>This nugget contains questions on rounding numbers to the nearest whole numbers. It also includes basic calculations where the answer is rounded to the nearest whole number.</t>
        </is>
      </c>
      <c r="E66" s="12" t="inlineStr">
        <is>
          <t>30556b27-b89e-4550-b751-1b91ab465e07</t>
        </is>
      </c>
    </row>
    <row r="67" ht="45" customHeight="1">
      <c r="A67" s="12" t="inlineStr">
        <is>
          <t>Number</t>
        </is>
      </c>
      <c r="B67" s="12" t="inlineStr">
        <is>
          <t>Rounding and Estimating</t>
        </is>
      </c>
      <c r="C67" s="13" t="inlineStr">
        <is>
          <t>Rounding to 1 Decimal Place [MF9.02]</t>
        </is>
      </c>
      <c r="D67" s="12" t="inlineStr">
        <is>
          <t>This nugget contains questions on rounding numbers to one decimal place. It also includes basic calculations where the answer is rounded to one decimal place.</t>
        </is>
      </c>
      <c r="E67" s="12" t="inlineStr">
        <is>
          <t>5702321e-200b-42fa-be1d-f9ba43c4869a</t>
        </is>
      </c>
    </row>
    <row r="68" ht="45" customHeight="1">
      <c r="A68" s="12" t="inlineStr">
        <is>
          <t>Number</t>
        </is>
      </c>
      <c r="B68" s="12" t="inlineStr">
        <is>
          <t>Rounding and Estimating</t>
        </is>
      </c>
      <c r="C68" s="13" t="inlineStr">
        <is>
          <t>Rounding to 2 Decimal Places [MF9.03]</t>
        </is>
      </c>
      <c r="D68" s="12" t="inlineStr">
        <is>
          <t>This nugget contains questions on rounding numbers to two decimal places. It also includes basic calculations where the answer is rounded to two decimal places.</t>
        </is>
      </c>
      <c r="E68" s="12" t="inlineStr">
        <is>
          <t>619e1e76-e06b-444f-a416-692888495116</t>
        </is>
      </c>
    </row>
    <row r="69" ht="45" customHeight="1">
      <c r="A69" s="12" t="inlineStr">
        <is>
          <t>Number</t>
        </is>
      </c>
      <c r="B69" s="12" t="inlineStr">
        <is>
          <t>Rounding and Estimating</t>
        </is>
      </c>
      <c r="C69" s="13" t="inlineStr">
        <is>
          <t>Rounding to Mixed Decimal Places [MF9.04]</t>
        </is>
      </c>
      <c r="D69" s="12" t="inlineStr">
        <is>
          <t>This nugget contains questions on rounding numbers to a different number of decimal places, including 1, 2, 3 and 4. It also includes basic calculations where the answer is rounded to a different number of decimal places.</t>
        </is>
      </c>
      <c r="E69" s="12" t="inlineStr">
        <is>
          <t>e0054af6-70c1-44d5-936b-badba2269c30</t>
        </is>
      </c>
    </row>
    <row r="70" ht="45" customHeight="1">
      <c r="A70" s="12" t="inlineStr">
        <is>
          <t>Number</t>
        </is>
      </c>
      <c r="B70" s="12" t="inlineStr">
        <is>
          <t>Rounding and Estimating</t>
        </is>
      </c>
      <c r="C70" s="13" t="inlineStr">
        <is>
          <t>Rounding to 1 Significant Figure [MF9.05]</t>
        </is>
      </c>
      <c r="D70" s="12" t="inlineStr">
        <is>
          <t>This nugget contains questions on rounding numbers to one significant figure. It also includes basic calculations where the answer is rounded to one significant figure.</t>
        </is>
      </c>
      <c r="E70" s="12" t="inlineStr">
        <is>
          <t>c9cb2f08-3ea2-43cc-a2db-697e46eddc87</t>
        </is>
      </c>
    </row>
    <row r="71" ht="45" customHeight="1">
      <c r="A71" s="12" t="inlineStr">
        <is>
          <t>Number</t>
        </is>
      </c>
      <c r="B71" s="12" t="inlineStr">
        <is>
          <t>Rounding and Estimating</t>
        </is>
      </c>
      <c r="C71" s="13" t="inlineStr">
        <is>
          <t>Rounding to 2 Significant Figures [MF9.06]</t>
        </is>
      </c>
      <c r="D71" s="12" t="inlineStr">
        <is>
          <t>This nugget contains questions on rounding numbers to two significant figures. It also includes basic calculations where the answer is rounded to two significant figures.</t>
        </is>
      </c>
      <c r="E71" s="12" t="inlineStr">
        <is>
          <t>6d520538-99bf-4816-a3c8-b045ff605fe5</t>
        </is>
      </c>
    </row>
    <row r="72" ht="45" customHeight="1">
      <c r="A72" s="12" t="inlineStr">
        <is>
          <t>Number</t>
        </is>
      </c>
      <c r="B72" s="12" t="inlineStr">
        <is>
          <t>Rounding and Estimating</t>
        </is>
      </c>
      <c r="C72" s="13" t="inlineStr">
        <is>
          <t>Rounding to 3 Significant Figures [MF9.07]</t>
        </is>
      </c>
      <c r="D72" s="12" t="inlineStr">
        <is>
          <t>This nugget contains questions on rounding numbers to three significant figures. It also includes basic calculations where the answer is rounded to three significant figures.</t>
        </is>
      </c>
      <c r="E72" s="12" t="inlineStr">
        <is>
          <t>e3c7d160-9504-4ec2-bdc3-eb87dca09f12</t>
        </is>
      </c>
    </row>
    <row r="73" ht="45" customHeight="1">
      <c r="A73" s="12" t="inlineStr">
        <is>
          <t>Number</t>
        </is>
      </c>
      <c r="B73" s="12" t="inlineStr">
        <is>
          <t>Rounding and Estimating</t>
        </is>
      </c>
      <c r="C73" s="13" t="inlineStr">
        <is>
          <t>Rounding to Mixed Significant Figures [MF9.08]</t>
        </is>
      </c>
      <c r="D73" s="12" t="inlineStr">
        <is>
          <t>This nugget contains questions on rounding numbers to a different number of significant figures, including 1, 2, 3 and 4. It also includes basic calculations where the answer is rounded to a different number of significant figures.</t>
        </is>
      </c>
      <c r="E73" s="12" t="inlineStr">
        <is>
          <t>90e46c57-90f1-43ab-bd24-03224cc687c0</t>
        </is>
      </c>
    </row>
    <row r="74" ht="45" customHeight="1">
      <c r="A74" s="12" t="inlineStr">
        <is>
          <t>Number</t>
        </is>
      </c>
      <c r="B74" s="12" t="inlineStr">
        <is>
          <t>Rounding and Estimating</t>
        </is>
      </c>
      <c r="C74" s="13" t="inlineStr">
        <is>
          <t>Mixed Rounding [MF9.09]</t>
        </is>
      </c>
      <c r="D74" s="12" t="inlineStr">
        <is>
          <t xml:space="preserve">This nugget contains questions on mixed rounding problems with decimal places and significant figures. It also contains calculator questions that include fractions, powers and roots. </t>
        </is>
      </c>
      <c r="E74" s="12" t="inlineStr">
        <is>
          <t>0ac916f6-da30-4156-a32e-b31b03d1392d</t>
        </is>
      </c>
    </row>
    <row r="75" ht="45" customHeight="1">
      <c r="A75" s="12" t="inlineStr">
        <is>
          <t>Number</t>
        </is>
      </c>
      <c r="B75" s="12" t="inlineStr">
        <is>
          <t>Rounding and Estimating</t>
        </is>
      </c>
      <c r="C75" s="13" t="inlineStr">
        <is>
          <t>Rounding to Appropriate Degrees of Accuracy [MF9.10]</t>
        </is>
      </c>
      <c r="D75" s="12" t="inlineStr">
        <is>
          <t xml:space="preserve">This nugget contains questions on rounding to an appropriate degree of accuracy based on the question and answer. It also contains calculator questions that include fractions, powers and roots. </t>
        </is>
      </c>
      <c r="E75" s="12" t="inlineStr">
        <is>
          <t>636a39f0-03b2-4f9d-8163-ea55d78a1030</t>
        </is>
      </c>
    </row>
    <row r="76" ht="45" customHeight="1">
      <c r="A76" s="12" t="inlineStr">
        <is>
          <t>Number</t>
        </is>
      </c>
      <c r="B76" s="12" t="inlineStr">
        <is>
          <t>Rounding and Estimating</t>
        </is>
      </c>
      <c r="C76" s="13" t="inlineStr">
        <is>
          <t>Introduction to Estimation [MF9.11]</t>
        </is>
      </c>
      <c r="D76" s="12" t="inlineStr">
        <is>
          <t>This nugget is an introduction to estimation that includes rounding to one significant figure. The questions are basic non-calculator questions.</t>
        </is>
      </c>
      <c r="E76" s="12" t="inlineStr">
        <is>
          <t>ad7a664e-44b2-47ea-9b2d-1159922b5eac</t>
        </is>
      </c>
    </row>
    <row r="77" ht="45" customHeight="1">
      <c r="A77" s="12" t="inlineStr">
        <is>
          <t>Number</t>
        </is>
      </c>
      <c r="B77" s="12" t="inlineStr">
        <is>
          <t>Rounding and Estimating</t>
        </is>
      </c>
      <c r="C77" s="13" t="inlineStr">
        <is>
          <t>Estimation [MF9.12]</t>
        </is>
      </c>
      <c r="D77" s="12" t="inlineStr">
        <is>
          <t xml:space="preserve">This nugget contains questions on estimation where values are rounded to one significant figure. The questions are non-calculator and include powers, fractions and roots with some worded problems as well. </t>
        </is>
      </c>
      <c r="E77" s="12" t="inlineStr">
        <is>
          <t>a0e44be5-8eb7-4244-9697-e6bcb5d28e63</t>
        </is>
      </c>
    </row>
    <row r="78" ht="45" customHeight="1">
      <c r="A78" s="12" t="inlineStr">
        <is>
          <t>Number</t>
        </is>
      </c>
      <c r="B78" s="12" t="inlineStr">
        <is>
          <t>Bounds</t>
        </is>
      </c>
      <c r="C78" s="13" t="inlineStr">
        <is>
          <t>Diagnostic: Bounds [MF00.15]</t>
        </is>
      </c>
      <c r="D78" s="12" t="inlineStr">
        <is>
          <t>This is a short diagnostic with questions on the topic of Bounds 1.</t>
        </is>
      </c>
      <c r="E78" s="12" t="inlineStr">
        <is>
          <t>962350d7-0e5a-4ae0-aa00-b95a8ace2402</t>
        </is>
      </c>
    </row>
    <row r="79" ht="45" customHeight="1">
      <c r="A79" s="12" t="inlineStr">
        <is>
          <t>Number</t>
        </is>
      </c>
      <c r="B79" s="12" t="inlineStr">
        <is>
          <t>Bounds</t>
        </is>
      </c>
      <c r="C79" s="13" t="inlineStr">
        <is>
          <t>Bounds 1: Introduction [MF9.13]</t>
        </is>
      </c>
      <c r="D79" s="12" t="inlineStr">
        <is>
          <t xml:space="preserve">This nugget is an introduction to bounds where numbers are rounded to the nearest whole, 10s, 100s and 1000s. </t>
        </is>
      </c>
      <c r="E79" s="12" t="inlineStr">
        <is>
          <t>4b0abbed-a35a-42df-9f4e-ee299a43d777</t>
        </is>
      </c>
    </row>
    <row r="80" ht="45" customHeight="1">
      <c r="A80" s="12" t="inlineStr">
        <is>
          <t>Number</t>
        </is>
      </c>
      <c r="B80" s="12" t="inlineStr">
        <is>
          <t>Bounds</t>
        </is>
      </c>
      <c r="C80" s="13" t="inlineStr">
        <is>
          <t>Bounds 2: Simple Calculation [MF9.14]</t>
        </is>
      </c>
      <c r="D80" s="12" t="inlineStr">
        <is>
          <t>This nugget contains bounds of numbers that are rounded to various degrees. There is a particular focus on decimal places and significant figures.</t>
        </is>
      </c>
      <c r="E80" s="12" t="inlineStr">
        <is>
          <t>43a562f3-8137-4d5d-9b60-171f39d484d7</t>
        </is>
      </c>
    </row>
    <row r="81" ht="45" customHeight="1">
      <c r="A81" s="12" t="inlineStr">
        <is>
          <t>Number</t>
        </is>
      </c>
      <c r="B81" s="12" t="inlineStr">
        <is>
          <t>Bounds</t>
        </is>
      </c>
      <c r="C81" s="13" t="inlineStr">
        <is>
          <t>Bounds 3: Intervals [MF9.15]</t>
        </is>
      </c>
      <c r="D81" s="12" t="inlineStr">
        <is>
          <t>This nugget contains bounds of numbers that are rounded to various degrees. The questions focus on using an error interval to display the answer.</t>
        </is>
      </c>
      <c r="E81" s="12" t="inlineStr">
        <is>
          <t>9fc93c0f-ed26-437a-aa0d-b49f37b30a1e</t>
        </is>
      </c>
    </row>
    <row r="82" ht="45" customHeight="1">
      <c r="A82" s="12" t="inlineStr">
        <is>
          <t>Number</t>
        </is>
      </c>
      <c r="B82" s="12" t="inlineStr">
        <is>
          <t>Bounds</t>
        </is>
      </c>
      <c r="C82" s="13" t="inlineStr">
        <is>
          <t>Diagnostic: Calculations with Bounds [MH00.04]</t>
        </is>
      </c>
      <c r="D82" s="12" t="inlineStr">
        <is>
          <t>This is a short diagnostic with questions on the topic of Bounds 2.</t>
        </is>
      </c>
      <c r="E82" s="12" t="inlineStr">
        <is>
          <t>bef54231-120e-4699-a098-29cec7d6c3b5</t>
        </is>
      </c>
    </row>
    <row r="83" ht="45" customHeight="1">
      <c r="A83" s="12" t="inlineStr">
        <is>
          <t>Number</t>
        </is>
      </c>
      <c r="B83" s="12" t="inlineStr">
        <is>
          <t>Bounds</t>
        </is>
      </c>
      <c r="C83" s="13" t="inlineStr">
        <is>
          <t>Bounds 4: Addition [MH9.16]</t>
        </is>
      </c>
      <c r="D83" s="12" t="inlineStr">
        <is>
          <t>This nugget contains bounds of numbers that are rounded to various degrees. The questions focus on finding the lower and upper bound of values that are added together.</t>
        </is>
      </c>
      <c r="E83" s="12" t="inlineStr">
        <is>
          <t>b3c1c55e-aa17-4458-b86d-704157c55e6c</t>
        </is>
      </c>
    </row>
    <row r="84" ht="45" customHeight="1">
      <c r="A84" s="12" t="inlineStr">
        <is>
          <t>Number</t>
        </is>
      </c>
      <c r="B84" s="12" t="inlineStr">
        <is>
          <t>Bounds</t>
        </is>
      </c>
      <c r="C84" s="13" t="inlineStr">
        <is>
          <t>Bounds 5: Subtraction [MH9.17]</t>
        </is>
      </c>
      <c r="D84" s="12" t="inlineStr">
        <is>
          <t>This nugget contains bounds of numbers that are rounded to various degrees. The questions focus on finding the lower and upper bound of values that are subtracted from each other.</t>
        </is>
      </c>
      <c r="E84" s="12" t="inlineStr">
        <is>
          <t>adffebad-23a9-4bc3-a003-511156c3527e</t>
        </is>
      </c>
    </row>
    <row r="85" ht="45" customHeight="1">
      <c r="A85" s="12" t="inlineStr">
        <is>
          <t>Number</t>
        </is>
      </c>
      <c r="B85" s="12" t="inlineStr">
        <is>
          <t>Bounds</t>
        </is>
      </c>
      <c r="C85" s="13" t="inlineStr">
        <is>
          <t>Bounds 6: Multiplication [MH9.18]</t>
        </is>
      </c>
      <c r="D85" s="12" t="inlineStr">
        <is>
          <t>This nugget contains bounds of numbers that are rounded to various degrees. The questions focus on finding the lower and upper bound of values that are multiplied together.</t>
        </is>
      </c>
      <c r="E85" s="12" t="inlineStr">
        <is>
          <t>c1d75b7b-f2e6-4b03-8296-4dfd67bcb28c</t>
        </is>
      </c>
    </row>
    <row r="86" ht="45" customHeight="1">
      <c r="A86" s="12" t="inlineStr">
        <is>
          <t>Number</t>
        </is>
      </c>
      <c r="B86" s="12" t="inlineStr">
        <is>
          <t>Bounds</t>
        </is>
      </c>
      <c r="C86" s="13" t="inlineStr">
        <is>
          <t>Bounds 7: Division [MH9.19]</t>
        </is>
      </c>
      <c r="D86" s="12" t="inlineStr">
        <is>
          <t>This nugget contains bounds of numbers that are rounded to various degrees. The questions focus on finding the lower and upper bound of values that are divided by each other.</t>
        </is>
      </c>
      <c r="E86" s="12" t="inlineStr">
        <is>
          <t>56338e47-e6e2-49ac-9c8a-74b1d088bd16</t>
        </is>
      </c>
    </row>
    <row r="87" ht="45" customHeight="1">
      <c r="A87" s="12" t="inlineStr">
        <is>
          <t>Number</t>
        </is>
      </c>
      <c r="B87" s="12" t="inlineStr">
        <is>
          <t>Bounds</t>
        </is>
      </c>
      <c r="C87" s="13" t="inlineStr">
        <is>
          <t>Bounds 8: Mixed Operations [MH9.20]</t>
        </is>
      </c>
      <c r="D87" s="12" t="inlineStr">
        <is>
          <t>This nugget contains bounds of numbers that are rounded to various degrees. The questions focus on finding the lower and upper bound where different operations are carried out.</t>
        </is>
      </c>
      <c r="E87" s="12" t="inlineStr">
        <is>
          <t>5a9d358a-6176-455a-88d1-8c187da75312</t>
        </is>
      </c>
    </row>
    <row r="88" ht="45" customHeight="1">
      <c r="A88" s="12" t="inlineStr">
        <is>
          <t>Number</t>
        </is>
      </c>
      <c r="B88" s="12" t="inlineStr">
        <is>
          <t>Bounds</t>
        </is>
      </c>
      <c r="C88" s="13" t="inlineStr">
        <is>
          <t>Bounds 9: Formulae [MH9.21]</t>
        </is>
      </c>
      <c r="D88" s="12" t="inlineStr">
        <is>
          <t>This nugget contains bounds of numbers that are rounded to various degrees. The questions focus on finding the lower and upper bound where values are substituted into different formulaes used.</t>
        </is>
      </c>
      <c r="E88" s="12" t="inlineStr">
        <is>
          <t>9d2e7327-ac98-4b9f-b001-f53c8a36025f</t>
        </is>
      </c>
    </row>
    <row r="89" ht="45" customHeight="1">
      <c r="A89" s="12" t="inlineStr">
        <is>
          <t>Number</t>
        </is>
      </c>
      <c r="B89" s="12" t="inlineStr">
        <is>
          <t>Bounds</t>
        </is>
      </c>
      <c r="C89" s="13" t="inlineStr">
        <is>
          <t>Bounds 10: Suitable Degrees of Accuracy [MH9.22]</t>
        </is>
      </c>
      <c r="D89" s="12" t="inlineStr">
        <is>
          <t>This nugget contains problems working with bounds where different operations are used and the suitable degree of accuracy is needed.</t>
        </is>
      </c>
      <c r="E89" s="12" t="inlineStr">
        <is>
          <t>16c059a8-7b7d-4f4d-965a-7b82421cae50</t>
        </is>
      </c>
    </row>
    <row r="90" ht="45" customHeight="1">
      <c r="A90" s="12" t="inlineStr">
        <is>
          <t>Number</t>
        </is>
      </c>
      <c r="B90" s="12" t="inlineStr">
        <is>
          <t>Bounds</t>
        </is>
      </c>
      <c r="C90" s="13" t="inlineStr">
        <is>
          <t>Bounds 11: Discrete Variables [MH9.23]</t>
        </is>
      </c>
      <c r="D90" s="12" t="inlineStr">
        <is>
          <t>This nugget contains problems working with bounds with discrete variables where different operations are used and the suitable degree of accuracy is needed.</t>
        </is>
      </c>
      <c r="E90" s="12" t="inlineStr">
        <is>
          <t>25430787-7088-4a06-88e8-eeb0c7c532bf</t>
        </is>
      </c>
    </row>
    <row r="91" ht="45" customHeight="1">
      <c r="A91" s="12" t="inlineStr">
        <is>
          <t>Number</t>
        </is>
      </c>
      <c r="B91" s="12" t="inlineStr">
        <is>
          <t>Factors, Multiples and Primes</t>
        </is>
      </c>
      <c r="C91" s="13" t="inlineStr">
        <is>
          <t>Diagnostic: Factors, Multiples and Primes [MF00.11]</t>
        </is>
      </c>
      <c r="D91" s="12" t="inlineStr">
        <is>
          <t>This is a short diagnostic with questions on the topic of Factors, Multiples and Primes.</t>
        </is>
      </c>
      <c r="E91" s="12" t="inlineStr">
        <is>
          <t>8d4838a1-d777-4ad4-8a31-42ee46a8bcc4</t>
        </is>
      </c>
    </row>
    <row r="92" ht="45" customHeight="1">
      <c r="A92" s="12" t="inlineStr">
        <is>
          <t>Number</t>
        </is>
      </c>
      <c r="B92" s="12" t="inlineStr">
        <is>
          <t>Factors, Multiples and Primes</t>
        </is>
      </c>
      <c r="C92" s="13" t="inlineStr">
        <is>
          <t>Primes [MF5.03]</t>
        </is>
      </c>
      <c r="D92" s="12" t="inlineStr">
        <is>
          <t>This nugget contains defining and remembering prime numbers - the prime numbers up until 100 are mentioned. It also investigates conjectures with prime numbers.</t>
        </is>
      </c>
      <c r="E92" s="12" t="inlineStr">
        <is>
          <t>2e051d90-ed3e-421e-ba37-cdf035c7cbaf</t>
        </is>
      </c>
    </row>
    <row r="93" ht="45" customHeight="1">
      <c r="A93" s="12" t="inlineStr">
        <is>
          <t>Number</t>
        </is>
      </c>
      <c r="B93" s="12" t="inlineStr">
        <is>
          <t>Factors, Multiples and Primes</t>
        </is>
      </c>
      <c r="C93" s="13" t="inlineStr">
        <is>
          <t>Multiples [MF5.04]</t>
        </is>
      </c>
      <c r="D93" s="12" t="inlineStr">
        <is>
          <t xml:space="preserve">This nugget contains defining multiples and common multiples. The questions focus on what makes a multiple and what doesn't, also common multiples between different times tables. </t>
        </is>
      </c>
      <c r="E93" s="12" t="inlineStr">
        <is>
          <t>16eeedcf-08c1-44dd-93e5-66b9d6084c47</t>
        </is>
      </c>
    </row>
    <row r="94" ht="45" customHeight="1">
      <c r="A94" s="12" t="inlineStr">
        <is>
          <t>Number</t>
        </is>
      </c>
      <c r="B94" s="12" t="inlineStr">
        <is>
          <t>Factors, Multiples and Primes</t>
        </is>
      </c>
      <c r="C94" s="13" t="inlineStr">
        <is>
          <t>Factors [MF5.05]</t>
        </is>
      </c>
      <c r="D94" s="12" t="inlineStr">
        <is>
          <t xml:space="preserve">This nugget contains defining factors and common factors. The questions focus on what makes a factor and what doesn't, also common factors between different numbers. </t>
        </is>
      </c>
      <c r="E94" s="12" t="inlineStr">
        <is>
          <t>e24ea50f-bdb4-4d3a-a7e1-34922ca6b04a</t>
        </is>
      </c>
    </row>
    <row r="95" ht="45" customHeight="1">
      <c r="A95" s="12" t="inlineStr">
        <is>
          <t>Number</t>
        </is>
      </c>
      <c r="B95" s="12" t="inlineStr">
        <is>
          <t>Factors, Multiples and Primes</t>
        </is>
      </c>
      <c r="C95" s="13" t="inlineStr">
        <is>
          <t>Multiples and Factors [MF5.06]</t>
        </is>
      </c>
      <c r="D95" s="12" t="inlineStr">
        <is>
          <t>This nugget contains questions on the difference between multiples and factors. It also includes common multiples and common factors.</t>
        </is>
      </c>
      <c r="E95" s="12" t="inlineStr">
        <is>
          <t>00839acd-30ae-4ac1-b103-d92d20587a22</t>
        </is>
      </c>
    </row>
    <row r="96" ht="45" customHeight="1">
      <c r="A96" s="12" t="inlineStr">
        <is>
          <t>Number</t>
        </is>
      </c>
      <c r="B96" s="12" t="inlineStr">
        <is>
          <t>Factors, Multiples and Primes</t>
        </is>
      </c>
      <c r="C96" s="13" t="inlineStr">
        <is>
          <t>Diagnostic: LCM and HCF [MF00.12]</t>
        </is>
      </c>
      <c r="D96" s="12" t="inlineStr">
        <is>
          <t>This is a short diagnostic with questions on the topic of LCM and HCF 1.</t>
        </is>
      </c>
      <c r="E96" s="12" t="inlineStr">
        <is>
          <t>c4806e2e-2742-401b-b651-3d59862835e0</t>
        </is>
      </c>
    </row>
    <row r="97" ht="45" customHeight="1">
      <c r="A97" s="12" t="inlineStr">
        <is>
          <t>Number</t>
        </is>
      </c>
      <c r="B97" s="12" t="inlineStr">
        <is>
          <t>Factors, Multiples and Primes</t>
        </is>
      </c>
      <c r="C97" s="13" t="inlineStr">
        <is>
          <t>Lowest Common Multiple - Listing Technique [MF5.07]</t>
        </is>
      </c>
      <c r="D97" s="12" t="inlineStr">
        <is>
          <t>This nugget contains finding the Lowest Common Multiple (LCM) by listing multiples. The questions include finding the lowest common multiples with up to three different numbers.</t>
        </is>
      </c>
      <c r="E97" s="12" t="inlineStr">
        <is>
          <t>cba45775-17ab-47f4-9bc7-c61f36fdb212</t>
        </is>
      </c>
    </row>
    <row r="98" ht="45" customHeight="1">
      <c r="A98" s="12" t="inlineStr">
        <is>
          <t>Number</t>
        </is>
      </c>
      <c r="B98" s="12" t="inlineStr">
        <is>
          <t>Factors, Multiples and Primes</t>
        </is>
      </c>
      <c r="C98" s="13" t="inlineStr">
        <is>
          <t>Highest Common Factor - Listing Technique [MF5.08]</t>
        </is>
      </c>
      <c r="D98" s="12" t="inlineStr">
        <is>
          <t>This nugget contains finding the Highest Common Factor (HCF) by listing factors. The questions include finding the highest common factors with up to three different numbers.</t>
        </is>
      </c>
      <c r="E98" s="12" t="inlineStr">
        <is>
          <t>7a8d1639-de85-4ee8-bc4f-8000ffc089fb</t>
        </is>
      </c>
    </row>
    <row r="99" ht="45" customHeight="1">
      <c r="A99" s="12" t="inlineStr">
        <is>
          <t>Number</t>
        </is>
      </c>
      <c r="B99" s="12" t="inlineStr">
        <is>
          <t>Factors, Multiples and Primes</t>
        </is>
      </c>
      <c r="C99" s="13" t="inlineStr">
        <is>
          <t>Prime Factorisation 1: Factor Tree Given [MF5.09]</t>
        </is>
      </c>
      <c r="D99" s="12" t="inlineStr">
        <is>
          <t>This nugget contains questions on Prime Factorisiation where the prime factor tree is given. Questions include writing numbers as a product of prime factors.</t>
        </is>
      </c>
      <c r="E99" s="12" t="inlineStr">
        <is>
          <t>4ab4c67d-d052-4246-8859-bcbe662baacb</t>
        </is>
      </c>
    </row>
    <row r="100" ht="45" customHeight="1">
      <c r="A100" s="12" t="inlineStr">
        <is>
          <t>Number</t>
        </is>
      </c>
      <c r="B100" s="12" t="inlineStr">
        <is>
          <t>Factors, Multiples and Primes</t>
        </is>
      </c>
      <c r="C100" s="13" t="inlineStr">
        <is>
          <t>Prime Factorisation 2 [MF5.10]</t>
        </is>
      </c>
      <c r="D100" s="12" t="inlineStr">
        <is>
          <t>This nugget contains questions on Prime Factorisiation where the prime factor tree is given sometimes. Questions include writing numbers as a product of prime factors.</t>
        </is>
      </c>
      <c r="E100" s="12" t="inlineStr">
        <is>
          <t>b0212acc-0593-4beb-b451-46cd6a497b2e</t>
        </is>
      </c>
    </row>
    <row r="101" ht="45" customHeight="1">
      <c r="A101" s="12" t="inlineStr">
        <is>
          <t>Number</t>
        </is>
      </c>
      <c r="B101" s="12" t="inlineStr">
        <is>
          <t>Factors, Multiples and Primes</t>
        </is>
      </c>
      <c r="C101" s="13" t="inlineStr">
        <is>
          <t>Uses of Prime Factorisation [MF5.11]</t>
        </is>
      </c>
      <c r="D101" s="12" t="inlineStr">
        <is>
          <t>This nugget contains questions on Uses of Prime Factorisiation where the prime factors are used to answer other more complex questions with multiplication and division.</t>
        </is>
      </c>
      <c r="E101" s="12" t="inlineStr">
        <is>
          <t>434ccaa8-c1a5-4b11-b018-ed1ed3cbb720</t>
        </is>
      </c>
    </row>
    <row r="102" ht="45" customHeight="1">
      <c r="A102" s="12" t="inlineStr">
        <is>
          <t>Number</t>
        </is>
      </c>
      <c r="B102" s="12" t="inlineStr">
        <is>
          <t>Factors, Multiples and Primes</t>
        </is>
      </c>
      <c r="C102" s="13" t="inlineStr">
        <is>
          <t>HCF Using Prime Factorisation: Venn Diagrams [MF5.12]</t>
        </is>
      </c>
      <c r="D102" s="12" t="inlineStr">
        <is>
          <t>This nugget contains finding the Highest Common Factor (HCF) using prime factorisation. The questions include finding the highest common factors with Venn diagrams.</t>
        </is>
      </c>
      <c r="E102" s="12" t="inlineStr">
        <is>
          <t>d4ca5642-cb5b-4682-9171-b5caf35fe05c</t>
        </is>
      </c>
    </row>
    <row r="103" ht="45" customHeight="1">
      <c r="A103" s="12" t="inlineStr">
        <is>
          <t>Number</t>
        </is>
      </c>
      <c r="B103" s="12" t="inlineStr">
        <is>
          <t>Factors, Multiples and Primes</t>
        </is>
      </c>
      <c r="C103" s="13" t="inlineStr">
        <is>
          <t>HCF Using Prime Factorisation: Product of Prime Factors [MF5.13]</t>
        </is>
      </c>
      <c r="D103" s="12" t="inlineStr">
        <is>
          <t>This nugget contains finding the Highest Common Factor (HCF) using prime factorisation. The questions include finding the highest common factors where nothing is given.</t>
        </is>
      </c>
      <c r="E103" s="12" t="inlineStr">
        <is>
          <t>52b6c0d6-773e-4ae2-881b-a15f7db71fcf</t>
        </is>
      </c>
    </row>
    <row r="104" ht="45" customHeight="1">
      <c r="A104" s="12" t="inlineStr">
        <is>
          <t>Number</t>
        </is>
      </c>
      <c r="B104" s="12" t="inlineStr">
        <is>
          <t>Factors, Multiples and Primes</t>
        </is>
      </c>
      <c r="C104" s="13" t="inlineStr">
        <is>
          <t>LCM Using Prime Factorisation: Venn Diagrams [MF5.14]</t>
        </is>
      </c>
      <c r="D104" s="12" t="inlineStr">
        <is>
          <t>This nugget contains finding the Lowest Common Multiples (LCM) using prime factorisation. The questions include finding the lowest common multiples with Venn diagrams.</t>
        </is>
      </c>
      <c r="E104" s="12" t="inlineStr">
        <is>
          <t>4cc82f44-6dd6-46c4-9b9b-cbe32f969db4</t>
        </is>
      </c>
    </row>
    <row r="105" ht="45" customHeight="1">
      <c r="A105" s="12" t="inlineStr">
        <is>
          <t>Number</t>
        </is>
      </c>
      <c r="B105" s="12" t="inlineStr">
        <is>
          <t>Factors, Multiples and Primes</t>
        </is>
      </c>
      <c r="C105" s="13" t="inlineStr">
        <is>
          <t>LCM Using Prime Factorisation: Product of Prime Factors [MF5.15]</t>
        </is>
      </c>
      <c r="D105" s="12" t="inlineStr">
        <is>
          <t>This nugget contains finding the Lowest Common Multiples (LCM) using prime factorisation. The questions include finding the lowest common multiples where nothing is given.</t>
        </is>
      </c>
      <c r="E105" s="12" t="inlineStr">
        <is>
          <t>6024bcc3-5c6d-41a2-a085-b731ae412daf</t>
        </is>
      </c>
    </row>
    <row r="106" ht="45" customHeight="1">
      <c r="A106" s="12" t="inlineStr">
        <is>
          <t>Number</t>
        </is>
      </c>
      <c r="B106" s="12" t="inlineStr">
        <is>
          <t>Factors, Multiples and Primes</t>
        </is>
      </c>
      <c r="C106" s="13" t="inlineStr">
        <is>
          <t>HCF and LCM with Prime Factorisation [MF5.16]</t>
        </is>
      </c>
      <c r="D106" s="12" t="inlineStr">
        <is>
          <t>This nugget contains finding the Lowest Common Multiples (LCM) and Highest Common Factors (HCF) using prime factorisation. The questions include finding LCM and HCF with Venn diagrams for different sets of numbers.</t>
        </is>
      </c>
      <c r="E106" s="12" t="inlineStr">
        <is>
          <t>af022aba-314b-4ecc-ac02-9410c295c03a</t>
        </is>
      </c>
    </row>
    <row r="107" ht="45" customHeight="1">
      <c r="A107" s="12" t="inlineStr">
        <is>
          <t>Number</t>
        </is>
      </c>
      <c r="B107" s="12" t="inlineStr">
        <is>
          <t>Factors, Multiples and Primes</t>
        </is>
      </c>
      <c r="C107" s="13" t="inlineStr">
        <is>
          <t>HCF and LCM of 3 Numbers [MH5.17]</t>
        </is>
      </c>
      <c r="D107" s="12" t="inlineStr">
        <is>
          <t>This nugget contains finding the Lowest Common Multiples (LCM) and Highest Common Factors (HCF) using prime factorisation for 3 numbers. The questions include finding LCM and HCF with a calculator.</t>
        </is>
      </c>
      <c r="E107" s="12" t="inlineStr">
        <is>
          <t>74c7adb4-d37b-4084-bea2-f06b26430f18</t>
        </is>
      </c>
    </row>
    <row r="108" ht="45" customHeight="1">
      <c r="A108" s="12" t="inlineStr">
        <is>
          <t>Number</t>
        </is>
      </c>
      <c r="B108" s="12" t="inlineStr">
        <is>
          <t>Factors, Multiples and Primes</t>
        </is>
      </c>
      <c r="C108" s="13" t="inlineStr">
        <is>
          <t>Solving Problems with HCF and LCM 1 [MH5.18]</t>
        </is>
      </c>
      <c r="D108" s="12" t="inlineStr">
        <is>
          <t>This nugget contains finding the Lowest Common Multiples (LCM) and Highest Common Factors (HCF) in context. The questions include working with 2 and 3 numbers.</t>
        </is>
      </c>
      <c r="E108" s="12" t="inlineStr">
        <is>
          <t>7c04bd07-0cf9-4c59-a0c7-485cd2e1173d</t>
        </is>
      </c>
    </row>
    <row r="109" ht="45" customHeight="1">
      <c r="A109" s="12" t="inlineStr">
        <is>
          <t>Number</t>
        </is>
      </c>
      <c r="B109" s="12" t="inlineStr">
        <is>
          <t>Factors, Multiples and Primes</t>
        </is>
      </c>
      <c r="C109" s="13" t="inlineStr">
        <is>
          <t>Solving Problems with HCF and LCM 2 [MH5.19]</t>
        </is>
      </c>
      <c r="D109" s="12" t="inlineStr">
        <is>
          <t>This nugget contains finding the Lowest Common Multiples (LCM) and Highest Common Factors (HCF) in context with larger numbers. The questions include working with 2 and 3 numbers.</t>
        </is>
      </c>
      <c r="E109" s="12" t="inlineStr">
        <is>
          <t>5a1f4869-0f9b-466b-a35a-aea7411be178</t>
        </is>
      </c>
    </row>
    <row r="110" ht="45" customHeight="1">
      <c r="A110" s="12" t="inlineStr">
        <is>
          <t>Number</t>
        </is>
      </c>
      <c r="B110" s="12" t="inlineStr">
        <is>
          <t>Factors, Multiples and Primes</t>
        </is>
      </c>
      <c r="C110" s="13" t="inlineStr">
        <is>
          <t>Solving Problems with HCF and LCM 3: Reverse [MH5.20]</t>
        </is>
      </c>
      <c r="D110" s="12" t="inlineStr">
        <is>
          <t>This nugget contains working backwards from the Lowest Common Multiples (LCM) and Highest Common Factors (HCF) given to find sets of numbers.</t>
        </is>
      </c>
      <c r="E110" s="12" t="inlineStr">
        <is>
          <t>099ff219-213b-44d3-a4a7-e4ddf70d6ef2</t>
        </is>
      </c>
    </row>
    <row r="111" ht="45" customHeight="1">
      <c r="A111" s="12" t="inlineStr">
        <is>
          <t>Number</t>
        </is>
      </c>
      <c r="B111" s="12" t="inlineStr">
        <is>
          <t>Powers, Roots and Index Laws</t>
        </is>
      </c>
      <c r="C111" s="13" t="inlineStr">
        <is>
          <t>Diagnostic: Powers and Roots [MF00.18]</t>
        </is>
      </c>
      <c r="D111" s="12" t="inlineStr">
        <is>
          <t>This is a short diagnostic with questions on the topic of Powers and Roots.</t>
        </is>
      </c>
      <c r="E111" s="12" t="inlineStr">
        <is>
          <t>59add56f-bd22-47c5-b2e7-522073eece4e</t>
        </is>
      </c>
    </row>
    <row r="112" ht="45" customHeight="1">
      <c r="A112" s="12" t="inlineStr">
        <is>
          <t>Number</t>
        </is>
      </c>
      <c r="B112" s="12" t="inlineStr">
        <is>
          <t>Powers, Roots and Index Laws</t>
        </is>
      </c>
      <c r="C112" s="13" t="inlineStr">
        <is>
          <t>Squares [MF12.01]</t>
        </is>
      </c>
      <c r="D112" s="12" t="inlineStr">
        <is>
          <t>This nugget contains questions on identifying what a square number is and how to work out square numbers.</t>
        </is>
      </c>
      <c r="E112" s="12" t="inlineStr">
        <is>
          <t>dd4f4ce2-7073-48ad-9cad-edd5f67ae492</t>
        </is>
      </c>
    </row>
    <row r="113" ht="45" customHeight="1">
      <c r="A113" s="12" t="inlineStr">
        <is>
          <t>Number</t>
        </is>
      </c>
      <c r="B113" s="12" t="inlineStr">
        <is>
          <t>Powers, Roots and Index Laws</t>
        </is>
      </c>
      <c r="C113" s="13" t="inlineStr">
        <is>
          <t>Cubes [MF12.02]</t>
        </is>
      </c>
      <c r="D113" s="12" t="inlineStr">
        <is>
          <t>This nugget contains questions on identifying what a cube number is and how to work out cube numbers.</t>
        </is>
      </c>
      <c r="E113" s="12" t="inlineStr">
        <is>
          <t>3e91515d-b0bb-4bf4-85d5-37cae8afad56</t>
        </is>
      </c>
    </row>
    <row r="114" ht="45" customHeight="1">
      <c r="A114" s="12" t="inlineStr">
        <is>
          <t>Number</t>
        </is>
      </c>
      <c r="B114" s="12" t="inlineStr">
        <is>
          <t>Powers, Roots and Index Laws</t>
        </is>
      </c>
      <c r="C114" s="13" t="inlineStr">
        <is>
          <t>Squaring and Cubing Negatives [MF12.03]</t>
        </is>
      </c>
      <c r="D114" s="12" t="inlineStr">
        <is>
          <t>This nugget contains questions on squaring and cubing negative numbers. It also looks into whether the result of this is either positive or negative.</t>
        </is>
      </c>
      <c r="E114" s="12" t="inlineStr">
        <is>
          <t>96cee1f4-4344-4f9b-9c1b-c8d9cad8635b</t>
        </is>
      </c>
    </row>
    <row r="115" ht="45" customHeight="1">
      <c r="A115" s="12" t="inlineStr">
        <is>
          <t>Number</t>
        </is>
      </c>
      <c r="B115" s="12" t="inlineStr">
        <is>
          <t>Powers, Roots and Index Laws</t>
        </is>
      </c>
      <c r="C115" s="13" t="inlineStr">
        <is>
          <t>Powers [MF12.04]</t>
        </is>
      </c>
      <c r="D115" s="12" t="inlineStr">
        <is>
          <t>This nugget explores writing multiplication calculations in index form as well as raising numbers to powers as high as 6.</t>
        </is>
      </c>
      <c r="E115" s="12" t="inlineStr">
        <is>
          <t>79038b1f-a046-40dc-b59d-e2cf296dc9c7</t>
        </is>
      </c>
    </row>
    <row r="116" ht="45" customHeight="1">
      <c r="A116" s="12" t="inlineStr">
        <is>
          <t>Number</t>
        </is>
      </c>
      <c r="B116" s="12" t="inlineStr">
        <is>
          <t>Powers, Roots and Index Laws</t>
        </is>
      </c>
      <c r="C116" s="13" t="inlineStr">
        <is>
          <t>Square Roots [MF12.08]</t>
        </is>
      </c>
      <c r="D116" s="12" t="inlineStr">
        <is>
          <t>This nugget covers understanding the square root symbol and knowing the square roots of the first 12 square numbers. Questions also cover estimating square roots using known values.</t>
        </is>
      </c>
      <c r="E116" s="12" t="inlineStr">
        <is>
          <t>6188c137-dd2e-400d-a352-47c5b965950e</t>
        </is>
      </c>
    </row>
    <row r="117" ht="45" customHeight="1">
      <c r="A117" s="12" t="inlineStr">
        <is>
          <t>Number</t>
        </is>
      </c>
      <c r="B117" s="12" t="inlineStr">
        <is>
          <t>Powers, Roots and Index Laws</t>
        </is>
      </c>
      <c r="C117" s="13" t="inlineStr">
        <is>
          <t>Roots of Squares and Cubes [MF12.05]</t>
        </is>
      </c>
      <c r="D117" s="12" t="inlineStr">
        <is>
          <t>This nugget contains learning material and questions on the roots of square and cube numbers up to 10² and 10³.</t>
        </is>
      </c>
      <c r="E117" s="12" t="inlineStr">
        <is>
          <t>75eef0b4-b899-47e7-acdd-c5d8d608cc24</t>
        </is>
      </c>
    </row>
    <row r="118" ht="45" customHeight="1">
      <c r="A118" s="12" t="inlineStr">
        <is>
          <t>Number</t>
        </is>
      </c>
      <c r="B118" s="12" t="inlineStr">
        <is>
          <t>Powers, Roots and Index Laws</t>
        </is>
      </c>
      <c r="C118" s="13" t="inlineStr">
        <is>
          <t>Roots [MF12.06]</t>
        </is>
      </c>
      <c r="D118" s="12" t="inlineStr">
        <is>
          <t>This nugget contains learning material and questions on the roots of square and cube numbers up to 12² and 10³. It also contains questions on calculations with roots.</t>
        </is>
      </c>
      <c r="E118" s="12" t="inlineStr">
        <is>
          <t>6cb54878-0881-47c6-8ab5-a77a2ba2bc74</t>
        </is>
      </c>
    </row>
    <row r="119" ht="45" customHeight="1">
      <c r="A119" s="12" t="inlineStr">
        <is>
          <t>Number</t>
        </is>
      </c>
      <c r="B119" s="12" t="inlineStr">
        <is>
          <t>Powers, Roots and Index Laws</t>
        </is>
      </c>
      <c r="C119" s="13" t="inlineStr">
        <is>
          <t>Estimating Powers and Roots [MH12.07]</t>
        </is>
      </c>
      <c r="D119" s="12" t="inlineStr">
        <is>
          <t>This nugget contains learning material and questions on estimating powers of decimal numbers (rounded to 1 significant figure) and roots of numbers that are not square.</t>
        </is>
      </c>
      <c r="E119" s="12" t="inlineStr">
        <is>
          <t>d0abd9f4-0fef-43a1-91ca-36d0351b1680</t>
        </is>
      </c>
    </row>
    <row r="120" ht="45" customHeight="1">
      <c r="A120" s="12" t="inlineStr">
        <is>
          <t>Number</t>
        </is>
      </c>
      <c r="B120" s="12" t="inlineStr">
        <is>
          <t>Powers, Roots and Index Laws</t>
        </is>
      </c>
      <c r="C120" s="13" t="inlineStr">
        <is>
          <t>Diagnostic: Index Laws [MF00.19]</t>
        </is>
      </c>
      <c r="D120" s="12" t="inlineStr">
        <is>
          <t>This is a short diagnostic with questions on the topic of Laws of Indices 1.</t>
        </is>
      </c>
      <c r="E120" s="12" t="inlineStr">
        <is>
          <t>8165058a-ef2a-4fba-bb9a-8a1c4a746e25</t>
        </is>
      </c>
    </row>
    <row r="121" ht="45" customHeight="1">
      <c r="A121" s="12" t="inlineStr">
        <is>
          <t>Number</t>
        </is>
      </c>
      <c r="B121" s="12" t="inlineStr">
        <is>
          <t>Powers, Roots and Index Laws</t>
        </is>
      </c>
      <c r="C121" s="13" t="inlineStr">
        <is>
          <t>Powers of 0 and 1 [MF13.01]</t>
        </is>
      </c>
      <c r="D121" s="12" t="inlineStr">
        <is>
          <t>This nugget contains learning material and questions on raising numbers to the power of 0 and 1. There are decimal examples used also.</t>
        </is>
      </c>
      <c r="E121" s="12" t="inlineStr">
        <is>
          <t>d9ede2bc-50fe-4c74-9c8e-6bbfe91cfa55</t>
        </is>
      </c>
    </row>
    <row r="122" ht="45" customHeight="1">
      <c r="A122" s="12" t="inlineStr">
        <is>
          <t>Number</t>
        </is>
      </c>
      <c r="B122" s="12" t="inlineStr">
        <is>
          <t>Powers, Roots and Index Laws</t>
        </is>
      </c>
      <c r="C122" s="13" t="inlineStr">
        <is>
          <t>Raising a Fraction to a Power [MF13.02]</t>
        </is>
      </c>
      <c r="D122" s="12" t="inlineStr">
        <is>
          <t>This nugget contains learning material and questions on raising fractions to powers of 2 or 3. There are top heavy fractions used in examples also.</t>
        </is>
      </c>
      <c r="E122" s="12" t="inlineStr">
        <is>
          <t>e7cbef7e-ff4d-4ae1-8e00-d2540dc6f7e2</t>
        </is>
      </c>
    </row>
    <row r="123" ht="45" customHeight="1">
      <c r="A123" s="12" t="inlineStr">
        <is>
          <t>Number</t>
        </is>
      </c>
      <c r="B123" s="12" t="inlineStr">
        <is>
          <t>Powers, Roots and Index Laws</t>
        </is>
      </c>
      <c r="C123" s="13" t="inlineStr">
        <is>
          <t>Multiplying Indices [MF13.03]</t>
        </is>
      </c>
      <c r="D123" s="12" t="inlineStr">
        <is>
          <t>This nugget contains learning material and questions on multiplying numbers with the same bases raised to powers. There are some examples that include negative powers also.</t>
        </is>
      </c>
      <c r="E123" s="12" t="inlineStr">
        <is>
          <t>59cb451b-ae2b-470c-9231-9c19461e1685</t>
        </is>
      </c>
    </row>
    <row r="124" ht="45" customHeight="1">
      <c r="A124" s="12" t="inlineStr">
        <is>
          <t>Number</t>
        </is>
      </c>
      <c r="B124" s="12" t="inlineStr">
        <is>
          <t>Powers, Roots and Index Laws</t>
        </is>
      </c>
      <c r="C124" s="13" t="inlineStr">
        <is>
          <t>Dividing Indices [MF13.04]</t>
        </is>
      </c>
      <c r="D124" s="12" t="inlineStr">
        <is>
          <t>This nugget contains learning material and questions on dividing numbers with the same bases raised to powers. There are some examples that include this respresented as fractions also.</t>
        </is>
      </c>
      <c r="E124" s="12" t="inlineStr">
        <is>
          <t>698883f2-819a-48aa-a2e4-c0501157efbf</t>
        </is>
      </c>
    </row>
    <row r="125" ht="45" customHeight="1">
      <c r="A125" s="12" t="inlineStr">
        <is>
          <t>Number</t>
        </is>
      </c>
      <c r="B125" s="12" t="inlineStr">
        <is>
          <t>Powers, Roots and Index Laws</t>
        </is>
      </c>
      <c r="C125" s="13" t="inlineStr">
        <is>
          <t>Power of a Power [MF13.05]</t>
        </is>
      </c>
      <c r="D125" s="12" t="inlineStr">
        <is>
          <t>This nugget contains learning material and questions on numbers that have a power being raised to another power. There are some examples that include both numbers and variables also.</t>
        </is>
      </c>
      <c r="E125" s="12" t="inlineStr">
        <is>
          <t>5df97f1b-fd16-4990-bc24-669c10a26453</t>
        </is>
      </c>
    </row>
    <row r="126" ht="45" customHeight="1">
      <c r="A126" s="12" t="inlineStr">
        <is>
          <t>Number</t>
        </is>
      </c>
      <c r="B126" s="12" t="inlineStr">
        <is>
          <t>Powers, Roots and Index Laws</t>
        </is>
      </c>
      <c r="C126" s="13" t="inlineStr">
        <is>
          <t>Negative Indices [MF13.06]</t>
        </is>
      </c>
      <c r="D126" s="12" t="inlineStr">
        <is>
          <t>This nugget contains learning material and questions on raising integers and fractions to negative powers.</t>
        </is>
      </c>
      <c r="E126" s="12" t="inlineStr">
        <is>
          <t>c5ff5d26-58d7-4c16-89a8-45e7846b1cf3</t>
        </is>
      </c>
    </row>
    <row r="127" ht="45" customHeight="1">
      <c r="A127" s="12" t="inlineStr">
        <is>
          <t>Number</t>
        </is>
      </c>
      <c r="B127" s="12" t="inlineStr">
        <is>
          <t>Powers, Roots and Index Laws</t>
        </is>
      </c>
      <c r="C127" s="13" t="inlineStr">
        <is>
          <t>Combination of Indices [MF13.07]</t>
        </is>
      </c>
      <c r="D127" s="12" t="inlineStr">
        <is>
          <t>This nugget contains learning material and questions on multiplying and dividing algebra with the same bases raised to powers. These examples include a mix of operations and 3 terms.</t>
        </is>
      </c>
      <c r="E127" s="12" t="inlineStr">
        <is>
          <t>473bcc6b-677a-482b-b814-bb03fbbc61a6</t>
        </is>
      </c>
    </row>
    <row r="128" ht="45" customHeight="1">
      <c r="A128" s="12" t="inlineStr">
        <is>
          <t>Number</t>
        </is>
      </c>
      <c r="B128" s="12" t="inlineStr">
        <is>
          <t>Indices and Exponential Equations</t>
        </is>
      </c>
      <c r="C128" s="13" t="inlineStr">
        <is>
          <t>Diagnostic: Fractional Indices [MH00.08]</t>
        </is>
      </c>
      <c r="D128" s="12" t="inlineStr">
        <is>
          <t>This is a short diagnostic with questions on the topic of Fractional Indices.</t>
        </is>
      </c>
      <c r="E128" s="12" t="inlineStr">
        <is>
          <t>fda0a40b-ef1d-41ce-98ed-fba4db145645</t>
        </is>
      </c>
    </row>
    <row r="129" ht="45" customHeight="1">
      <c r="A129" s="12" t="inlineStr">
        <is>
          <t>Number</t>
        </is>
      </c>
      <c r="B129" s="12" t="inlineStr">
        <is>
          <t>Indices and Exponential Equations</t>
        </is>
      </c>
      <c r="C129" s="13" t="inlineStr">
        <is>
          <t>Fractional Indices 1: Square and Cube Root [MH13.08]</t>
        </is>
      </c>
      <c r="D129" s="12" t="inlineStr">
        <is>
          <t>This nugget contains learning material and questions on raising integers and fractions to unit fractional powers of one half and one third. It contains questions on working with these powers and using the multiplication law.</t>
        </is>
      </c>
      <c r="E129" s="12" t="inlineStr">
        <is>
          <t>492b2e8b-1d2e-4de2-87f1-ec8a9a88b121</t>
        </is>
      </c>
    </row>
    <row r="130" ht="45" customHeight="1">
      <c r="A130" s="12" t="inlineStr">
        <is>
          <t>Number</t>
        </is>
      </c>
      <c r="B130" s="12" t="inlineStr">
        <is>
          <t>Indices and Exponential Equations</t>
        </is>
      </c>
      <c r="C130" s="13" t="inlineStr">
        <is>
          <t>Fractional Indices 2: Non-Unit Fraction [MH13.09]</t>
        </is>
      </c>
      <c r="D130" s="12" t="inlineStr">
        <is>
          <t>This nugget contains learning material and questions on raising integers and fractions to non-unit fractional powers. It contains questions on converting between rational and index form.</t>
        </is>
      </c>
      <c r="E130" s="12" t="inlineStr">
        <is>
          <t>4adaffb7-84de-462d-896a-6016ca9e79dc</t>
        </is>
      </c>
    </row>
    <row r="131" ht="45" customHeight="1">
      <c r="A131" s="12" t="inlineStr">
        <is>
          <t>Number</t>
        </is>
      </c>
      <c r="B131" s="12" t="inlineStr">
        <is>
          <t>Indices and Exponential Equations</t>
        </is>
      </c>
      <c r="C131" s="13" t="inlineStr">
        <is>
          <t>Fractional Indices 3: Negative Unit Fractions [MH13.10]</t>
        </is>
      </c>
      <c r="D131" s="12" t="inlineStr">
        <is>
          <t>This nugget contains learning material and questions on raising integers and fractions to negative unit fractional powers of one half and one third. It contains questions on working with these powers and using the multiplication law.</t>
        </is>
      </c>
      <c r="E131" s="12" t="inlineStr">
        <is>
          <t>b5292ea7-585f-401e-aad1-0f85dd548fb5</t>
        </is>
      </c>
    </row>
    <row r="132" ht="45" customHeight="1">
      <c r="A132" s="12" t="inlineStr">
        <is>
          <t>Number</t>
        </is>
      </c>
      <c r="B132" s="12" t="inlineStr">
        <is>
          <t>Indices and Exponential Equations</t>
        </is>
      </c>
      <c r="C132" s="13" t="inlineStr">
        <is>
          <t>Fractional Indices 4: Negative Non-Unit Fractions [MH13.11]</t>
        </is>
      </c>
      <c r="D132" s="12" t="inlineStr">
        <is>
          <t>This nugget contains learning material and questions on raising integers and fractions to negative non-unit fractional powers. It contains questions on converting between rational and index form.</t>
        </is>
      </c>
      <c r="E132" s="12" t="inlineStr">
        <is>
          <t>fcaf688c-440a-42df-a4dc-e9721f9c6c42</t>
        </is>
      </c>
    </row>
    <row r="133" ht="45" customHeight="1">
      <c r="A133" s="12" t="inlineStr">
        <is>
          <t>Number</t>
        </is>
      </c>
      <c r="B133" s="12" t="inlineStr">
        <is>
          <t>Indices and Exponential Equations</t>
        </is>
      </c>
      <c r="C133" s="13" t="inlineStr">
        <is>
          <t>Fractional Indices 5: Fraction Base [MH13.12]</t>
        </is>
      </c>
      <c r="D133" s="12" t="inlineStr">
        <is>
          <t>This nugget contains learning material and questions on raising fractions to fractional powers. It contains questions on converting between rational and index form.</t>
        </is>
      </c>
      <c r="E133" s="12" t="inlineStr">
        <is>
          <t>36827b98-505b-429d-be5e-f91f14340c9b</t>
        </is>
      </c>
    </row>
    <row r="134" ht="45" customHeight="1">
      <c r="A134" s="12" t="inlineStr">
        <is>
          <t>Number</t>
        </is>
      </c>
      <c r="B134" s="12" t="inlineStr">
        <is>
          <t>Indices and Exponential Equations</t>
        </is>
      </c>
      <c r="C134" s="13" t="inlineStr">
        <is>
          <t>Fractional Indices: Calculator [MH13.13]</t>
        </is>
      </c>
      <c r="D134" s="12" t="inlineStr">
        <is>
          <t>This nugget contains learning material and questions on raising a mixture of numbers to fractional powers. These questions are specific to using a calculator to work out the answer.</t>
        </is>
      </c>
      <c r="E134" s="12" t="inlineStr">
        <is>
          <t>a8c66208-b169-4b2e-84ba-a451ddf27ec5</t>
        </is>
      </c>
    </row>
    <row r="135" ht="45" customHeight="1">
      <c r="A135" s="12" t="inlineStr">
        <is>
          <t>Number</t>
        </is>
      </c>
      <c r="B135" s="12" t="inlineStr">
        <is>
          <t>Indices and Exponential Equations</t>
        </is>
      </c>
      <c r="C135" s="13" t="inlineStr">
        <is>
          <t>Diagnostic: Solving Problems with Indices (H) [MW00.32]</t>
        </is>
      </c>
      <c r="D135" s="12" t="inlineStr">
        <is>
          <t>This is a short diagnostic with questions on the topic of Solving Problems with Indices.</t>
        </is>
      </c>
      <c r="E135" s="12" t="inlineStr">
        <is>
          <t>61c6deb5-dfac-48aa-954a-1bd87892f412</t>
        </is>
      </c>
    </row>
    <row r="136" ht="45" customHeight="1">
      <c r="A136" s="12" t="inlineStr">
        <is>
          <t>Number</t>
        </is>
      </c>
      <c r="B136" s="12" t="inlineStr">
        <is>
          <t>Indices and Exponential Equations</t>
        </is>
      </c>
      <c r="C136" s="13" t="inlineStr">
        <is>
          <t>Solving Problems with Indices 1: Combination of Rules [MH13.14]</t>
        </is>
      </c>
      <c r="D136" s="12" t="inlineStr">
        <is>
          <t xml:space="preserve">This nugget contains learning material and questions on raising integers with the same bases to different powers and applying a combination of different index laws, specifically multiplication and division. </t>
        </is>
      </c>
      <c r="E136" s="12" t="inlineStr">
        <is>
          <t>78396c8f-3666-4ee0-9159-fce6ae673f56</t>
        </is>
      </c>
    </row>
    <row r="137" ht="45" customHeight="1">
      <c r="A137" s="12" t="inlineStr">
        <is>
          <t>Number</t>
        </is>
      </c>
      <c r="B137" s="12" t="inlineStr">
        <is>
          <t>Indices and Exponential Equations</t>
        </is>
      </c>
      <c r="C137" s="13" t="inlineStr">
        <is>
          <t>Solving Problems with Indices 2: Combination of Rules [MH13.15]</t>
        </is>
      </c>
      <c r="D137" s="12" t="inlineStr">
        <is>
          <t>This nugget contains learning material and questions on raising integers with the same bases to different powers and applying a combination of different index laws, specifically power of power rule.</t>
        </is>
      </c>
      <c r="E137" s="12" t="inlineStr">
        <is>
          <t>4ad7a6d6-8dce-4fd0-b66f-e39ceaa7782d</t>
        </is>
      </c>
    </row>
    <row r="138" ht="45" customHeight="1">
      <c r="A138" s="12" t="inlineStr">
        <is>
          <t>Number</t>
        </is>
      </c>
      <c r="B138" s="12" t="inlineStr">
        <is>
          <t>Indices and Exponential Equations</t>
        </is>
      </c>
      <c r="C138" s="13" t="inlineStr">
        <is>
          <t>Solving Problems with Indices 3: Working Backwards [MH13.16]</t>
        </is>
      </c>
      <c r="D138" s="12" t="inlineStr">
        <is>
          <t>This nugget contains learning material and questions on raising integers and fractions to powers and changing their bases. The questions involve writing answers in index form.</t>
        </is>
      </c>
      <c r="E138" s="12" t="inlineStr">
        <is>
          <t>605b84d0-3dae-44cb-892b-59076cdffc54</t>
        </is>
      </c>
    </row>
    <row r="139" ht="45" customHeight="1">
      <c r="A139" s="12" t="inlineStr">
        <is>
          <t>Number</t>
        </is>
      </c>
      <c r="B139" s="12" t="inlineStr">
        <is>
          <t>Indices and Exponential Equations</t>
        </is>
      </c>
      <c r="C139" s="13" t="inlineStr">
        <is>
          <t>Solving Problems with Indices 4: Solving Equations [MH13.17]</t>
        </is>
      </c>
      <c r="D139" s="12" t="inlineStr">
        <is>
          <t>This nugget contains learning material and questions on working backwards with indices, where you are required to find the power a value is raised to to make the equation correct.</t>
        </is>
      </c>
      <c r="E139" s="12" t="inlineStr">
        <is>
          <t>fdec3aba-313d-4847-ae8d-1454f2b8c048</t>
        </is>
      </c>
    </row>
    <row r="140" ht="45" customHeight="1">
      <c r="A140" s="12" t="inlineStr">
        <is>
          <t>Number</t>
        </is>
      </c>
      <c r="B140" s="12" t="inlineStr">
        <is>
          <t>Indices and Exponential Equations</t>
        </is>
      </c>
      <c r="C140" s="13" t="inlineStr">
        <is>
          <t>Solving Problems with Indices 5: Including Square/Cube Root Form [MH13.18]</t>
        </is>
      </c>
      <c r="D140" s="12" t="inlineStr">
        <is>
          <t xml:space="preserve">This nugget contains learning material and questions on working from rational form to index form, where there are multi-steps and changing of base is required. </t>
        </is>
      </c>
      <c r="E140" s="12" t="inlineStr">
        <is>
          <t>72a39ed2-41fc-4a62-8792-4b261e19da76</t>
        </is>
      </c>
    </row>
    <row r="141" ht="45" customHeight="1">
      <c r="A141" s="12" t="inlineStr">
        <is>
          <t>Number</t>
        </is>
      </c>
      <c r="B141" s="12" t="inlineStr">
        <is>
          <t>Indices and Exponential Equations</t>
        </is>
      </c>
      <c r="C141" s="13" t="inlineStr">
        <is>
          <t>Solving Problems with Indices 6: Challenge [MH13.19]</t>
        </is>
      </c>
      <c r="D141" s="12" t="inlineStr">
        <is>
          <t>This nugget contains learning material and questions on working from rational form to index form, where there are multi-steps and changing of base is required. This is of a hard level.</t>
        </is>
      </c>
      <c r="E141" s="12" t="inlineStr">
        <is>
          <t>8ed64aa0-deb6-4bb3-8cd4-fc468129c186</t>
        </is>
      </c>
    </row>
    <row r="142" ht="45" customHeight="1">
      <c r="A142" s="12" t="inlineStr">
        <is>
          <t>Number</t>
        </is>
      </c>
      <c r="B142" s="12" t="inlineStr">
        <is>
          <t>Indices and Exponential Equations</t>
        </is>
      </c>
      <c r="C142" s="13" t="inlineStr">
        <is>
          <t>Solving Problems with Indices 7: Challenge [MH13.20]</t>
        </is>
      </c>
      <c r="D142" s="12" t="inlineStr">
        <is>
          <t xml:space="preserve"> This nugget contains learning material and questions on working backwards with indices, where you are required to find the power a value is raised to to make the equation correct. This is fractional and negative indices based.</t>
        </is>
      </c>
      <c r="E142" s="12" t="inlineStr">
        <is>
          <t>72aeef50-825b-4878-b9a3-cb0ea47c8af9</t>
        </is>
      </c>
    </row>
    <row r="143" ht="45" customHeight="1">
      <c r="A143" s="12" t="inlineStr">
        <is>
          <t>Number</t>
        </is>
      </c>
      <c r="B143" s="12" t="inlineStr">
        <is>
          <t>Standard Form</t>
        </is>
      </c>
      <c r="C143" s="13" t="inlineStr">
        <is>
          <t>Diagnostic: Standard Form [MF00.20]</t>
        </is>
      </c>
      <c r="D143" s="12" t="inlineStr">
        <is>
          <t>This is a short diagnostic with questions on the topic of Standard Form.</t>
        </is>
      </c>
      <c r="E143" s="12" t="inlineStr">
        <is>
          <t>ab49248a-fbd9-4327-ae49-ae3d90fb62cb</t>
        </is>
      </c>
    </row>
    <row r="144" ht="45" customHeight="1">
      <c r="A144" s="12" t="inlineStr">
        <is>
          <t>Number</t>
        </is>
      </c>
      <c r="B144" s="12" t="inlineStr">
        <is>
          <t>Standard Form</t>
        </is>
      </c>
      <c r="C144" s="13" t="inlineStr">
        <is>
          <t>The Positive Powers of 10 [MF14.01]</t>
        </is>
      </c>
      <c r="D144" s="12" t="inlineStr">
        <is>
          <t>This nugget has learning material and questions covering the topic of The Positive Powers of 10.</t>
        </is>
      </c>
      <c r="E144" s="12" t="inlineStr">
        <is>
          <t>79a47803-c877-4215-9a45-091c40041d6c</t>
        </is>
      </c>
    </row>
    <row r="145" ht="45" customHeight="1">
      <c r="A145" s="12" t="inlineStr">
        <is>
          <t>Number</t>
        </is>
      </c>
      <c r="B145" s="12" t="inlineStr">
        <is>
          <t>Standard Form</t>
        </is>
      </c>
      <c r="C145" s="13" t="inlineStr">
        <is>
          <t>The Negative Powers of 10 [MF14.02]</t>
        </is>
      </c>
      <c r="D145" s="12" t="inlineStr">
        <is>
          <t>This nugget has learning material and questions covering the topic of The Negative Powers of 10.</t>
        </is>
      </c>
      <c r="E145" s="12" t="inlineStr">
        <is>
          <t>bb8f8ea7-136e-41bd-bde4-d4b4403bde64</t>
        </is>
      </c>
    </row>
    <row r="146" ht="45" customHeight="1">
      <c r="A146" s="12" t="inlineStr">
        <is>
          <t>Number</t>
        </is>
      </c>
      <c r="B146" s="12" t="inlineStr">
        <is>
          <t>Standard Form</t>
        </is>
      </c>
      <c r="C146" s="13" t="inlineStr">
        <is>
          <t>Standard Form to Ordinary [MF14.03]</t>
        </is>
      </c>
      <c r="D146" s="12" t="inlineStr">
        <is>
          <t>This nugget has learning material and questions covering the topic of Standard Form to Ordinary.</t>
        </is>
      </c>
      <c r="E146" s="12" t="inlineStr">
        <is>
          <t>d9ff6a1c-d84e-494d-8806-cd7eaaab2ef4</t>
        </is>
      </c>
    </row>
    <row r="147" ht="45" customHeight="1">
      <c r="A147" s="12" t="inlineStr">
        <is>
          <t>Number</t>
        </is>
      </c>
      <c r="B147" s="12" t="inlineStr">
        <is>
          <t>Standard Form</t>
        </is>
      </c>
      <c r="C147" s="13" t="inlineStr">
        <is>
          <t>Ordinary to Standard Form [MF14.04]</t>
        </is>
      </c>
      <c r="D147" s="12" t="inlineStr">
        <is>
          <t>This nugget has learning material and questions covering the topic of Ordinary to Standard Form.</t>
        </is>
      </c>
      <c r="E147" s="12" t="inlineStr">
        <is>
          <t>921c0f8f-eb17-48cd-aa10-f85cf25d42f7</t>
        </is>
      </c>
    </row>
    <row r="148" ht="45" customHeight="1">
      <c r="A148" s="12" t="inlineStr">
        <is>
          <t>Number</t>
        </is>
      </c>
      <c r="B148" s="12" t="inlineStr">
        <is>
          <t>Standard Form</t>
        </is>
      </c>
      <c r="C148" s="13" t="inlineStr">
        <is>
          <t>Fixing into Standard Form [MF14.05]</t>
        </is>
      </c>
      <c r="D148" s="12" t="inlineStr">
        <is>
          <t>This nugget has learning material and questions covering the topic of Fixing into Standard Form.</t>
        </is>
      </c>
      <c r="E148" s="12" t="inlineStr">
        <is>
          <t>aaa86348-cc3d-448d-beaa-79df797a9577</t>
        </is>
      </c>
    </row>
    <row r="149" ht="45" customHeight="1">
      <c r="A149" s="12" t="inlineStr">
        <is>
          <t>Number</t>
        </is>
      </c>
      <c r="B149" s="12" t="inlineStr">
        <is>
          <t>Standard Form</t>
        </is>
      </c>
      <c r="C149" s="13" t="inlineStr">
        <is>
          <t>Ordering Standard Form [MF14.06]</t>
        </is>
      </c>
      <c r="D149" s="12" t="inlineStr">
        <is>
          <t>This nugget has learning material and questions covering the topic of Ordering Standard Form.</t>
        </is>
      </c>
      <c r="E149" s="12" t="inlineStr">
        <is>
          <t>c47556f2-8d98-45dd-ac84-d2aa487f48ea</t>
        </is>
      </c>
    </row>
    <row r="150" ht="45" customHeight="1">
      <c r="A150" s="12" t="inlineStr">
        <is>
          <t>Number</t>
        </is>
      </c>
      <c r="B150" s="12" t="inlineStr">
        <is>
          <t>Standard Form</t>
        </is>
      </c>
      <c r="C150" s="13" t="inlineStr">
        <is>
          <t>Adding and Subtracting with Standard Form [MF14.07]</t>
        </is>
      </c>
      <c r="D150" s="12" t="inlineStr">
        <is>
          <t>This nugget has learning material and questions covering the topic of Adding and Subtracting with Standard Form.</t>
        </is>
      </c>
      <c r="E150" s="12" t="inlineStr">
        <is>
          <t>6e5da371-899e-4ea7-9a96-590ece15aa57</t>
        </is>
      </c>
    </row>
    <row r="151" ht="45" customHeight="1">
      <c r="A151" s="12" t="inlineStr">
        <is>
          <t>Number</t>
        </is>
      </c>
      <c r="B151" s="12" t="inlineStr">
        <is>
          <t>Standard Form</t>
        </is>
      </c>
      <c r="C151" s="13" t="inlineStr">
        <is>
          <t>Multiplying with Standard Form [MF14.08]</t>
        </is>
      </c>
      <c r="D151" s="12" t="inlineStr">
        <is>
          <t>This nugget has learning material and questions covering the topic of Multiplying with Standard Form.</t>
        </is>
      </c>
      <c r="E151" s="12" t="inlineStr">
        <is>
          <t>44a145ad-6564-486d-8339-764bb8cbe9fc</t>
        </is>
      </c>
    </row>
    <row r="152" ht="45" customHeight="1">
      <c r="A152" s="12" t="inlineStr">
        <is>
          <t>Number</t>
        </is>
      </c>
      <c r="B152" s="12" t="inlineStr">
        <is>
          <t>Standard Form</t>
        </is>
      </c>
      <c r="C152" s="13" t="inlineStr">
        <is>
          <t>Dividing with Standard Form [MF14.09]</t>
        </is>
      </c>
      <c r="D152" s="12" t="inlineStr">
        <is>
          <t>This nugget has learning material and questions covering the topic of Dividing with Standard Form.</t>
        </is>
      </c>
      <c r="E152" s="12" t="inlineStr">
        <is>
          <t>7807adc4-9266-4500-913e-c79c3941e661</t>
        </is>
      </c>
    </row>
    <row r="153" ht="45" customHeight="1">
      <c r="A153" s="12" t="inlineStr">
        <is>
          <t>Number</t>
        </is>
      </c>
      <c r="B153" s="12" t="inlineStr">
        <is>
          <t>Standard Form</t>
        </is>
      </c>
      <c r="C153" s="13" t="inlineStr">
        <is>
          <t>Standard Form: Worded problems with calculator [MF14.10]</t>
        </is>
      </c>
      <c r="D153" s="12" t="inlineStr">
        <is>
          <t>This nugget has learning material and questions covering the topic of solving Standard Form worded problems with a calculator.</t>
        </is>
      </c>
      <c r="E153" s="12" t="inlineStr">
        <is>
          <t>447f52d9-7f65-4a8b-bf13-0f0c6321d98c</t>
        </is>
      </c>
    </row>
    <row r="154" ht="45" customHeight="1">
      <c r="A154" s="12" t="inlineStr">
        <is>
          <t>Number</t>
        </is>
      </c>
      <c r="B154" s="12" t="inlineStr">
        <is>
          <t>Surds</t>
        </is>
      </c>
      <c r="C154" s="13" t="inlineStr">
        <is>
          <t>Diagnostic: Surds (H) [MW00.31]</t>
        </is>
      </c>
      <c r="D154" s="12" t="inlineStr">
        <is>
          <t>This is a short diagnostic with questions on the topic of Surds.</t>
        </is>
      </c>
      <c r="E154" s="12" t="inlineStr">
        <is>
          <t>33a4332b-17fb-41c5-ab47-8d23142bdb88</t>
        </is>
      </c>
    </row>
    <row r="155" ht="45" customHeight="1">
      <c r="A155" s="12" t="inlineStr">
        <is>
          <t>Number</t>
        </is>
      </c>
      <c r="B155" s="12" t="inlineStr">
        <is>
          <t>Surds</t>
        </is>
      </c>
      <c r="C155" s="13" t="inlineStr">
        <is>
          <t>Rational and Irrational Numbers [MI47.21]</t>
        </is>
      </c>
      <c r="D155" s="12" t="inlineStr">
        <is>
          <t>This nugget has learning material and questions covering the topic of Rational and Irrational Numbers.</t>
        </is>
      </c>
      <c r="E155" s="12" t="inlineStr">
        <is>
          <t>27b87287-b8bf-4a12-8b3f-0432130d66ca</t>
        </is>
      </c>
    </row>
    <row r="156" ht="45" customHeight="1">
      <c r="A156" s="12" t="inlineStr">
        <is>
          <t>Number</t>
        </is>
      </c>
      <c r="B156" s="12" t="inlineStr">
        <is>
          <t>Surds</t>
        </is>
      </c>
      <c r="C156" s="13" t="inlineStr">
        <is>
          <t>Surds: Introduction [MH52.01]</t>
        </is>
      </c>
      <c r="D156" s="12" t="inlineStr">
        <is>
          <t>This nugget has learning material and questions covering the topic of Surds: Introduction.</t>
        </is>
      </c>
      <c r="E156" s="12" t="inlineStr">
        <is>
          <t>b069dc6f-d8af-432f-bb4b-f2ea866f8e4f</t>
        </is>
      </c>
    </row>
    <row r="157" ht="45" customHeight="1">
      <c r="A157" s="12" t="inlineStr">
        <is>
          <t>Number</t>
        </is>
      </c>
      <c r="B157" s="12" t="inlineStr">
        <is>
          <t>Surds</t>
        </is>
      </c>
      <c r="C157" s="13" t="inlineStr">
        <is>
          <t>Surds: Multiplication and Division [MH52.02]</t>
        </is>
      </c>
      <c r="D157" s="12" t="inlineStr">
        <is>
          <t>This nugget has learning material and questions covering the topic of Surds: Multiplication and Division.</t>
        </is>
      </c>
      <c r="E157" s="12" t="inlineStr">
        <is>
          <t>c8caa0e4-5bae-4ddb-928b-68a4f41f27c2</t>
        </is>
      </c>
    </row>
    <row r="158" ht="45" customHeight="1">
      <c r="A158" s="12" t="inlineStr">
        <is>
          <t>Number</t>
        </is>
      </c>
      <c r="B158" s="12" t="inlineStr">
        <is>
          <t>Surds</t>
        </is>
      </c>
      <c r="C158" s="13" t="inlineStr">
        <is>
          <t>Surds: Simplifying 1 [MH52.03]</t>
        </is>
      </c>
      <c r="D158" s="12" t="inlineStr">
        <is>
          <t>This nugget has learning material and questions covering the topic of Surds: Simplifying 1.</t>
        </is>
      </c>
      <c r="E158" s="12" t="inlineStr">
        <is>
          <t>a86950e1-2d89-43eb-bc8e-6932836b0090</t>
        </is>
      </c>
    </row>
    <row r="159" ht="45" customHeight="1">
      <c r="A159" s="12" t="inlineStr">
        <is>
          <t>Number</t>
        </is>
      </c>
      <c r="B159" s="12" t="inlineStr">
        <is>
          <t>Surds</t>
        </is>
      </c>
      <c r="C159" s="13" t="inlineStr">
        <is>
          <t>Surds: Simplifying 2 (Products of Surds) [MH52.04]</t>
        </is>
      </c>
      <c r="D159" s="12" t="inlineStr">
        <is>
          <t>This nugget has learning material and questions covering the topic of Surds: Simplifying 2.</t>
        </is>
      </c>
      <c r="E159" s="12" t="inlineStr">
        <is>
          <t>68fb482e-86bc-44b9-b70f-a31c61c92a12</t>
        </is>
      </c>
    </row>
    <row r="160" ht="45" customHeight="1">
      <c r="A160" s="12" t="inlineStr">
        <is>
          <t>Number</t>
        </is>
      </c>
      <c r="B160" s="12" t="inlineStr">
        <is>
          <t>Surds</t>
        </is>
      </c>
      <c r="C160" s="13" t="inlineStr">
        <is>
          <t>Surds: Simplifying 3 (Dividing Surds) [MH52.05]</t>
        </is>
      </c>
      <c r="D160" s="12" t="inlineStr">
        <is>
          <t>This nugget has learning material and questions covering the topic of Surds: Simplifying 3.</t>
        </is>
      </c>
      <c r="E160" s="12" t="inlineStr">
        <is>
          <t>84507191-85bf-4eb9-906a-8e3a39716c40</t>
        </is>
      </c>
    </row>
    <row r="161" ht="45" customHeight="1">
      <c r="A161" s="12" t="inlineStr">
        <is>
          <t>Number</t>
        </is>
      </c>
      <c r="B161" s="12" t="inlineStr">
        <is>
          <t>Surds</t>
        </is>
      </c>
      <c r="C161" s="13" t="inlineStr">
        <is>
          <t>Surds: Simplifying 4 (Sum and Difference) [MH52.06]</t>
        </is>
      </c>
      <c r="D161" s="12" t="inlineStr">
        <is>
          <t>This nugget has learning material and questions covering the topic of Surds: Simplifying 4.</t>
        </is>
      </c>
      <c r="E161" s="12" t="inlineStr">
        <is>
          <t>17eb2b59-f596-48c8-9c98-71111a54015b</t>
        </is>
      </c>
    </row>
    <row r="162" ht="45" customHeight="1">
      <c r="A162" s="12" t="inlineStr">
        <is>
          <t>Number</t>
        </is>
      </c>
      <c r="B162" s="12" t="inlineStr">
        <is>
          <t>Surds</t>
        </is>
      </c>
      <c r="C162" s="13" t="inlineStr">
        <is>
          <t>Surds: Expanding 1 (Single Bracket) [MH52.07]</t>
        </is>
      </c>
      <c r="D162" s="12" t="inlineStr">
        <is>
          <t>This nugget has learning material and questions covering the topic of Surds: Expanding 1.</t>
        </is>
      </c>
      <c r="E162" s="12" t="inlineStr">
        <is>
          <t>e5f80bf4-6303-470a-86d6-daf96b107249</t>
        </is>
      </c>
    </row>
    <row r="163" ht="45" customHeight="1">
      <c r="A163" s="12" t="inlineStr">
        <is>
          <t>Number</t>
        </is>
      </c>
      <c r="B163" s="12" t="inlineStr">
        <is>
          <t>Surds</t>
        </is>
      </c>
      <c r="C163" s="13" t="inlineStr">
        <is>
          <t>Surds: Expanding 2 (Sum/Difference of Single Brackets) [MH52.08]</t>
        </is>
      </c>
      <c r="D163" s="12" t="inlineStr">
        <is>
          <t>This nugget has learning material and questions covering the topic of Surds: Expanding 2.</t>
        </is>
      </c>
      <c r="E163" s="12" t="inlineStr">
        <is>
          <t>5f8b5028-24bc-4d7f-b6ce-78671d425670</t>
        </is>
      </c>
    </row>
    <row r="164" ht="45" customHeight="1">
      <c r="A164" s="12" t="inlineStr">
        <is>
          <t>Number</t>
        </is>
      </c>
      <c r="B164" s="12" t="inlineStr">
        <is>
          <t>Surds</t>
        </is>
      </c>
      <c r="C164" s="13" t="inlineStr">
        <is>
          <t>Surds: Expanding 3 (Double Brackets) [MH52.09]</t>
        </is>
      </c>
      <c r="D164" s="12" t="inlineStr">
        <is>
          <t>This nugget has learning material and questions covering the topic of Surds: Expanding 3.</t>
        </is>
      </c>
      <c r="E164" s="12" t="inlineStr">
        <is>
          <t>b0b3c94d-8604-451b-bfaf-adc2a51008ce</t>
        </is>
      </c>
    </row>
    <row r="165" ht="45" customHeight="1">
      <c r="A165" s="12" t="inlineStr">
        <is>
          <t>Number</t>
        </is>
      </c>
      <c r="B165" s="12" t="inlineStr">
        <is>
          <t>Surds</t>
        </is>
      </c>
      <c r="C165" s="13" t="inlineStr">
        <is>
          <t>Surds: Expanding 4 (Double Brackets, Surds with Coefficients) [MH52.10]</t>
        </is>
      </c>
      <c r="D165" s="12" t="inlineStr">
        <is>
          <t>This nugget has learning material and questions covering the topic of Surds: Expanding 4.</t>
        </is>
      </c>
      <c r="E165" s="12" t="inlineStr">
        <is>
          <t>51e7d6ba-ca47-42ab-b428-6c8b36223baa</t>
        </is>
      </c>
    </row>
    <row r="166" ht="45" customHeight="1">
      <c r="A166" s="12" t="inlineStr">
        <is>
          <t>Number</t>
        </is>
      </c>
      <c r="B166" s="12" t="inlineStr">
        <is>
          <t>Surds</t>
        </is>
      </c>
      <c r="C166" s="13" t="inlineStr">
        <is>
          <t>Surds: Expanding 5 (Difference of Two Squares) [MH52.11]</t>
        </is>
      </c>
      <c r="D166" s="12" t="inlineStr">
        <is>
          <t>This nugget has learning material and questions covering the topic of Surds: Expanding 5.</t>
        </is>
      </c>
      <c r="E166" s="12" t="inlineStr">
        <is>
          <t>af43da25-f233-4226-98a5-298ca7763967</t>
        </is>
      </c>
    </row>
    <row r="167" ht="45" customHeight="1">
      <c r="A167" s="12" t="inlineStr">
        <is>
          <t>Number</t>
        </is>
      </c>
      <c r="B167" s="12" t="inlineStr">
        <is>
          <t>Surds</t>
        </is>
      </c>
      <c r="C167" s="13" t="inlineStr">
        <is>
          <t>Surds: Rationalising 1 (Monomial Denominator) [MH52.12]</t>
        </is>
      </c>
      <c r="D167" s="12" t="inlineStr">
        <is>
          <t>This nugget has learning material and questions covering the topic of Surds: Rationalising 1.</t>
        </is>
      </c>
      <c r="E167" s="12" t="inlineStr">
        <is>
          <t>944994cb-a04a-4112-ac3c-df4eb36b49a9</t>
        </is>
      </c>
    </row>
    <row r="168" ht="45" customHeight="1">
      <c r="A168" s="12" t="inlineStr">
        <is>
          <t>Number</t>
        </is>
      </c>
      <c r="B168" s="12" t="inlineStr">
        <is>
          <t>Solving Numerical Problems</t>
        </is>
      </c>
      <c r="C168" s="13" t="inlineStr">
        <is>
          <t>Diagnostic: Solving Numerical Problems [MW00.36]</t>
        </is>
      </c>
      <c r="D168" s="12" t="inlineStr">
        <is>
          <t>This is a short diagnostic assessment covering the topic of Solving Numerical Problems.</t>
        </is>
      </c>
      <c r="E168" s="12" t="inlineStr">
        <is>
          <t>224348a1-4bce-4f4a-ba37-2f425dc050bb</t>
        </is>
      </c>
    </row>
    <row r="169" ht="45" customHeight="1">
      <c r="A169" s="12" t="inlineStr">
        <is>
          <t>Number</t>
        </is>
      </c>
      <c r="B169" s="12" t="inlineStr">
        <is>
          <t>Solving Numerical Problems</t>
        </is>
      </c>
      <c r="C169" s="13" t="inlineStr">
        <is>
          <t>Distance Tables [ME14.07]</t>
        </is>
      </c>
      <c r="D169" s="12" t="inlineStr">
        <is>
          <t>This nugget has learning material and questions covering the topic of Distance Tables. (Level 2)</t>
        </is>
      </c>
      <c r="E169" s="12" t="inlineStr">
        <is>
          <t>c3597aa8-6c94-4fd0-881f-fd62717482ce</t>
        </is>
      </c>
    </row>
    <row r="170" ht="45" customHeight="1">
      <c r="A170" s="12" t="inlineStr">
        <is>
          <t>Number</t>
        </is>
      </c>
      <c r="B170" s="12" t="inlineStr">
        <is>
          <t>Solving Numerical Problems</t>
        </is>
      </c>
      <c r="C170" s="13" t="inlineStr">
        <is>
          <t>Timetables [PM9.07]</t>
        </is>
      </c>
      <c r="D170" s="12" t="inlineStr">
        <is>
          <t>This nugget has learning material and questions covering the topic of timetables.</t>
        </is>
      </c>
      <c r="E170" s="12" t="inlineStr">
        <is>
          <t>0e316aec-eb27-4a25-a21f-c90dbeeb0fc7</t>
        </is>
      </c>
    </row>
    <row r="171" ht="45" customHeight="1">
      <c r="A171" s="12" t="inlineStr">
        <is>
          <t>Number</t>
        </is>
      </c>
      <c r="B171" s="12" t="inlineStr">
        <is>
          <t>Solving Numerical Problems</t>
        </is>
      </c>
      <c r="C171" s="13" t="inlineStr">
        <is>
          <t>Discounts [MD4.12]</t>
        </is>
      </c>
      <c r="D171" s="12" t="inlineStr">
        <is>
          <t>This nugget has learning material and questions covering the topic of Discounts  (Level 1).</t>
        </is>
      </c>
      <c r="E171" s="12" t="inlineStr">
        <is>
          <t>0c5fa91a-a23f-4914-9e7b-9f4b6420a4d1</t>
        </is>
      </c>
    </row>
    <row r="172" ht="45" customHeight="1">
      <c r="A172" s="12" t="inlineStr">
        <is>
          <t>Number</t>
        </is>
      </c>
      <c r="B172" s="12" t="inlineStr">
        <is>
          <t>Solving Numerical Problems</t>
        </is>
      </c>
      <c r="C172" s="13" t="inlineStr">
        <is>
          <t>Rates of Pay [MI11.17]</t>
        </is>
      </c>
      <c r="D172" s="12" t="inlineStr">
        <is>
          <t>This nugget has learning material and questions covering the topic of Earnings, Profit and Loss.</t>
        </is>
      </c>
      <c r="E172" s="12" t="inlineStr">
        <is>
          <t>a4aa8e90-6472-4742-bb1b-b4e9f7ec9584</t>
        </is>
      </c>
    </row>
    <row r="173" ht="45" customHeight="1">
      <c r="A173" s="12" t="inlineStr">
        <is>
          <t>Number</t>
        </is>
      </c>
      <c r="B173" s="12" t="inlineStr">
        <is>
          <t>Solving Numerical Problems</t>
        </is>
      </c>
      <c r="C173" s="13" t="inlineStr">
        <is>
          <t>Profit and Loss 1 [MD7.03]</t>
        </is>
      </c>
      <c r="D173" s="12" t="inlineStr">
        <is>
          <t>This nugget has learning material and questions covering the topic of Profit &amp; Loss 1 (Level 1).</t>
        </is>
      </c>
      <c r="E173" s="12" t="inlineStr">
        <is>
          <t>93419462-366f-4257-881d-fbf923ee1185</t>
        </is>
      </c>
    </row>
    <row r="174" ht="45" customHeight="1">
      <c r="A174" s="12" t="inlineStr">
        <is>
          <t>Number</t>
        </is>
      </c>
      <c r="B174" s="12" t="inlineStr">
        <is>
          <t>Solving Numerical Problems</t>
        </is>
      </c>
      <c r="C174" s="13" t="inlineStr">
        <is>
          <t>Profit and Loss 2 [MD7.04]</t>
        </is>
      </c>
      <c r="D174" s="12" t="inlineStr">
        <is>
          <t>This nugget has learning material and questions covering the topic of Profit &amp; Loss 2 (Level 1).</t>
        </is>
      </c>
      <c r="E174" s="12" t="inlineStr">
        <is>
          <t>c845e296-3319-4a61-9ac3-8a2fd243cc32</t>
        </is>
      </c>
    </row>
    <row r="175" ht="45" customHeight="1">
      <c r="A175" s="12" t="inlineStr">
        <is>
          <t>Fractions, Decimals and Percentages</t>
        </is>
      </c>
      <c r="B175" s="12" t="inlineStr">
        <is>
          <t>Decimals</t>
        </is>
      </c>
      <c r="C175" s="13" t="inlineStr">
        <is>
          <t>Diagnostic: Decimals [MF00.05]</t>
        </is>
      </c>
      <c r="D175" s="12" t="inlineStr">
        <is>
          <t>This is a short diagnostic with questions on the topic of Decimals.</t>
        </is>
      </c>
      <c r="E175" s="12" t="inlineStr">
        <is>
          <t>27b2ac65-6add-4b84-89a0-a338cad7944f</t>
        </is>
      </c>
    </row>
    <row r="176" ht="45" customHeight="1">
      <c r="A176" s="12" t="inlineStr">
        <is>
          <t>Fractions, Decimals and Percentages</t>
        </is>
      </c>
      <c r="B176" s="12" t="inlineStr">
        <is>
          <t>Decimals</t>
        </is>
      </c>
      <c r="C176" s="13" t="inlineStr">
        <is>
          <t>Ordering Decimals [MF2.09]</t>
        </is>
      </c>
      <c r="D176" s="12" t="inlineStr">
        <is>
          <t xml:space="preserve">A nugget on ordering decimals. </t>
        </is>
      </c>
      <c r="E176" s="12" t="inlineStr">
        <is>
          <t>fd6398ca-8fd0-401e-be9c-27117c6768fd</t>
        </is>
      </c>
    </row>
    <row r="177" ht="45" customHeight="1">
      <c r="A177" s="12" t="inlineStr">
        <is>
          <t>Fractions, Decimals and Percentages</t>
        </is>
      </c>
      <c r="B177" s="12" t="inlineStr">
        <is>
          <t>Decimals</t>
        </is>
      </c>
      <c r="C177" s="13" t="inlineStr">
        <is>
          <t>Decimal Place Value [MF6.01]</t>
        </is>
      </c>
      <c r="D177" s="12" t="inlineStr">
        <is>
          <t>This nugget has learning material and questions covering the topic of Decimal place value.</t>
        </is>
      </c>
      <c r="E177" s="12" t="inlineStr">
        <is>
          <t>a7506a55-2b5b-406a-8cbd-5524b913277b</t>
        </is>
      </c>
    </row>
    <row r="178" ht="45" customHeight="1">
      <c r="A178" s="12" t="inlineStr">
        <is>
          <t>Fractions, Decimals and Percentages</t>
        </is>
      </c>
      <c r="B178" s="12" t="inlineStr">
        <is>
          <t>Decimals</t>
        </is>
      </c>
      <c r="C178" s="13" t="inlineStr">
        <is>
          <t>Adding Decimals 1: Calculations [MF6.02]</t>
        </is>
      </c>
      <c r="D178" s="12" t="inlineStr">
        <is>
          <t>This nugget has learning material and questions covering the topic of Adding Decimals 1.</t>
        </is>
      </c>
      <c r="E178" s="12" t="inlineStr">
        <is>
          <t>246f3939-ad20-45d8-8599-87795972be57</t>
        </is>
      </c>
    </row>
    <row r="179" ht="45" customHeight="1">
      <c r="A179" s="12" t="inlineStr">
        <is>
          <t>Fractions, Decimals and Percentages</t>
        </is>
      </c>
      <c r="B179" s="12" t="inlineStr">
        <is>
          <t>Decimals</t>
        </is>
      </c>
      <c r="C179" s="13" t="inlineStr">
        <is>
          <t>Adding Decimals 2: Worded Problems [MF6.03]</t>
        </is>
      </c>
      <c r="D179" s="12" t="inlineStr">
        <is>
          <t>This nugget has learning material and questions covering the topic of Adding Decimals 2 .</t>
        </is>
      </c>
      <c r="E179" s="12" t="inlineStr">
        <is>
          <t>c029a3c7-885b-483d-b938-73e253d1a5ce</t>
        </is>
      </c>
    </row>
    <row r="180" ht="45" customHeight="1">
      <c r="A180" s="12" t="inlineStr">
        <is>
          <t>Fractions, Decimals and Percentages</t>
        </is>
      </c>
      <c r="B180" s="12" t="inlineStr">
        <is>
          <t>Decimals</t>
        </is>
      </c>
      <c r="C180" s="13" t="inlineStr">
        <is>
          <t>Subtracting Decimals 1: Calculations [MF6.04]</t>
        </is>
      </c>
      <c r="D180" s="12" t="inlineStr">
        <is>
          <t>This nugget has learning material and questions covering the topic of Subtracting Decimals 1.</t>
        </is>
      </c>
      <c r="E180" s="12" t="inlineStr">
        <is>
          <t>ff921169-f0a5-46eb-b834-bbe787de8b1f</t>
        </is>
      </c>
    </row>
    <row r="181" ht="45" customHeight="1">
      <c r="A181" s="12" t="inlineStr">
        <is>
          <t>Fractions, Decimals and Percentages</t>
        </is>
      </c>
      <c r="B181" s="12" t="inlineStr">
        <is>
          <t>Decimals</t>
        </is>
      </c>
      <c r="C181" s="13" t="inlineStr">
        <is>
          <t>Subtracting Decimals 2: Worded Problems [MF6.05]</t>
        </is>
      </c>
      <c r="D181" s="12" t="inlineStr">
        <is>
          <t>This nugget has learning material and questions covering the topic of Subtracting Decimals 2.</t>
        </is>
      </c>
      <c r="E181" s="12" t="inlineStr">
        <is>
          <t>9617980c-d488-4eac-8cf0-1820bbf75889</t>
        </is>
      </c>
    </row>
    <row r="182" ht="45" customHeight="1">
      <c r="A182" s="12" t="inlineStr">
        <is>
          <t>Fractions, Decimals and Percentages</t>
        </is>
      </c>
      <c r="B182" s="12" t="inlineStr">
        <is>
          <t>Decimals</t>
        </is>
      </c>
      <c r="C182" s="13" t="inlineStr">
        <is>
          <t>Multiplying Decimals 1 [MF6.06]</t>
        </is>
      </c>
      <c r="D182" s="12" t="inlineStr">
        <is>
          <t>This nugget has learning material and questions covering the topic of Multiplying decimals 1.</t>
        </is>
      </c>
      <c r="E182" s="12" t="inlineStr">
        <is>
          <t>389ae0c6-7e24-4139-84fe-f676ec0257c8</t>
        </is>
      </c>
    </row>
    <row r="183" ht="45" customHeight="1">
      <c r="A183" s="12" t="inlineStr">
        <is>
          <t>Fractions, Decimals and Percentages</t>
        </is>
      </c>
      <c r="B183" s="12" t="inlineStr">
        <is>
          <t>Decimals</t>
        </is>
      </c>
      <c r="C183" s="13" t="inlineStr">
        <is>
          <t>Multiplying Decimals 2 [MF6.07]</t>
        </is>
      </c>
      <c r="D183" s="12" t="inlineStr">
        <is>
          <t>This nugget has learning material and questions covering the topic of Multiplying decimals 2.</t>
        </is>
      </c>
      <c r="E183" s="12" t="inlineStr">
        <is>
          <t>9a30d749-e62e-443a-8d96-adca576d7198</t>
        </is>
      </c>
    </row>
    <row r="184" ht="45" customHeight="1">
      <c r="A184" s="12" t="inlineStr">
        <is>
          <t>Fractions, Decimals and Percentages</t>
        </is>
      </c>
      <c r="B184" s="12" t="inlineStr">
        <is>
          <t>Decimals</t>
        </is>
      </c>
      <c r="C184" s="13" t="inlineStr">
        <is>
          <t>Multiplying Decimals: Worded Questions [MF6.08]</t>
        </is>
      </c>
      <c r="D184" s="12" t="inlineStr">
        <is>
          <t>This nugget has learning material and questions covering the topic of Multiplying decimals - Worded questions.</t>
        </is>
      </c>
      <c r="E184" s="12" t="inlineStr">
        <is>
          <t>14d3c4d1-5c0b-4789-b043-bb5400c8d392</t>
        </is>
      </c>
    </row>
    <row r="185" ht="45" customHeight="1">
      <c r="A185" s="12" t="inlineStr">
        <is>
          <t>Fractions, Decimals and Percentages</t>
        </is>
      </c>
      <c r="B185" s="12" t="inlineStr">
        <is>
          <t>Decimals</t>
        </is>
      </c>
      <c r="C185" s="13" t="inlineStr">
        <is>
          <t>Dividing Decimals [MF6.09]</t>
        </is>
      </c>
      <c r="D185" s="12" t="inlineStr">
        <is>
          <t>This nugget has learning material and questions covering the topic of Dividing decimals.</t>
        </is>
      </c>
      <c r="E185" s="12" t="inlineStr">
        <is>
          <t>1f47021b-ec02-4c36-a6f5-6948875c0418</t>
        </is>
      </c>
    </row>
    <row r="186" ht="45" customHeight="1">
      <c r="A186" s="12" t="inlineStr">
        <is>
          <t>Fractions, Decimals and Percentages</t>
        </is>
      </c>
      <c r="B186" s="12" t="inlineStr">
        <is>
          <t>Decimals</t>
        </is>
      </c>
      <c r="C186" s="13" t="inlineStr">
        <is>
          <t>Dividing Decimals by Decimals [MF6.10]</t>
        </is>
      </c>
      <c r="D186" s="12" t="inlineStr">
        <is>
          <t>This nugget has learning material and questions covering the topic of Dividing Decimals by Decimals.</t>
        </is>
      </c>
      <c r="E186" s="12" t="inlineStr">
        <is>
          <t>a3aa6c04-cf7e-4642-a16b-e55565c132f7</t>
        </is>
      </c>
    </row>
    <row r="187" ht="45" customHeight="1">
      <c r="A187" s="12" t="inlineStr">
        <is>
          <t>Fractions, Decimals and Percentages</t>
        </is>
      </c>
      <c r="B187" s="12" t="inlineStr">
        <is>
          <t>Decimals</t>
        </is>
      </c>
      <c r="C187" s="13" t="inlineStr">
        <is>
          <t>Dividing by Large Numbers [MF6.11]</t>
        </is>
      </c>
      <c r="D187" s="12" t="inlineStr">
        <is>
          <t>This nugget has learning material and questions covering the topic of Dividing by Large Numbers.</t>
        </is>
      </c>
      <c r="E187" s="12" t="inlineStr">
        <is>
          <t>b2572b26-2767-4917-9fa0-b0806f5501c7</t>
        </is>
      </c>
    </row>
    <row r="188" ht="45" customHeight="1">
      <c r="A188" s="12" t="inlineStr">
        <is>
          <t>Fractions, Decimals and Percentages</t>
        </is>
      </c>
      <c r="B188" s="12" t="inlineStr">
        <is>
          <t>Decimals</t>
        </is>
      </c>
      <c r="C188" s="13" t="inlineStr">
        <is>
          <t>Manipulating Decimal Calculations with Multiplication [MF6.12]</t>
        </is>
      </c>
      <c r="D188" s="12" t="inlineStr">
        <is>
          <t>This nugget has learning material and questions covering the topic of Manipulating Decimal Calculations with Multiplication.</t>
        </is>
      </c>
      <c r="E188" s="12" t="inlineStr">
        <is>
          <t>e6c9064b-fa1c-405f-8b8f-39377a28060c</t>
        </is>
      </c>
    </row>
    <row r="189" ht="45" customHeight="1">
      <c r="A189" s="12" t="inlineStr">
        <is>
          <t>Fractions, Decimals and Percentages</t>
        </is>
      </c>
      <c r="B189" s="12" t="inlineStr">
        <is>
          <t>Decimals</t>
        </is>
      </c>
      <c r="C189" s="13" t="inlineStr">
        <is>
          <t>Manipulating Decimal Calculations with Division [MF6.13]</t>
        </is>
      </c>
      <c r="D189" s="12" t="inlineStr">
        <is>
          <t>This nugget has learning material and questions covering the topic of Manipulating Decimal Calculations with Division.</t>
        </is>
      </c>
      <c r="E189" s="12" t="inlineStr">
        <is>
          <t>065421a3-c100-436e-a3e8-b30c7204a358</t>
        </is>
      </c>
    </row>
    <row r="190" ht="45" customHeight="1">
      <c r="A190" s="12" t="inlineStr">
        <is>
          <t>Fractions, Decimals and Percentages</t>
        </is>
      </c>
      <c r="B190" s="12" t="inlineStr">
        <is>
          <t>Decimals</t>
        </is>
      </c>
      <c r="C190" s="13" t="inlineStr">
        <is>
          <t>Multiplying Decimals with Napier's Bones [MF6.14]</t>
        </is>
      </c>
      <c r="D190" s="12" t="inlineStr">
        <is>
          <t>This nugget has learning material and questions covering the topic of Multiplying decimals with Napier's Bones.</t>
        </is>
      </c>
      <c r="E190" s="12" t="inlineStr">
        <is>
          <t>1a8220f5-bd2a-45af-a170-6850dec6ced4</t>
        </is>
      </c>
    </row>
    <row r="191" ht="45" customHeight="1">
      <c r="A191" s="12" t="inlineStr">
        <is>
          <t>Fractions, Decimals and Percentages</t>
        </is>
      </c>
      <c r="B191" s="12" t="inlineStr">
        <is>
          <t>Fractions</t>
        </is>
      </c>
      <c r="C191" s="13" t="inlineStr">
        <is>
          <t>Diagnostic: Fractions [MF00.07]</t>
        </is>
      </c>
      <c r="D191" s="12" t="inlineStr">
        <is>
          <t>This is a short diagnostic with questions on the topic of Fractions.</t>
        </is>
      </c>
      <c r="E191" s="12" t="inlineStr">
        <is>
          <t>9d09ab00-4102-4e47-91e3-aafeda9d41b4</t>
        </is>
      </c>
    </row>
    <row r="192" ht="45" customHeight="1">
      <c r="A192" s="12" t="inlineStr">
        <is>
          <t>Fractions, Decimals and Percentages</t>
        </is>
      </c>
      <c r="B192" s="12" t="inlineStr">
        <is>
          <t>Fractions</t>
        </is>
      </c>
      <c r="C192" s="13" t="inlineStr">
        <is>
          <t>Expressing Fractions [MF4.01]</t>
        </is>
      </c>
      <c r="D192" s="12" t="inlineStr">
        <is>
          <t>This nugget has learning material and questions covering the topic of Expressing Fractions.</t>
        </is>
      </c>
      <c r="E192" s="12" t="inlineStr">
        <is>
          <t>e4a378fb-4522-44ad-9450-e2bf28984dc4</t>
        </is>
      </c>
    </row>
    <row r="193" ht="45" customHeight="1">
      <c r="A193" s="12" t="inlineStr">
        <is>
          <t>Fractions, Decimals and Percentages</t>
        </is>
      </c>
      <c r="B193" s="12" t="inlineStr">
        <is>
          <t>Fractions</t>
        </is>
      </c>
      <c r="C193" s="13" t="inlineStr">
        <is>
          <t>Ordering Fractions [MF4.02]</t>
        </is>
      </c>
      <c r="D193" s="12" t="inlineStr">
        <is>
          <t>This nugget has learning material and questions covering the topic of Ordering fractions.</t>
        </is>
      </c>
      <c r="E193" s="12" t="inlineStr">
        <is>
          <t>99efffa3-9fda-403a-bf72-2539bf441868</t>
        </is>
      </c>
    </row>
    <row r="194" ht="45" customHeight="1">
      <c r="A194" s="12" t="inlineStr">
        <is>
          <t>Fractions, Decimals and Percentages</t>
        </is>
      </c>
      <c r="B194" s="12" t="inlineStr">
        <is>
          <t>Fractions</t>
        </is>
      </c>
      <c r="C194" s="13" t="inlineStr">
        <is>
          <t>Equivalent Fractions [MF4.03]</t>
        </is>
      </c>
      <c r="D194" s="12" t="inlineStr">
        <is>
          <t>This nugget has learning material and questions covering the topic of Equivalent fractions.</t>
        </is>
      </c>
      <c r="E194" s="12" t="inlineStr">
        <is>
          <t>6e76a990-8067-44a9-91ea-14deca80f7da</t>
        </is>
      </c>
    </row>
    <row r="195" ht="45" customHeight="1">
      <c r="A195" s="12" t="inlineStr">
        <is>
          <t>Fractions, Decimals and Percentages</t>
        </is>
      </c>
      <c r="B195" s="12" t="inlineStr">
        <is>
          <t>Fractions</t>
        </is>
      </c>
      <c r="C195" s="13" t="inlineStr">
        <is>
          <t>Simplifying Fractions [MF4.04]</t>
        </is>
      </c>
      <c r="D195" s="12" t="inlineStr">
        <is>
          <t>This nugget has learning material and questions covering the topic of Simplifying fractions.</t>
        </is>
      </c>
      <c r="E195" s="12" t="inlineStr">
        <is>
          <t>2dde069a-2dc1-48b7-a701-eb344f172521</t>
        </is>
      </c>
    </row>
    <row r="196" ht="45" customHeight="1">
      <c r="A196" s="12" t="inlineStr">
        <is>
          <t>Fractions, Decimals and Percentages</t>
        </is>
      </c>
      <c r="B196" s="12" t="inlineStr">
        <is>
          <t>Fractions</t>
        </is>
      </c>
      <c r="C196" s="13" t="inlineStr">
        <is>
          <t>Shading Fractions [MF4.05]</t>
        </is>
      </c>
      <c r="D196" s="12" t="inlineStr">
        <is>
          <t>This nugget has learning material and questions covering the topic of Shading fractions.</t>
        </is>
      </c>
      <c r="E196" s="12" t="inlineStr">
        <is>
          <t>6b8ad1af-592d-49ab-8359-219ec7a9f821</t>
        </is>
      </c>
    </row>
    <row r="197" ht="45" customHeight="1">
      <c r="A197" s="12" t="inlineStr">
        <is>
          <t>Fractions, Decimals and Percentages</t>
        </is>
      </c>
      <c r="B197" s="12" t="inlineStr">
        <is>
          <t>Fractions</t>
        </is>
      </c>
      <c r="C197" s="13" t="inlineStr">
        <is>
          <t>Mixed and Improper Fractions [MF4.06]</t>
        </is>
      </c>
      <c r="D197" s="12" t="inlineStr">
        <is>
          <t>This nugget has learning material and questions covering the topic of Mixed and improper fractions.</t>
        </is>
      </c>
      <c r="E197" s="12" t="inlineStr">
        <is>
          <t>76d06b62-428e-4e30-8eb9-7542dccf22c0</t>
        </is>
      </c>
    </row>
    <row r="198" ht="45" customHeight="1">
      <c r="A198" s="12" t="inlineStr">
        <is>
          <t>Fractions, Decimals and Percentages</t>
        </is>
      </c>
      <c r="B198" s="12" t="inlineStr">
        <is>
          <t>Fractions</t>
        </is>
      </c>
      <c r="C198" s="13" t="inlineStr">
        <is>
          <t>Fractions on a Number Line 1: Between 0 and 1 [MF4.37]</t>
        </is>
      </c>
      <c r="D198" s="12" t="inlineStr">
        <is>
          <t>This nugget has learning material and questions covering the basics of placing fractions on a number line.</t>
        </is>
      </c>
      <c r="E198" s="12" t="inlineStr">
        <is>
          <t>055b25e3-58e3-496f-a340-cbddd2400504</t>
        </is>
      </c>
    </row>
    <row r="199" ht="45" customHeight="1">
      <c r="A199" s="12" t="inlineStr">
        <is>
          <t>Fractions, Decimals and Percentages</t>
        </is>
      </c>
      <c r="B199" s="12" t="inlineStr">
        <is>
          <t>Fractions</t>
        </is>
      </c>
      <c r="C199" s="13" t="inlineStr">
        <is>
          <t>Fractions on a Number Line 2: Beyond 1 [MF4.38]</t>
        </is>
      </c>
      <c r="D199" s="12" t="inlineStr">
        <is>
          <t>This nugget has learning material and questions covering the topic of placing fractions on a number line with some problem solving questions.</t>
        </is>
      </c>
      <c r="E199" s="12" t="inlineStr">
        <is>
          <t>9789b212-2f09-4797-935d-be14915dded5</t>
        </is>
      </c>
    </row>
    <row r="200" ht="45" customHeight="1">
      <c r="A200" s="12" t="inlineStr">
        <is>
          <t>Fractions, Decimals and Percentages</t>
        </is>
      </c>
      <c r="B200" s="12" t="inlineStr">
        <is>
          <t>Fraction Calculations</t>
        </is>
      </c>
      <c r="C200" s="13" t="inlineStr">
        <is>
          <t>Diagnostic: Fractions: Addition and Subtraction [MF00.08]</t>
        </is>
      </c>
      <c r="D200" s="12" t="inlineStr">
        <is>
          <t>This is a short diagnostic with questions on the topic of Fractions: Addition and Subtraction.</t>
        </is>
      </c>
      <c r="E200" s="12" t="inlineStr">
        <is>
          <t>f976d913-7931-4c19-b57f-bc950657b3fa</t>
        </is>
      </c>
    </row>
    <row r="201" ht="45" customHeight="1">
      <c r="A201" s="12" t="inlineStr">
        <is>
          <t>Fractions, Decimals and Percentages</t>
        </is>
      </c>
      <c r="B201" s="12" t="inlineStr">
        <is>
          <t>Fraction Calculations</t>
        </is>
      </c>
      <c r="C201" s="13" t="inlineStr">
        <is>
          <t>Adding Fractions 1: Same Denominator [MF4.07]</t>
        </is>
      </c>
      <c r="D201" s="12" t="inlineStr">
        <is>
          <t>This nugget has learning material and questions covering the topic of Adding Fractions 1.</t>
        </is>
      </c>
      <c r="E201" s="12" t="inlineStr">
        <is>
          <t>1f6a5b6f-b9d7-4c06-8f99-3c51b73e3bc5</t>
        </is>
      </c>
    </row>
    <row r="202" ht="45" customHeight="1">
      <c r="A202" s="12" t="inlineStr">
        <is>
          <t>Fractions, Decimals and Percentages</t>
        </is>
      </c>
      <c r="B202" s="12" t="inlineStr">
        <is>
          <t>Fraction Calculations</t>
        </is>
      </c>
      <c r="C202" s="13" t="inlineStr">
        <is>
          <t>Adding Fractions 2: Convert 1 Denominator [MF4.08]</t>
        </is>
      </c>
      <c r="D202" s="12" t="inlineStr">
        <is>
          <t>This nugget has learning material and questions covering the topic of Adding Fractions 2.</t>
        </is>
      </c>
      <c r="E202" s="12" t="inlineStr">
        <is>
          <t>7ee576e7-85b1-438f-ac80-1069a0f746ac</t>
        </is>
      </c>
    </row>
    <row r="203" ht="45" customHeight="1">
      <c r="A203" s="12" t="inlineStr">
        <is>
          <t>Fractions, Decimals and Percentages</t>
        </is>
      </c>
      <c r="B203" s="12" t="inlineStr">
        <is>
          <t>Fraction Calculations</t>
        </is>
      </c>
      <c r="C203" s="13" t="inlineStr">
        <is>
          <t>Adding Fractions 3: Convert 1 Denominator (Sum &gt;1 ) [MF4.09]</t>
        </is>
      </c>
      <c r="D203" s="12" t="inlineStr">
        <is>
          <t>This nugget has learning material and questions covering the topic of Adding Fractions 3.</t>
        </is>
      </c>
      <c r="E203" s="12" t="inlineStr">
        <is>
          <t>d9cb1af1-e8b2-4899-8bbc-e62eded5a568</t>
        </is>
      </c>
    </row>
    <row r="204" ht="45" customHeight="1">
      <c r="A204" s="12" t="inlineStr">
        <is>
          <t>Fractions, Decimals and Percentages</t>
        </is>
      </c>
      <c r="B204" s="12" t="inlineStr">
        <is>
          <t>Fraction Calculations</t>
        </is>
      </c>
      <c r="C204" s="13" t="inlineStr">
        <is>
          <t>Adding Fractions 4: Convert all Denominators [MF4.10]</t>
        </is>
      </c>
      <c r="D204" s="12" t="inlineStr">
        <is>
          <t>This nugget has learning material and questions covering the topic of Adding Fractions 4.</t>
        </is>
      </c>
      <c r="E204" s="12" t="inlineStr">
        <is>
          <t>5cfa7edb-25b4-4794-99e2-d78811be9e4f</t>
        </is>
      </c>
    </row>
    <row r="205" ht="45" customHeight="1">
      <c r="A205" s="12" t="inlineStr">
        <is>
          <t>Fractions, Decimals and Percentages</t>
        </is>
      </c>
      <c r="B205" s="12" t="inlineStr">
        <is>
          <t>Fraction Calculations</t>
        </is>
      </c>
      <c r="C205" s="13" t="inlineStr">
        <is>
          <t>Fractions: Subtracting from 1 [MF4.36]</t>
        </is>
      </c>
      <c r="D205" s="12" t="inlineStr">
        <is>
          <t>This nugget has learning material and questions covering the topic of subtracting fractions from 1.</t>
        </is>
      </c>
      <c r="E205" s="12" t="inlineStr">
        <is>
          <t>f49af25f-bb98-4120-bc0a-ae137bbcbcf9</t>
        </is>
      </c>
    </row>
    <row r="206" ht="45" customHeight="1">
      <c r="A206" s="12" t="inlineStr">
        <is>
          <t>Fractions, Decimals and Percentages</t>
        </is>
      </c>
      <c r="B206" s="12" t="inlineStr">
        <is>
          <t>Fraction Calculations</t>
        </is>
      </c>
      <c r="C206" s="13" t="inlineStr">
        <is>
          <t>Subtracting Fractions [MF4.11]</t>
        </is>
      </c>
      <c r="D206" s="12" t="inlineStr">
        <is>
          <t>This nugget has learning material and questions covering the topic of Subtracting Fractions.</t>
        </is>
      </c>
      <c r="E206" s="12" t="inlineStr">
        <is>
          <t>c86812ee-889e-4fb1-99f8-5075950f0404</t>
        </is>
      </c>
    </row>
    <row r="207" ht="45" customHeight="1">
      <c r="A207" s="12" t="inlineStr">
        <is>
          <t>Fractions, Decimals and Percentages</t>
        </is>
      </c>
      <c r="B207" s="12" t="inlineStr">
        <is>
          <t>Fraction Calculations</t>
        </is>
      </c>
      <c r="C207" s="13" t="inlineStr">
        <is>
          <t>Adding and Subtracting Fractions [MF4.12]</t>
        </is>
      </c>
      <c r="D207" s="12" t="inlineStr">
        <is>
          <t>This nugget has learning material and questions covering the topic of Adding and Subtracting Fractions.</t>
        </is>
      </c>
      <c r="E207" s="12" t="inlineStr">
        <is>
          <t>5009eb74-fe77-443c-803d-c78ab2c4e3ff</t>
        </is>
      </c>
    </row>
    <row r="208" ht="45" customHeight="1">
      <c r="A208" s="12" t="inlineStr">
        <is>
          <t>Fractions, Decimals and Percentages</t>
        </is>
      </c>
      <c r="B208" s="12" t="inlineStr">
        <is>
          <t>Fraction Calculations</t>
        </is>
      </c>
      <c r="C208" s="13" t="inlineStr">
        <is>
          <t>Adding Improper Fractions [MF4.13]</t>
        </is>
      </c>
      <c r="D208" s="12" t="inlineStr">
        <is>
          <t>This nugget has learning material and questions covering the topic of Adding Improper Fractions.</t>
        </is>
      </c>
      <c r="E208" s="12" t="inlineStr">
        <is>
          <t>37557383-6c5a-427a-8c64-2ac85312ceda</t>
        </is>
      </c>
    </row>
    <row r="209" ht="45" customHeight="1">
      <c r="A209" s="12" t="inlineStr">
        <is>
          <t>Fractions, Decimals and Percentages</t>
        </is>
      </c>
      <c r="B209" s="12" t="inlineStr">
        <is>
          <t>Fraction Calculations</t>
        </is>
      </c>
      <c r="C209" s="13" t="inlineStr">
        <is>
          <t>Adding Mixed Numbers [MF4.14]</t>
        </is>
      </c>
      <c r="D209" s="12" t="inlineStr">
        <is>
          <t>This nugget has learning material and questions covering the topic of Adding Mixed Numbers.</t>
        </is>
      </c>
      <c r="E209" s="12" t="inlineStr">
        <is>
          <t>92823b95-fb29-4e34-86e2-f1683855b952</t>
        </is>
      </c>
    </row>
    <row r="210" ht="45" customHeight="1">
      <c r="A210" s="12" t="inlineStr">
        <is>
          <t>Fractions, Decimals and Percentages</t>
        </is>
      </c>
      <c r="B210" s="12" t="inlineStr">
        <is>
          <t>Fraction Calculations</t>
        </is>
      </c>
      <c r="C210" s="13" t="inlineStr">
        <is>
          <t>Adding Improper Fractions and Mixed Numbers [MF4.15]</t>
        </is>
      </c>
      <c r="D210" s="12" t="inlineStr">
        <is>
          <t>This nugget has learning material and questions covering the topic of Adding Improper Fractions and Mixed Numbers.</t>
        </is>
      </c>
      <c r="E210" s="12" t="inlineStr">
        <is>
          <t>bb62d692-2d40-4c50-9188-3769684a96f6</t>
        </is>
      </c>
    </row>
    <row r="211" ht="45" customHeight="1">
      <c r="A211" s="12" t="inlineStr">
        <is>
          <t>Fractions, Decimals and Percentages</t>
        </is>
      </c>
      <c r="B211" s="12" t="inlineStr">
        <is>
          <t>Fraction Calculations</t>
        </is>
      </c>
      <c r="C211" s="13" t="inlineStr">
        <is>
          <t>Subtracting Improper Fractions [MF4.16]</t>
        </is>
      </c>
      <c r="D211" s="12" t="inlineStr">
        <is>
          <t>This nugget has learning material and questions covering the topic of Subtracting Improper Fractions.</t>
        </is>
      </c>
      <c r="E211" s="12" t="inlineStr">
        <is>
          <t>b4706179-e0b2-4b6d-abb9-9ef69486b323</t>
        </is>
      </c>
    </row>
    <row r="212" ht="45" customHeight="1">
      <c r="A212" s="12" t="inlineStr">
        <is>
          <t>Fractions, Decimals and Percentages</t>
        </is>
      </c>
      <c r="B212" s="12" t="inlineStr">
        <is>
          <t>Fraction Calculations</t>
        </is>
      </c>
      <c r="C212" s="13" t="inlineStr">
        <is>
          <t>Subtracting Mixed Numbers [MF4.17]</t>
        </is>
      </c>
      <c r="D212" s="12" t="inlineStr">
        <is>
          <t>This nugget has learning material and questions covering the topic of Subtracting Mixed Numbers.</t>
        </is>
      </c>
      <c r="E212" s="12" t="inlineStr">
        <is>
          <t>4cf46e52-c90e-4b50-b372-4c87492b24be</t>
        </is>
      </c>
    </row>
    <row r="213" ht="45" customHeight="1">
      <c r="A213" s="12" t="inlineStr">
        <is>
          <t>Fractions, Decimals and Percentages</t>
        </is>
      </c>
      <c r="B213" s="12" t="inlineStr">
        <is>
          <t>Fraction Calculations</t>
        </is>
      </c>
      <c r="C213" s="13" t="inlineStr">
        <is>
          <t>Subtracting Improper Fractions and Mixed Numbers [MF4.18]</t>
        </is>
      </c>
      <c r="D213" s="12" t="inlineStr">
        <is>
          <t>This nugget has learning material and questions covering the topic of Subtracting Improper Fractions and Mixed Numbers.</t>
        </is>
      </c>
      <c r="E213" s="12" t="inlineStr">
        <is>
          <t>1451a6ea-25e6-41d6-9ea3-c40a9ec0beb2</t>
        </is>
      </c>
    </row>
    <row r="214" ht="45" customHeight="1">
      <c r="A214" s="12" t="inlineStr">
        <is>
          <t>Fractions, Decimals and Percentages</t>
        </is>
      </c>
      <c r="B214" s="12" t="inlineStr">
        <is>
          <t>Fraction Calculations</t>
        </is>
      </c>
      <c r="C214" s="13" t="inlineStr">
        <is>
          <t>Adding and Subtracting Improper Fractions [MF4.19]</t>
        </is>
      </c>
      <c r="D214" s="12" t="inlineStr">
        <is>
          <t>This nugget has learning material and questions covering the topic of Adding and Subtracting Improper Fractions.</t>
        </is>
      </c>
      <c r="E214" s="12" t="inlineStr">
        <is>
          <t>4567c26c-fb8b-41cf-af4a-e6a8427d6d7a</t>
        </is>
      </c>
    </row>
    <row r="215" ht="45" customHeight="1">
      <c r="A215" s="12" t="inlineStr">
        <is>
          <t>Fractions, Decimals and Percentages</t>
        </is>
      </c>
      <c r="B215" s="12" t="inlineStr">
        <is>
          <t>Fraction Calculations</t>
        </is>
      </c>
      <c r="C215" s="13" t="inlineStr">
        <is>
          <t>Adding and Subtracting Mixed Numbers [MF4.20]</t>
        </is>
      </c>
      <c r="D215" s="12" t="inlineStr">
        <is>
          <t>This nugget has learning material and questions covering the topic of Adding and Subtracting Mixed Numbers.</t>
        </is>
      </c>
      <c r="E215" s="12" t="inlineStr">
        <is>
          <t>6717fcbe-7e4b-45fc-a0fe-c9b67e80e07f</t>
        </is>
      </c>
    </row>
    <row r="216" ht="45" customHeight="1">
      <c r="A216" s="12" t="inlineStr">
        <is>
          <t>Fractions, Decimals and Percentages</t>
        </is>
      </c>
      <c r="B216" s="12" t="inlineStr">
        <is>
          <t>Fraction Calculations</t>
        </is>
      </c>
      <c r="C216" s="13" t="inlineStr">
        <is>
          <t>Adding and Subtracting Improper Fractions and Mixed Numbers [MF4.21]</t>
        </is>
      </c>
      <c r="D216" s="12" t="inlineStr">
        <is>
          <t>This nugget has learning material and questions covering the topic of Adding and Subtracting Improper Fractions and Mixed Numbers.</t>
        </is>
      </c>
      <c r="E216" s="12" t="inlineStr">
        <is>
          <t>1d568d6f-b36c-4c2e-b019-6f6fa767b281</t>
        </is>
      </c>
    </row>
    <row r="217" ht="45" customHeight="1">
      <c r="A217" s="12" t="inlineStr">
        <is>
          <t>Fractions, Decimals and Percentages</t>
        </is>
      </c>
      <c r="B217" s="12" t="inlineStr">
        <is>
          <t>Fraction Calculations</t>
        </is>
      </c>
      <c r="C217" s="13" t="inlineStr">
        <is>
          <t>Diagnostic: Fractions: Multiplication and Division [MF00.09]</t>
        </is>
      </c>
      <c r="D217" s="12" t="inlineStr">
        <is>
          <t>This is a short diagnostic with questions on the topic of Fractions: Multiplication and Division.</t>
        </is>
      </c>
      <c r="E217" s="12" t="inlineStr">
        <is>
          <t>ab93153f-29a7-4a26-9f02-3439aa24b407</t>
        </is>
      </c>
    </row>
    <row r="218" ht="45" customHeight="1">
      <c r="A218" s="12" t="inlineStr">
        <is>
          <t>Fractions, Decimals and Percentages</t>
        </is>
      </c>
      <c r="B218" s="12" t="inlineStr">
        <is>
          <t>Fraction Calculations</t>
        </is>
      </c>
      <c r="C218" s="13" t="inlineStr">
        <is>
          <t>Reciprocals [MF4.22]</t>
        </is>
      </c>
      <c r="D218" s="12" t="inlineStr">
        <is>
          <t>This nugget has learning material and questions covering the topic of Reciprocals.</t>
        </is>
      </c>
      <c r="E218" s="12" t="inlineStr">
        <is>
          <t>8f292781-74b5-4362-b89c-3b8c960d8475</t>
        </is>
      </c>
    </row>
    <row r="219" ht="45" customHeight="1">
      <c r="A219" s="12" t="inlineStr">
        <is>
          <t>Fractions, Decimals and Percentages</t>
        </is>
      </c>
      <c r="B219" s="12" t="inlineStr">
        <is>
          <t>Fraction Calculations</t>
        </is>
      </c>
      <c r="C219" s="13" t="inlineStr">
        <is>
          <t>Multiplying Fractions 1 [MF4.23]</t>
        </is>
      </c>
      <c r="D219" s="12" t="inlineStr">
        <is>
          <t>This nugget has learning material and questions covering the topic of Multiplying fractions 1.</t>
        </is>
      </c>
      <c r="E219" s="12" t="inlineStr">
        <is>
          <t>408e0e40-7ab4-416f-bf04-973b14c6dbeb</t>
        </is>
      </c>
    </row>
    <row r="220" ht="45" customHeight="1">
      <c r="A220" s="12" t="inlineStr">
        <is>
          <t>Fractions, Decimals and Percentages</t>
        </is>
      </c>
      <c r="B220" s="12" t="inlineStr">
        <is>
          <t>Fraction Calculations</t>
        </is>
      </c>
      <c r="C220" s="13" t="inlineStr">
        <is>
          <t>Multiplying Fractions 2 [MF4.24]</t>
        </is>
      </c>
      <c r="D220" s="12" t="inlineStr">
        <is>
          <t>This nugget has learning material and questions covering the topic of Multiplying fractions 2.</t>
        </is>
      </c>
      <c r="E220" s="12" t="inlineStr">
        <is>
          <t>7a2d6a4f-cde5-43e5-bc6f-f285477c4e50</t>
        </is>
      </c>
    </row>
    <row r="221" ht="45" customHeight="1">
      <c r="A221" s="12" t="inlineStr">
        <is>
          <t>Fractions, Decimals and Percentages</t>
        </is>
      </c>
      <c r="B221" s="12" t="inlineStr">
        <is>
          <t>Fraction Calculations</t>
        </is>
      </c>
      <c r="C221" s="13" t="inlineStr">
        <is>
          <t>Dividing Fractions [MF4.25]</t>
        </is>
      </c>
      <c r="D221" s="12" t="inlineStr">
        <is>
          <t>This nugget has learning material and questions covering the topic of Dividing fractions.</t>
        </is>
      </c>
      <c r="E221" s="12" t="inlineStr">
        <is>
          <t>e6a9b305-3726-4113-8214-578ae6346a6e</t>
        </is>
      </c>
    </row>
    <row r="222" ht="45" customHeight="1">
      <c r="A222" s="12" t="inlineStr">
        <is>
          <t>Fractions, Decimals and Percentages</t>
        </is>
      </c>
      <c r="B222" s="12" t="inlineStr">
        <is>
          <t>Fraction Calculations</t>
        </is>
      </c>
      <c r="C222" s="13" t="inlineStr">
        <is>
          <t>Multiplying and Dividing Mixed Numbers [MF4.26]</t>
        </is>
      </c>
      <c r="D222" s="12" t="inlineStr">
        <is>
          <t>This nugget has learning material and questions covering the topic of Multiplying and Dividing Mixed numbers.</t>
        </is>
      </c>
      <c r="E222" s="12" t="inlineStr">
        <is>
          <t>ddee0d94-84d0-4ede-a5a4-d280dcdc74fd</t>
        </is>
      </c>
    </row>
    <row r="223" ht="45" customHeight="1">
      <c r="A223" s="12" t="inlineStr">
        <is>
          <t>Fractions, Decimals and Percentages</t>
        </is>
      </c>
      <c r="B223" s="12" t="inlineStr">
        <is>
          <t>Fraction Calculations</t>
        </is>
      </c>
      <c r="C223" s="13" t="inlineStr">
        <is>
          <t>Multiplying with Whole Numbers and Fractions [MF4.27]</t>
        </is>
      </c>
      <c r="D223" s="12" t="inlineStr">
        <is>
          <t>This nugget has learning material and questions covering the topic of Multiplying with Whole Numbers and Fractions.</t>
        </is>
      </c>
      <c r="E223" s="12" t="inlineStr">
        <is>
          <t>82a95b4b-2e20-4aed-989e-947dfe89c058</t>
        </is>
      </c>
    </row>
    <row r="224" ht="45" customHeight="1">
      <c r="A224" s="12" t="inlineStr">
        <is>
          <t>Fractions, Decimals and Percentages</t>
        </is>
      </c>
      <c r="B224" s="12" t="inlineStr">
        <is>
          <t>Fraction Calculations</t>
        </is>
      </c>
      <c r="C224" s="13" t="inlineStr">
        <is>
          <t>Dividing with Whole Numbers and Fractions [MF4.28]</t>
        </is>
      </c>
      <c r="D224" s="12" t="inlineStr">
        <is>
          <t>This nugget has learning material and questions covering the topic of Dividing with Whole Numbers and Fractions.</t>
        </is>
      </c>
      <c r="E224" s="12" t="inlineStr">
        <is>
          <t>19f9537e-4b10-4283-bfe5-afdf98a176a3</t>
        </is>
      </c>
    </row>
    <row r="225" ht="45" customHeight="1">
      <c r="A225" s="12" t="inlineStr">
        <is>
          <t>Fractions, Decimals and Percentages</t>
        </is>
      </c>
      <c r="B225" s="12" t="inlineStr">
        <is>
          <t>Fraction Calculations</t>
        </is>
      </c>
      <c r="C225" s="13" t="inlineStr">
        <is>
          <t>Reverse Fractions [MF4.32]</t>
        </is>
      </c>
      <c r="D225" s="12" t="inlineStr">
        <is>
          <t>This nugget has learning material and questions covering the topic of Reverse Fractions.</t>
        </is>
      </c>
      <c r="E225" s="12" t="inlineStr">
        <is>
          <t>46f797bc-4008-4792-871c-b8e724744f3f</t>
        </is>
      </c>
    </row>
    <row r="226" ht="45" customHeight="1">
      <c r="A226" s="12" t="inlineStr">
        <is>
          <t>Fractions, Decimals and Percentages</t>
        </is>
      </c>
      <c r="B226" s="12" t="inlineStr">
        <is>
          <t>Fraction Calculations</t>
        </is>
      </c>
      <c r="C226" s="13" t="inlineStr">
        <is>
          <t>Reverse Fractions: Worded Questions [MF4.33]</t>
        </is>
      </c>
      <c r="D226" s="12" t="inlineStr">
        <is>
          <t>This nugget has learning material and questions covering the topic of Reverse Fractions: Worded Questions.</t>
        </is>
      </c>
      <c r="E226" s="12" t="inlineStr">
        <is>
          <t>7f68acfd-b97d-40fd-8e22-eb1b5e2f2f43</t>
        </is>
      </c>
    </row>
    <row r="227" ht="45" customHeight="1">
      <c r="A227" s="12" t="inlineStr">
        <is>
          <t>Fractions, Decimals and Percentages</t>
        </is>
      </c>
      <c r="B227" s="12" t="inlineStr">
        <is>
          <t>Fraction Calculations</t>
        </is>
      </c>
      <c r="C227" s="13" t="inlineStr">
        <is>
          <t>Estimating Products of Fractions [MF4.34]</t>
        </is>
      </c>
      <c r="D227" s="12" t="inlineStr">
        <is>
          <t>This nugget has learning material and questions covering the topic of Estimating Products of Fractions.</t>
        </is>
      </c>
      <c r="E227" s="12" t="inlineStr">
        <is>
          <t>3ae01a5e-63e5-4903-87d2-cab226ef8d8d</t>
        </is>
      </c>
    </row>
    <row r="228" ht="45" customHeight="1">
      <c r="A228" s="12" t="inlineStr">
        <is>
          <t>Fractions, Decimals and Percentages</t>
        </is>
      </c>
      <c r="B228" s="12" t="inlineStr">
        <is>
          <t>Fraction Calculations</t>
        </is>
      </c>
      <c r="C228" s="13" t="inlineStr">
        <is>
          <t>Dividing Fractions (Bar Model) [MF4.35]</t>
        </is>
      </c>
      <c r="D228" s="12" t="inlineStr">
        <is>
          <t>This nugget has learning material and questions covering the topic of Dividing Fractions using Bar Models.</t>
        </is>
      </c>
      <c r="E228" s="12" t="inlineStr">
        <is>
          <t>f6e3f4c7-4985-4d83-a206-ea617382dbea</t>
        </is>
      </c>
    </row>
    <row r="229" ht="45" customHeight="1">
      <c r="A229" s="12" t="inlineStr">
        <is>
          <t>Fractions, Decimals and Percentages</t>
        </is>
      </c>
      <c r="B229" s="12" t="inlineStr">
        <is>
          <t>Fraction Calculations</t>
        </is>
      </c>
      <c r="C229" s="13" t="inlineStr">
        <is>
          <t>Diagnostic: Fractions of an Amount [MF00.10]</t>
        </is>
      </c>
      <c r="D229" s="12" t="inlineStr">
        <is>
          <t>This is a short diagnostic with questions on the topic of Fractions of an Amount.</t>
        </is>
      </c>
      <c r="E229" s="12" t="inlineStr">
        <is>
          <t>8db51a30-8aa8-463b-8a16-9b5e32f4f80b</t>
        </is>
      </c>
    </row>
    <row r="230" ht="45" customHeight="1">
      <c r="A230" s="12" t="inlineStr">
        <is>
          <t>Fractions, Decimals and Percentages</t>
        </is>
      </c>
      <c r="B230" s="12" t="inlineStr">
        <is>
          <t>Fraction Calculations</t>
        </is>
      </c>
      <c r="C230" s="13" t="inlineStr">
        <is>
          <t>Fraction of Amounts: Modelling [MF4.39]</t>
        </is>
      </c>
      <c r="D230" s="12" t="inlineStr">
        <is>
          <t>This nugget has learning material and questions covering the topic of fractions of amounts by modelling using bar models.</t>
        </is>
      </c>
      <c r="E230" s="12" t="inlineStr">
        <is>
          <t>7a877027-4a3f-46fd-825f-90e1875cba62</t>
        </is>
      </c>
    </row>
    <row r="231" ht="45" customHeight="1">
      <c r="A231" s="12" t="inlineStr">
        <is>
          <t>Fractions, Decimals and Percentages</t>
        </is>
      </c>
      <c r="B231" s="12" t="inlineStr">
        <is>
          <t>Fraction Calculations</t>
        </is>
      </c>
      <c r="C231" s="13" t="inlineStr">
        <is>
          <t>Fraction of Amounts: Non-Calculator [MF4.29]</t>
        </is>
      </c>
      <c r="D231" s="12" t="inlineStr">
        <is>
          <t>This nugget has learning material and questions covering the topic of Fractions of Amounts: Non-Calculator.</t>
        </is>
      </c>
      <c r="E231" s="12" t="inlineStr">
        <is>
          <t>9aa6ee68-797f-46ff-93f0-c70fa69fbf1c</t>
        </is>
      </c>
    </row>
    <row r="232" ht="45" customHeight="1">
      <c r="A232" s="12" t="inlineStr">
        <is>
          <t>Fractions, Decimals and Percentages</t>
        </is>
      </c>
      <c r="B232" s="12" t="inlineStr">
        <is>
          <t>Fraction Calculations</t>
        </is>
      </c>
      <c r="C232" s="13" t="inlineStr">
        <is>
          <t>Fraction of Amounts: Calculator [MF4.30]</t>
        </is>
      </c>
      <c r="D232" s="12" t="inlineStr">
        <is>
          <t>This nugget has learning material and questions covering the topic of Fractions of Amounts: Calculator.</t>
        </is>
      </c>
      <c r="E232" s="12" t="inlineStr">
        <is>
          <t>05a6dc1b-8f0b-43f8-8cad-9811c7bf4caf</t>
        </is>
      </c>
    </row>
    <row r="233" ht="45" customHeight="1">
      <c r="A233" s="12" t="inlineStr">
        <is>
          <t>Fractions, Decimals and Percentages</t>
        </is>
      </c>
      <c r="B233" s="12" t="inlineStr">
        <is>
          <t>Fraction Calculations</t>
        </is>
      </c>
      <c r="C233" s="13" t="inlineStr">
        <is>
          <t>Increasing and Decreasing by Fractions [MF4.31]</t>
        </is>
      </c>
      <c r="D233" s="12" t="inlineStr">
        <is>
          <t>This nugget has learning material and questions covering the topic of Increasing and Decreasing by Fractions.</t>
        </is>
      </c>
      <c r="E233" s="12" t="inlineStr">
        <is>
          <t>49ff6680-dfc6-43ed-aa2a-788cc038abeb</t>
        </is>
      </c>
    </row>
    <row r="234" ht="45" customHeight="1">
      <c r="A234" s="12" t="inlineStr">
        <is>
          <t>Fractions, Decimals and Percentages</t>
        </is>
      </c>
      <c r="B234" s="12" t="inlineStr">
        <is>
          <t>Fraction Calculations</t>
        </is>
      </c>
      <c r="C234" s="13" t="inlineStr">
        <is>
          <t>Fraction of Amounts: Modelling Finding the Whole [MF4.40]</t>
        </is>
      </c>
      <c r="D234" s="12" t="inlineStr">
        <is>
          <t>This nugget has learning material and questions covering the topic of finding the whole given a fraction and the value of that fraction, using bar models.</t>
        </is>
      </c>
      <c r="E234" s="12" t="inlineStr">
        <is>
          <t>43d6b122-e6db-4a24-be87-2080e05d3ed7</t>
        </is>
      </c>
    </row>
    <row r="235" ht="45" customHeight="1">
      <c r="A235" s="12" t="inlineStr">
        <is>
          <t>Fractions, Decimals and Percentages</t>
        </is>
      </c>
      <c r="B235" s="12" t="inlineStr">
        <is>
          <t>Fraction Calculations</t>
        </is>
      </c>
      <c r="C235" s="13" t="inlineStr">
        <is>
          <t>Applied Fractions [MH4.34]</t>
        </is>
      </c>
      <c r="D235" s="12" t="inlineStr">
        <is>
          <t>This nugget has learning material and questions covering the topic of Applied Fractions 1.</t>
        </is>
      </c>
      <c r="E235" s="12" t="inlineStr">
        <is>
          <t>f70b4f54-25e4-45f4-9cc1-5953a82f2fb6</t>
        </is>
      </c>
    </row>
    <row r="236" ht="45" customHeight="1">
      <c r="A236" s="12" t="inlineStr">
        <is>
          <t>Fractions, Decimals and Percentages</t>
        </is>
      </c>
      <c r="B236" s="12" t="inlineStr">
        <is>
          <t>Percentage of an Amount</t>
        </is>
      </c>
      <c r="C236" s="13" t="inlineStr">
        <is>
          <t>Diagnostic: Percentage of an Amount [MF00.13]</t>
        </is>
      </c>
      <c r="D236" s="12" t="inlineStr">
        <is>
          <t>This is a short diagnostic with questions on the topic of Percentages.</t>
        </is>
      </c>
      <c r="E236" s="12" t="inlineStr">
        <is>
          <t>196d17c8-b38e-4a8b-bd3c-73915b310f43</t>
        </is>
      </c>
    </row>
    <row r="237" ht="45" customHeight="1">
      <c r="A237" s="12" t="inlineStr">
        <is>
          <t>Fractions, Decimals and Percentages</t>
        </is>
      </c>
      <c r="B237" s="12" t="inlineStr">
        <is>
          <t>Percentage of an Amount</t>
        </is>
      </c>
      <c r="C237" s="13" t="inlineStr">
        <is>
          <t>Understanding Percentages [MF7.01]</t>
        </is>
      </c>
      <c r="D237" s="12" t="inlineStr">
        <is>
          <t>This nugget has learning material and questions covering the topic of Understanding Percentages.</t>
        </is>
      </c>
      <c r="E237" s="12" t="inlineStr">
        <is>
          <t>c5d48b0e-941d-4d3c-8e8f-18a641edf441</t>
        </is>
      </c>
    </row>
    <row r="238" ht="45" customHeight="1">
      <c r="A238" s="12" t="inlineStr">
        <is>
          <t>Fractions, Decimals and Percentages</t>
        </is>
      </c>
      <c r="B238" s="12" t="inlineStr">
        <is>
          <t>Percentage of an Amount</t>
        </is>
      </c>
      <c r="C238" s="13" t="inlineStr">
        <is>
          <t>Finding 50% [MF7.02]</t>
        </is>
      </c>
      <c r="D238" s="12" t="inlineStr">
        <is>
          <t>This nugget has learning material and questions covering the topic of Finding 50%.</t>
        </is>
      </c>
      <c r="E238" s="12" t="inlineStr">
        <is>
          <t>975c074b-d008-4544-a7fe-44745f96bd2b</t>
        </is>
      </c>
    </row>
    <row r="239" ht="45" customHeight="1">
      <c r="A239" s="12" t="inlineStr">
        <is>
          <t>Fractions, Decimals and Percentages</t>
        </is>
      </c>
      <c r="B239" s="12" t="inlineStr">
        <is>
          <t>Percentage of an Amount</t>
        </is>
      </c>
      <c r="C239" s="13" t="inlineStr">
        <is>
          <t>Finding 25% [MF7.03]</t>
        </is>
      </c>
      <c r="D239" s="12" t="inlineStr">
        <is>
          <t>This nugget has learning material and questions covering the topic of Finding 25%.</t>
        </is>
      </c>
      <c r="E239" s="12" t="inlineStr">
        <is>
          <t>5d8ec434-490c-48f1-9c1e-6cfa2129a1f2</t>
        </is>
      </c>
    </row>
    <row r="240" ht="45" customHeight="1">
      <c r="A240" s="12" t="inlineStr">
        <is>
          <t>Fractions, Decimals and Percentages</t>
        </is>
      </c>
      <c r="B240" s="12" t="inlineStr">
        <is>
          <t>Percentage of an Amount</t>
        </is>
      </c>
      <c r="C240" s="13" t="inlineStr">
        <is>
          <t>Finding 10% [MF7.04]</t>
        </is>
      </c>
      <c r="D240" s="12" t="inlineStr">
        <is>
          <t>This nugget has learning material and questions covering the topic of Finding 10%.</t>
        </is>
      </c>
      <c r="E240" s="12" t="inlineStr">
        <is>
          <t>aeb77eac-1b8c-4df4-af61-d2ff29134801</t>
        </is>
      </c>
    </row>
    <row r="241" ht="45" customHeight="1">
      <c r="A241" s="12" t="inlineStr">
        <is>
          <t>Fractions, Decimals and Percentages</t>
        </is>
      </c>
      <c r="B241" s="12" t="inlineStr">
        <is>
          <t>Percentage of an Amount</t>
        </is>
      </c>
      <c r="C241" s="13" t="inlineStr">
        <is>
          <t>Finding 5% [MF7.05]</t>
        </is>
      </c>
      <c r="D241" s="12" t="inlineStr">
        <is>
          <t>This nugget has learning material and questions covering the topic of Finding 5%.</t>
        </is>
      </c>
      <c r="E241" s="12" t="inlineStr">
        <is>
          <t>f9d2e435-87b4-4e0f-b5cd-579ca46bd4c6</t>
        </is>
      </c>
    </row>
    <row r="242" ht="45" customHeight="1">
      <c r="A242" s="12" t="inlineStr">
        <is>
          <t>Fractions, Decimals and Percentages</t>
        </is>
      </c>
      <c r="B242" s="12" t="inlineStr">
        <is>
          <t>Percentage of an Amount</t>
        </is>
      </c>
      <c r="C242" s="13" t="inlineStr">
        <is>
          <t>Finding 1% [MF7.06]</t>
        </is>
      </c>
      <c r="D242" s="12" t="inlineStr">
        <is>
          <t>This nugget has learning material and questions covering the topic of Finding 1%.</t>
        </is>
      </c>
      <c r="E242" s="12" t="inlineStr">
        <is>
          <t>f386ecf6-9d68-49e3-81e5-98810601bafa</t>
        </is>
      </c>
    </row>
    <row r="243" ht="45" customHeight="1">
      <c r="A243" s="12" t="inlineStr">
        <is>
          <t>Fractions, Decimals and Percentages</t>
        </is>
      </c>
      <c r="B243" s="12" t="inlineStr">
        <is>
          <t>Percentage of an Amount</t>
        </is>
      </c>
      <c r="C243" s="13" t="inlineStr">
        <is>
          <t>Finding Multiples of Tens in Percentages [MF7.07]</t>
        </is>
      </c>
      <c r="D243" s="12" t="inlineStr">
        <is>
          <t>This nugget has learning material and questions covering the topic of Finding Multiples of Tens in Percentages.</t>
        </is>
      </c>
      <c r="E243" s="12" t="inlineStr">
        <is>
          <t>0523d96d-f523-4fde-9faa-85d44ad5afa9</t>
        </is>
      </c>
    </row>
    <row r="244" ht="45" customHeight="1">
      <c r="A244" s="12" t="inlineStr">
        <is>
          <t>Fractions, Decimals and Percentages</t>
        </is>
      </c>
      <c r="B244" s="12" t="inlineStr">
        <is>
          <t>Percentage of an Amount</t>
        </is>
      </c>
      <c r="C244" s="13" t="inlineStr">
        <is>
          <t>Percentages of Amounts: Modelling [MF7.15]</t>
        </is>
      </c>
      <c r="D244" s="12" t="inlineStr">
        <is>
          <t>This nugget has learning material and questions covering the topic of percentages of amounts by modelling using bar models.</t>
        </is>
      </c>
      <c r="E244" s="12" t="inlineStr">
        <is>
          <t>8817b4a4-f5b2-4900-8697-2bb1c9f12d4e</t>
        </is>
      </c>
    </row>
    <row r="245" ht="45" customHeight="1">
      <c r="A245" s="12" t="inlineStr">
        <is>
          <t>Fractions, Decimals and Percentages</t>
        </is>
      </c>
      <c r="B245" s="12" t="inlineStr">
        <is>
          <t>Percentage of an Amount</t>
        </is>
      </c>
      <c r="C245" s="13" t="inlineStr">
        <is>
          <t>Finding Percentages of Amounts 1 [MF7.08]</t>
        </is>
      </c>
      <c r="D245" s="12" t="inlineStr">
        <is>
          <t>This nugget has learning material and questions covering the topic of Finding Percentages of Amounts 1.</t>
        </is>
      </c>
      <c r="E245" s="12" t="inlineStr">
        <is>
          <t>7f01816b-e6ec-4cee-a4dc-22433219277e</t>
        </is>
      </c>
    </row>
    <row r="246" ht="45" customHeight="1">
      <c r="A246" s="12" t="inlineStr">
        <is>
          <t>Fractions, Decimals and Percentages</t>
        </is>
      </c>
      <c r="B246" s="12" t="inlineStr">
        <is>
          <t>Percentage of an Amount</t>
        </is>
      </c>
      <c r="C246" s="13" t="inlineStr">
        <is>
          <t>Finding Percentages of Amounts 2 [MF7.09]</t>
        </is>
      </c>
      <c r="D246" s="12" t="inlineStr">
        <is>
          <t>This nugget has learning material and questions covering the topic of Finding Percentages of Amounts 2.</t>
        </is>
      </c>
      <c r="E246" s="12" t="inlineStr">
        <is>
          <t>43c5d5ee-3abe-44af-84c8-3a3e2f1868a3</t>
        </is>
      </c>
    </row>
    <row r="247" ht="45" customHeight="1">
      <c r="A247" s="12" t="inlineStr">
        <is>
          <t>Fractions, Decimals and Percentages</t>
        </is>
      </c>
      <c r="B247" s="12" t="inlineStr">
        <is>
          <t>Percentage of an Amount</t>
        </is>
      </c>
      <c r="C247" s="13" t="inlineStr">
        <is>
          <t>Finding Percentages of Amounts 3 [MF7.10]</t>
        </is>
      </c>
      <c r="D247" s="12" t="inlineStr">
        <is>
          <t>This nugget has learning material and questions covering the topic of Finding Percentages of Amounts 3.</t>
        </is>
      </c>
      <c r="E247" s="12" t="inlineStr">
        <is>
          <t>f2951ca9-c453-4f7b-92b3-3ddb4fe8a800</t>
        </is>
      </c>
    </row>
    <row r="248" ht="45" customHeight="1">
      <c r="A248" s="12" t="inlineStr">
        <is>
          <t>Fractions, Decimals and Percentages</t>
        </is>
      </c>
      <c r="B248" s="12" t="inlineStr">
        <is>
          <t>Percentage of an Amount</t>
        </is>
      </c>
      <c r="C248" s="13" t="inlineStr">
        <is>
          <t>Comparing Percentages 1: Multiples of 5% [MF7.11]</t>
        </is>
      </c>
      <c r="D248" s="12" t="inlineStr">
        <is>
          <t>This nugget has learning material and questions covering the topic of Comparing Percentages 1.</t>
        </is>
      </c>
      <c r="E248" s="12" t="inlineStr">
        <is>
          <t>f27b1e70-557e-4c4c-9cdc-02f243087dce</t>
        </is>
      </c>
    </row>
    <row r="249" ht="45" customHeight="1">
      <c r="A249" s="12" t="inlineStr">
        <is>
          <t>Fractions, Decimals and Percentages</t>
        </is>
      </c>
      <c r="B249" s="12" t="inlineStr">
        <is>
          <t>Percentage of an Amount</t>
        </is>
      </c>
      <c r="C249" s="13" t="inlineStr">
        <is>
          <t>Comparing Percentages 2 [MF7.12]</t>
        </is>
      </c>
      <c r="D249" s="12" t="inlineStr">
        <is>
          <t>This nugget has learning material and questions covering the topic of Comparing Percentages 2.</t>
        </is>
      </c>
      <c r="E249" s="12" t="inlineStr">
        <is>
          <t>aa1ccc69-b11c-458f-82a3-94bb779a8b30</t>
        </is>
      </c>
    </row>
    <row r="250" ht="45" customHeight="1">
      <c r="A250" s="12" t="inlineStr">
        <is>
          <t>Fractions, Decimals and Percentages</t>
        </is>
      </c>
      <c r="B250" s="12" t="inlineStr">
        <is>
          <t>Percentage of an Amount</t>
        </is>
      </c>
      <c r="C250" s="13" t="inlineStr">
        <is>
          <t>Finding Decimal Percentages [MF7.13]</t>
        </is>
      </c>
      <c r="D250" s="12" t="inlineStr">
        <is>
          <t>This nugget has learning material and questions covering the topic of Finding Decimal Percentages.</t>
        </is>
      </c>
      <c r="E250" s="12" t="inlineStr">
        <is>
          <t>d0085822-1145-4eed-ab18-8e17be29d0f5</t>
        </is>
      </c>
    </row>
    <row r="251" ht="45" customHeight="1">
      <c r="A251" s="12" t="inlineStr">
        <is>
          <t>Fractions, Decimals and Percentages</t>
        </is>
      </c>
      <c r="B251" s="12" t="inlineStr">
        <is>
          <t>Percentage of an Amount</t>
        </is>
      </c>
      <c r="C251" s="13" t="inlineStr">
        <is>
          <t>Estimate with Percentages [MF7.14]</t>
        </is>
      </c>
      <c r="D251" s="12" t="inlineStr">
        <is>
          <t>This nugget has learning material and questions covering the topic of estimation with percentages.</t>
        </is>
      </c>
      <c r="E251" s="12" t="inlineStr">
        <is>
          <t>4d3a5765-a42c-4bc9-bb42-d557989df31c</t>
        </is>
      </c>
    </row>
    <row r="252" ht="45" customHeight="1">
      <c r="A252" s="12" t="inlineStr">
        <is>
          <t>Fractions, Decimals and Percentages</t>
        </is>
      </c>
      <c r="B252" s="12" t="inlineStr">
        <is>
          <t>Percentage of an Amount</t>
        </is>
      </c>
      <c r="C252" s="13" t="inlineStr">
        <is>
          <t>Finding Percentages greater than 100 [MF10.04]</t>
        </is>
      </c>
      <c r="D252" s="12" t="inlineStr">
        <is>
          <t>This nugget has learning material and questions covering the topic of Finding Percentages greater than 100 (Non Calc).</t>
        </is>
      </c>
      <c r="E252" s="12" t="inlineStr">
        <is>
          <t>b5ac14cc-6ae0-4495-93b3-2d31bf07324b</t>
        </is>
      </c>
    </row>
    <row r="253" ht="45" customHeight="1">
      <c r="A253" s="12" t="inlineStr">
        <is>
          <t>Fractions, Decimals and Percentages</t>
        </is>
      </c>
      <c r="B253" s="12" t="inlineStr">
        <is>
          <t>Percentage of an Amount</t>
        </is>
      </c>
      <c r="C253" s="13" t="inlineStr">
        <is>
          <t>Finding Percentages 1: Integer Percentages &lt; 100% (Calculator) [MF11.01]</t>
        </is>
      </c>
      <c r="D253" s="12" t="inlineStr">
        <is>
          <t>This nugget has learning material and questions covering the topic of Finding Percentages 1 (Calculator).</t>
        </is>
      </c>
      <c r="E253" s="12" t="inlineStr">
        <is>
          <t>927c2c40-3798-47be-994b-e27bef019aff</t>
        </is>
      </c>
    </row>
    <row r="254" ht="45" customHeight="1">
      <c r="A254" s="12" t="inlineStr">
        <is>
          <t>Fractions, Decimals and Percentages</t>
        </is>
      </c>
      <c r="B254" s="12" t="inlineStr">
        <is>
          <t>Percentage of an Amount</t>
        </is>
      </c>
      <c r="C254" s="13" t="inlineStr">
        <is>
          <t>Finding Percentages 2: &gt; 100% or Non-Integer Percentages (Calculator) [MF11.02]</t>
        </is>
      </c>
      <c r="D254" s="12" t="inlineStr">
        <is>
          <t>This nugget has learning material and questions covering the topic of Finding Percentages 2 (Calculator).</t>
        </is>
      </c>
      <c r="E254" s="12" t="inlineStr">
        <is>
          <t>4452dfb6-f516-4f8b-8f1c-ba35dbcb56d4</t>
        </is>
      </c>
    </row>
    <row r="255" ht="45" customHeight="1">
      <c r="A255" s="12" t="inlineStr">
        <is>
          <t>Fractions, Decimals and Percentages</t>
        </is>
      </c>
      <c r="B255" s="12" t="inlineStr">
        <is>
          <t>Percentages: Increase, Decrease and Interest</t>
        </is>
      </c>
      <c r="C255" s="13" t="inlineStr">
        <is>
          <t>Diagnostic: Percentages (Increase, Decrease and Interest) [MF00.16]</t>
        </is>
      </c>
      <c r="D255" s="12" t="inlineStr">
        <is>
          <t>This is a short diagnostic with questions on the topic of Percentages: Increase, Decrease and Interest.</t>
        </is>
      </c>
      <c r="E255" s="12" t="inlineStr">
        <is>
          <t>3e3433e0-0cb9-4063-9a7c-6c3fc25ae61b</t>
        </is>
      </c>
    </row>
    <row r="256" ht="45" customHeight="1">
      <c r="A256" s="12" t="inlineStr">
        <is>
          <t>Fractions, Decimals and Percentages</t>
        </is>
      </c>
      <c r="B256" s="12" t="inlineStr">
        <is>
          <t>Percentages: Increase, Decrease and Interest</t>
        </is>
      </c>
      <c r="C256" s="13" t="inlineStr">
        <is>
          <t>Percentage Increase and Decrease: Modelling [MF10.06]</t>
        </is>
      </c>
      <c r="D256" s="12" t="inlineStr">
        <is>
          <t>This nugget has learning material and questions covering the topic of percentage increase and decrease by modelling using bar models.</t>
        </is>
      </c>
      <c r="E256" s="12" t="inlineStr">
        <is>
          <t>3d6d0e8f-eeb8-4c75-a53d-9c834de59464</t>
        </is>
      </c>
    </row>
    <row r="257" ht="45" customHeight="1">
      <c r="A257" s="12" t="inlineStr">
        <is>
          <t>Fractions, Decimals and Percentages</t>
        </is>
      </c>
      <c r="B257" s="12" t="inlineStr">
        <is>
          <t>Percentages: Increase, Decrease and Interest</t>
        </is>
      </c>
      <c r="C257" s="13" t="inlineStr">
        <is>
          <t>Percentage Increase [MF10.01]</t>
        </is>
      </c>
      <c r="D257" s="12" t="inlineStr">
        <is>
          <t>This nugget has learning material and questions covering the topic of Percentage Increase (Non Calc).</t>
        </is>
      </c>
      <c r="E257" s="12" t="inlineStr">
        <is>
          <t>d16959c0-2f8f-4c19-8333-26aa72f552a4</t>
        </is>
      </c>
    </row>
    <row r="258" ht="45" customHeight="1">
      <c r="A258" s="12" t="inlineStr">
        <is>
          <t>Fractions, Decimals and Percentages</t>
        </is>
      </c>
      <c r="B258" s="12" t="inlineStr">
        <is>
          <t>Percentages: Increase, Decrease and Interest</t>
        </is>
      </c>
      <c r="C258" s="13" t="inlineStr">
        <is>
          <t>Percentage Decrease [MF10.02]</t>
        </is>
      </c>
      <c r="D258" s="12" t="inlineStr">
        <is>
          <t>This nugget has learning material and questions covering the topic of Percentage Decrease (Non Calc).</t>
        </is>
      </c>
      <c r="E258" s="12" t="inlineStr">
        <is>
          <t>20771ca7-507f-42e7-b50b-9d4cdd865216</t>
        </is>
      </c>
    </row>
    <row r="259" ht="45" customHeight="1">
      <c r="A259" s="12" t="inlineStr">
        <is>
          <t>Fractions, Decimals and Percentages</t>
        </is>
      </c>
      <c r="B259" s="12" t="inlineStr">
        <is>
          <t>Percentages: Increase, Decrease and Interest</t>
        </is>
      </c>
      <c r="C259" s="13" t="inlineStr">
        <is>
          <t>Percentage Increase and Decrease [MF10.03]</t>
        </is>
      </c>
      <c r="D259" s="12" t="inlineStr">
        <is>
          <t>This nugget has learning material and questions covering the topic of Percentage Increase and Decrease (Non Calc).</t>
        </is>
      </c>
      <c r="E259" s="12" t="inlineStr">
        <is>
          <t>a5639c24-9d50-43c0-9e79-bc81fc00484c</t>
        </is>
      </c>
    </row>
    <row r="260" ht="45" customHeight="1">
      <c r="A260" s="12" t="inlineStr">
        <is>
          <t>Fractions, Decimals and Percentages</t>
        </is>
      </c>
      <c r="B260" s="12" t="inlineStr">
        <is>
          <t>Percentages: Increase, Decrease and Interest</t>
        </is>
      </c>
      <c r="C260" s="13" t="inlineStr">
        <is>
          <t>Simple Interest [MF10.05]</t>
        </is>
      </c>
      <c r="D260" s="12" t="inlineStr">
        <is>
          <t>This nugget has learning material and questions covering the topic of Simple Interest (Non Calc).</t>
        </is>
      </c>
      <c r="E260" s="12" t="inlineStr">
        <is>
          <t>7090d002-0788-41f0-bf72-5b6d8f33ca81</t>
        </is>
      </c>
    </row>
    <row r="261" ht="45" customHeight="1">
      <c r="A261" s="12" t="inlineStr">
        <is>
          <t>Fractions, Decimals and Percentages</t>
        </is>
      </c>
      <c r="B261" s="12" t="inlineStr">
        <is>
          <t>Percentages: Increase, Decrease and Interest</t>
        </is>
      </c>
      <c r="C261" s="13" t="inlineStr">
        <is>
          <t>Percentage Increase and Decrease (Calculator) [MF11.03]</t>
        </is>
      </c>
      <c r="D261" s="12" t="inlineStr">
        <is>
          <t>This nugget has learning material and questions covering the topic of Percentages Increase and Decrease (Calculator).</t>
        </is>
      </c>
      <c r="E261" s="12" t="inlineStr">
        <is>
          <t>688127a4-38fd-4e76-87da-dfe67c9d18ed</t>
        </is>
      </c>
    </row>
    <row r="262" ht="45" customHeight="1">
      <c r="A262" s="12" t="inlineStr">
        <is>
          <t>Fractions, Decimals and Percentages</t>
        </is>
      </c>
      <c r="B262" s="12" t="inlineStr">
        <is>
          <t>Percentages: Increase, Decrease and Interest</t>
        </is>
      </c>
      <c r="C262" s="13" t="inlineStr">
        <is>
          <t>Repeated Percentage Increase and Decrease (Calculator) [MF11.05]</t>
        </is>
      </c>
      <c r="D262" s="12" t="inlineStr">
        <is>
          <t>This nugget has learning material and questions covering the topic of Repeated Percentage Increase and Decrease (Calculator).</t>
        </is>
      </c>
      <c r="E262" s="12" t="inlineStr">
        <is>
          <t>0025156c-c2a0-4ce7-b055-ce84fe9b7f08</t>
        </is>
      </c>
    </row>
    <row r="263" ht="45" customHeight="1">
      <c r="A263" s="12" t="inlineStr">
        <is>
          <t>Fractions, Decimals and Percentages</t>
        </is>
      </c>
      <c r="B263" s="12" t="inlineStr">
        <is>
          <t>Percentages: Increase, Decrease and Interest</t>
        </is>
      </c>
      <c r="C263" s="13" t="inlineStr">
        <is>
          <t>Simple Interest (Calculator) [MF11.06]</t>
        </is>
      </c>
      <c r="D263" s="12" t="inlineStr">
        <is>
          <t>This nugget has learning material and questions covering the topic of Simple Interest (Calculator).</t>
        </is>
      </c>
      <c r="E263" s="12" t="inlineStr">
        <is>
          <t>d4c388b5-dfeb-478f-8e41-fc8493e03084</t>
        </is>
      </c>
    </row>
    <row r="264" ht="45" customHeight="1">
      <c r="A264" s="12" t="inlineStr">
        <is>
          <t>Fractions, Decimals and Percentages</t>
        </is>
      </c>
      <c r="B264" s="12" t="inlineStr">
        <is>
          <t>Percentages: Increase, Decrease and Interest</t>
        </is>
      </c>
      <c r="C264" s="13" t="inlineStr">
        <is>
          <t>Compound Interest (Calculator) [MF11.07]</t>
        </is>
      </c>
      <c r="D264" s="12" t="inlineStr">
        <is>
          <t>This nugget has learning material and questions covering the topic of Compound Interest  (Calculator).</t>
        </is>
      </c>
      <c r="E264" s="12" t="inlineStr">
        <is>
          <t>2f2de45f-d1b6-44cb-a724-8aa056fc2f3c</t>
        </is>
      </c>
    </row>
    <row r="265" ht="45" customHeight="1">
      <c r="A265" s="12" t="inlineStr">
        <is>
          <t>Fractions, Decimals and Percentages</t>
        </is>
      </c>
      <c r="B265" s="12" t="inlineStr">
        <is>
          <t>Percentages: Increase, Decrease and Interest</t>
        </is>
      </c>
      <c r="C265" s="13" t="inlineStr">
        <is>
          <t>Depreciation (Calculator) [MF11.08]</t>
        </is>
      </c>
      <c r="D265" s="12" t="inlineStr">
        <is>
          <t>This nugget has learning material and questions covering the topic of Depreciation (Calculator).</t>
        </is>
      </c>
      <c r="E265" s="12" t="inlineStr">
        <is>
          <t>e188deb2-3742-4dfc-9417-6fd71a92a432</t>
        </is>
      </c>
    </row>
    <row r="266" ht="45" customHeight="1">
      <c r="A266" s="12" t="inlineStr">
        <is>
          <t>Fractions, Decimals and Percentages</t>
        </is>
      </c>
      <c r="B266" s="12" t="inlineStr">
        <is>
          <t>Percentages: Increase, Decrease and Interest</t>
        </is>
      </c>
      <c r="C266" s="13" t="inlineStr">
        <is>
          <t>Compound Interest and Depreciation (Calculator) [MF11.09]</t>
        </is>
      </c>
      <c r="D266" s="12" t="inlineStr">
        <is>
          <t>This nugget has learning material and questions covering the topic of Compound Interest and Depreciation (Calculator).</t>
        </is>
      </c>
      <c r="E266" s="12" t="inlineStr">
        <is>
          <t>dadf798e-bee4-4b5a-9933-3817a83c381a</t>
        </is>
      </c>
    </row>
    <row r="267" ht="45" customHeight="1">
      <c r="A267" s="12" t="inlineStr">
        <is>
          <t>Fractions, Decimals and Percentages</t>
        </is>
      </c>
      <c r="B267" s="12" t="inlineStr">
        <is>
          <t>Percentages: Increase, Decrease and Interest</t>
        </is>
      </c>
      <c r="C267" s="13" t="inlineStr">
        <is>
          <t>Simple and Compound Interest (Calculator) [MF11.10]</t>
        </is>
      </c>
      <c r="D267" s="12" t="inlineStr">
        <is>
          <t>This nugget has learning material and questions covering the topic of Simple and Compound Interest (Calculator).</t>
        </is>
      </c>
      <c r="E267" s="12" t="inlineStr">
        <is>
          <t>a9311ade-7c87-412b-b9bf-047723d068da</t>
        </is>
      </c>
    </row>
    <row r="268" ht="45" customHeight="1">
      <c r="A268" s="12" t="inlineStr">
        <is>
          <t>Fractions, Decimals and Percentages</t>
        </is>
      </c>
      <c r="B268" s="12" t="inlineStr">
        <is>
          <t>Percentages: Change, Error and Reverse</t>
        </is>
      </c>
      <c r="C268" s="13" t="inlineStr">
        <is>
          <t>Diagnostic: Percentages (Change, Error and Reverse) [MF00.17]</t>
        </is>
      </c>
      <c r="D268" s="12" t="inlineStr">
        <is>
          <t>This is a short diagnostic with questions on the topic of Percentages: Change, Error and Reverse.</t>
        </is>
      </c>
      <c r="E268" s="12" t="inlineStr">
        <is>
          <t>2e7a8843-012f-460b-943f-d7154316e3cb</t>
        </is>
      </c>
    </row>
    <row r="269" ht="45" customHeight="1">
      <c r="A269" s="12" t="inlineStr">
        <is>
          <t>Fractions, Decimals and Percentages</t>
        </is>
      </c>
      <c r="B269" s="12" t="inlineStr">
        <is>
          <t>Percentages: Change, Error and Reverse</t>
        </is>
      </c>
      <c r="C269" s="13" t="inlineStr">
        <is>
          <t>Percentage Change [MF11.04]</t>
        </is>
      </c>
      <c r="D269" s="12" t="inlineStr">
        <is>
          <t>This nugget has learning material and questions covering the topic of Percentage Change.</t>
        </is>
      </c>
      <c r="E269" s="12" t="inlineStr">
        <is>
          <t>8122234c-5c94-4d06-9793-ee1f015d319b</t>
        </is>
      </c>
    </row>
    <row r="270" ht="45" customHeight="1">
      <c r="A270" s="12" t="inlineStr">
        <is>
          <t>Fractions, Decimals and Percentages</t>
        </is>
      </c>
      <c r="B270" s="12" t="inlineStr">
        <is>
          <t>Percentages: Change, Error and Reverse</t>
        </is>
      </c>
      <c r="C270" s="13" t="inlineStr">
        <is>
          <t>Reverse Percentages Introduction: Modelling [MF11.18]</t>
        </is>
      </c>
      <c r="D270" s="12" t="inlineStr">
        <is>
          <t>This nugget has learning material and questions covering the topic of finding percentages with missing values by modelling using bar models.</t>
        </is>
      </c>
      <c r="E270" s="12" t="inlineStr">
        <is>
          <t>80de5d29-1335-4cd6-93a3-8bad901e2520</t>
        </is>
      </c>
    </row>
    <row r="271" ht="45" customHeight="1">
      <c r="A271" s="12" t="inlineStr">
        <is>
          <t>Fractions, Decimals and Percentages</t>
        </is>
      </c>
      <c r="B271" s="12" t="inlineStr">
        <is>
          <t>Percentages: Change, Error and Reverse</t>
        </is>
      </c>
      <c r="C271" s="13" t="inlineStr">
        <is>
          <t>Reverse Percentages: Modelling [MF11.19]</t>
        </is>
      </c>
      <c r="D271" s="12" t="inlineStr">
        <is>
          <t>This nugget has learning material and questions covering the topic of reverse percentages by modelling using bar models.</t>
        </is>
      </c>
      <c r="E271" s="12" t="inlineStr">
        <is>
          <t>91f07b46-5312-4da8-b009-db713bae6c28</t>
        </is>
      </c>
    </row>
    <row r="272" ht="45" customHeight="1">
      <c r="A272" s="12" t="inlineStr">
        <is>
          <t>Fractions, Decimals and Percentages</t>
        </is>
      </c>
      <c r="B272" s="12" t="inlineStr">
        <is>
          <t>Percentages: Change, Error and Reverse</t>
        </is>
      </c>
      <c r="C272" s="13" t="inlineStr">
        <is>
          <t>Reverse Percentage [MF11.11]</t>
        </is>
      </c>
      <c r="D272" s="12" t="inlineStr">
        <is>
          <t>This nugget has learning material and questions covering the topic of Reverse Percentage.</t>
        </is>
      </c>
      <c r="E272" s="12" t="inlineStr">
        <is>
          <t>58fe721d-4b12-4061-ad2e-f90ab4df6915</t>
        </is>
      </c>
    </row>
    <row r="273" ht="45" customHeight="1">
      <c r="A273" s="12" t="inlineStr">
        <is>
          <t>Fractions, Decimals and Percentages</t>
        </is>
      </c>
      <c r="B273" s="12" t="inlineStr">
        <is>
          <t>Percentages: Change, Error and Reverse</t>
        </is>
      </c>
      <c r="C273" s="13" t="inlineStr">
        <is>
          <t>Percentage Error [MF11.12]</t>
        </is>
      </c>
      <c r="D273" s="12" t="inlineStr">
        <is>
          <t>This nugget has learning material and questions covering the topic of Percentage Error.</t>
        </is>
      </c>
      <c r="E273" s="12" t="inlineStr">
        <is>
          <t>536fd92e-0756-4f38-b4a2-938c4df6a556</t>
        </is>
      </c>
    </row>
    <row r="274" ht="45" customHeight="1">
      <c r="A274" s="12" t="inlineStr">
        <is>
          <t>Fractions, Decimals and Percentages</t>
        </is>
      </c>
      <c r="B274" s="12" t="inlineStr">
        <is>
          <t>Percentages: Change, Error and Reverse</t>
        </is>
      </c>
      <c r="C274" s="13" t="inlineStr">
        <is>
          <t>Express One Amount as a Percentage of Another [MF11.13]</t>
        </is>
      </c>
      <c r="D274" s="12" t="inlineStr">
        <is>
          <t>This nugget has learning material and questions covering the topic of Express One amount as a percentage of another (Level 2).</t>
        </is>
      </c>
      <c r="E274" s="12" t="inlineStr">
        <is>
          <t>d71e4d9b-8ce1-4f6b-8605-860e2b74d0eb</t>
        </is>
      </c>
    </row>
    <row r="275" ht="45" customHeight="1">
      <c r="A275" s="12" t="inlineStr">
        <is>
          <t>Fractions, Decimals and Percentages</t>
        </is>
      </c>
      <c r="B275" s="12" t="inlineStr">
        <is>
          <t>Percentages: Change, Error and Reverse</t>
        </is>
      </c>
      <c r="C275" s="13" t="inlineStr">
        <is>
          <t>Percentage of Amounts: Modelling Finding the Whole [MF11.14]</t>
        </is>
      </c>
      <c r="D275" s="12" t="inlineStr">
        <is>
          <t>This nugget has learning material and questions covering the topic of Percentage problems.</t>
        </is>
      </c>
      <c r="E275" s="12" t="inlineStr">
        <is>
          <t>78bfea7a-3a3a-46a4-9064-af4ecf73ffb2</t>
        </is>
      </c>
    </row>
    <row r="276" ht="45" customHeight="1">
      <c r="A276" s="12" t="inlineStr">
        <is>
          <t>Fractions, Decimals and Percentages</t>
        </is>
      </c>
      <c r="B276" s="12" t="inlineStr">
        <is>
          <t>FDP Equivalence</t>
        </is>
      </c>
      <c r="C276" s="13" t="inlineStr">
        <is>
          <t>Diagnostic: FDP Equivalence [MF00.14]</t>
        </is>
      </c>
      <c r="D276" s="12" t="inlineStr">
        <is>
          <t>This is a short diagnostic with questions on the topic of Fractions, Decimals and Percentages.</t>
        </is>
      </c>
      <c r="E276" s="12" t="inlineStr">
        <is>
          <t>470618f2-d146-4ec6-aa62-147e07746af1</t>
        </is>
      </c>
    </row>
    <row r="277" ht="45" customHeight="1">
      <c r="A277" s="12" t="inlineStr">
        <is>
          <t>Fractions, Decimals and Percentages</t>
        </is>
      </c>
      <c r="B277" s="12" t="inlineStr">
        <is>
          <t>FDP Equivalence</t>
        </is>
      </c>
      <c r="C277" s="13" t="inlineStr">
        <is>
          <t>Introduction to Fractions, Decimals and Percentages [MF8.01]</t>
        </is>
      </c>
      <c r="D277" s="12" t="inlineStr">
        <is>
          <t>This nugget has learning material and questions covering the topic of an Introduction to Fractions, Decimals and Percentages.</t>
        </is>
      </c>
      <c r="E277" s="12" t="inlineStr">
        <is>
          <t>24b73690-28c6-42c3-a1d9-71e6fd16bc23</t>
        </is>
      </c>
    </row>
    <row r="278" ht="45" customHeight="1">
      <c r="A278" s="12" t="inlineStr">
        <is>
          <t>Fractions, Decimals and Percentages</t>
        </is>
      </c>
      <c r="B278" s="12" t="inlineStr">
        <is>
          <t>FDP Equivalence</t>
        </is>
      </c>
      <c r="C278" s="13" t="inlineStr">
        <is>
          <t>Converting Fractions to Denominator 100 [MF8.02]</t>
        </is>
      </c>
      <c r="D278" s="12" t="inlineStr">
        <is>
          <t>This nugget has learning material and questions covering the topic of Converting Fractions to Denominator 100.</t>
        </is>
      </c>
      <c r="E278" s="12" t="inlineStr">
        <is>
          <t>6147faea-d7c5-4fcf-8404-fdf358fa97b3</t>
        </is>
      </c>
    </row>
    <row r="279" ht="45" customHeight="1">
      <c r="A279" s="12" t="inlineStr">
        <is>
          <t>Fractions, Decimals and Percentages</t>
        </is>
      </c>
      <c r="B279" s="12" t="inlineStr">
        <is>
          <t>FDP Equivalence</t>
        </is>
      </c>
      <c r="C279" s="13" t="inlineStr">
        <is>
          <t>Fractions to Percentage [MF8.03]</t>
        </is>
      </c>
      <c r="D279" s="12" t="inlineStr">
        <is>
          <t>This nugget has learning material and questions covering the topic of Fractions to Percentages (Non Calc).</t>
        </is>
      </c>
      <c r="E279" s="12" t="inlineStr">
        <is>
          <t>5a393f14-c8b4-4152-bfcf-f94742ea245e</t>
        </is>
      </c>
    </row>
    <row r="280" ht="45" customHeight="1">
      <c r="A280" s="12" t="inlineStr">
        <is>
          <t>Fractions, Decimals and Percentages</t>
        </is>
      </c>
      <c r="B280" s="12" t="inlineStr">
        <is>
          <t>FDP Equivalence</t>
        </is>
      </c>
      <c r="C280" s="13" t="inlineStr">
        <is>
          <t>Decimals to Percentage [MF8.04]</t>
        </is>
      </c>
      <c r="D280" s="12" t="inlineStr">
        <is>
          <t>This nugget has learning material and questions covering the topic of Decimals to Percentages (Non Calc).</t>
        </is>
      </c>
      <c r="E280" s="12" t="inlineStr">
        <is>
          <t>419e58a3-ffcd-4d2c-81bb-bca46e482863</t>
        </is>
      </c>
    </row>
    <row r="281" ht="45" customHeight="1">
      <c r="A281" s="12" t="inlineStr">
        <is>
          <t>Fractions, Decimals and Percentages</t>
        </is>
      </c>
      <c r="B281" s="12" t="inlineStr">
        <is>
          <t>FDP Equivalence</t>
        </is>
      </c>
      <c r="C281" s="13" t="inlineStr">
        <is>
          <t>Percentage to Decimals [MF8.05]</t>
        </is>
      </c>
      <c r="D281" s="12" t="inlineStr">
        <is>
          <t>This nugget has learning material and questions covering the topic of Percentages to Decimals (Non Calc).</t>
        </is>
      </c>
      <c r="E281" s="12" t="inlineStr">
        <is>
          <t>b5815eb5-019e-4b2f-9e0d-078cddd3c1ce</t>
        </is>
      </c>
    </row>
    <row r="282" ht="45" customHeight="1">
      <c r="A282" s="12" t="inlineStr">
        <is>
          <t>Fractions, Decimals and Percentages</t>
        </is>
      </c>
      <c r="B282" s="12" t="inlineStr">
        <is>
          <t>FDP Equivalence</t>
        </is>
      </c>
      <c r="C282" s="13" t="inlineStr">
        <is>
          <t>Fractions to Decimals 1: Equivalent Fractions [MF8.06]</t>
        </is>
      </c>
      <c r="D282" s="12" t="inlineStr">
        <is>
          <t>This nugget has learning material and questions covering the topic of Fractions to Decimals 1: Equivalent Fractions.</t>
        </is>
      </c>
      <c r="E282" s="12" t="inlineStr">
        <is>
          <t>75e4fb93-b129-478d-8ccb-6841b998fdd5</t>
        </is>
      </c>
    </row>
    <row r="283" ht="45" customHeight="1">
      <c r="A283" s="12" t="inlineStr">
        <is>
          <t>Fractions, Decimals and Percentages</t>
        </is>
      </c>
      <c r="B283" s="12" t="inlineStr">
        <is>
          <t>FDP Equivalence</t>
        </is>
      </c>
      <c r="C283" s="13" t="inlineStr">
        <is>
          <t>Fractions to Decimals 2: Division [MF8.07]</t>
        </is>
      </c>
      <c r="D283" s="12" t="inlineStr">
        <is>
          <t>This nugget has learning material and questions covering the topic of Fractions to Decimals 2: Division.</t>
        </is>
      </c>
      <c r="E283" s="12" t="inlineStr">
        <is>
          <t>307c8036-b917-4099-9099-01fab156cd5f</t>
        </is>
      </c>
    </row>
    <row r="284" ht="45" customHeight="1">
      <c r="A284" s="12" t="inlineStr">
        <is>
          <t>Fractions, Decimals and Percentages</t>
        </is>
      </c>
      <c r="B284" s="12" t="inlineStr">
        <is>
          <t>FDP Equivalence</t>
        </is>
      </c>
      <c r="C284" s="13" t="inlineStr">
        <is>
          <t>Percentage to Fractions [MF8.08]</t>
        </is>
      </c>
      <c r="D284" s="12" t="inlineStr">
        <is>
          <t>This nugget has learning material and questions covering the topic of Percentages to Fractions (Non Calc).</t>
        </is>
      </c>
      <c r="E284" s="12" t="inlineStr">
        <is>
          <t>3faff58f-9654-429f-b207-433cd1518e0c</t>
        </is>
      </c>
    </row>
    <row r="285" ht="45" customHeight="1">
      <c r="A285" s="12" t="inlineStr">
        <is>
          <t>Fractions, Decimals and Percentages</t>
        </is>
      </c>
      <c r="B285" s="12" t="inlineStr">
        <is>
          <t>FDP Equivalence</t>
        </is>
      </c>
      <c r="C285" s="13" t="inlineStr">
        <is>
          <t>Decimals to Fractions [MF8.09]</t>
        </is>
      </c>
      <c r="D285" s="12" t="inlineStr">
        <is>
          <t>This nugget has learning material and questions covering the topic of Decimals to Fractions (Non Calc).</t>
        </is>
      </c>
      <c r="E285" s="12" t="inlineStr">
        <is>
          <t>2cc759fd-a3af-4f85-9853-fda884a8de8e</t>
        </is>
      </c>
    </row>
    <row r="286" ht="45" customHeight="1">
      <c r="A286" s="12" t="inlineStr">
        <is>
          <t>Fractions, Decimals and Percentages</t>
        </is>
      </c>
      <c r="B286" s="12" t="inlineStr">
        <is>
          <t>FDP Equivalence</t>
        </is>
      </c>
      <c r="C286" s="13" t="inlineStr">
        <is>
          <t>Fractions to Decimals (Calculator) [MF8.10]</t>
        </is>
      </c>
      <c r="D286" s="12" t="inlineStr">
        <is>
          <t>This nugget has learning material and questions covering the topic of Fractions to Decimals (Calc).</t>
        </is>
      </c>
      <c r="E286" s="12" t="inlineStr">
        <is>
          <t>010b4a5e-df8b-4693-bb43-d6f2ebea0b7d</t>
        </is>
      </c>
    </row>
    <row r="287" ht="45" customHeight="1">
      <c r="A287" s="12" t="inlineStr">
        <is>
          <t>Fractions, Decimals and Percentages</t>
        </is>
      </c>
      <c r="B287" s="12" t="inlineStr">
        <is>
          <t>FDP Equivalence</t>
        </is>
      </c>
      <c r="C287" s="13" t="inlineStr">
        <is>
          <t>Fractions to Percentages (Calculator) [MF8.11]</t>
        </is>
      </c>
      <c r="D287" s="12" t="inlineStr">
        <is>
          <t>This nugget has learning material and questions covering the topic of Fractions to Percentages (Calc).</t>
        </is>
      </c>
      <c r="E287" s="12" t="inlineStr">
        <is>
          <t>9822b871-178f-46ba-ad66-8aff1202ef6c</t>
        </is>
      </c>
    </row>
    <row r="288" ht="45" customHeight="1">
      <c r="A288" s="12" t="inlineStr">
        <is>
          <t>Fractions, Decimals and Percentages</t>
        </is>
      </c>
      <c r="B288" s="12" t="inlineStr">
        <is>
          <t>FDP Equivalence</t>
        </is>
      </c>
      <c r="C288" s="13" t="inlineStr">
        <is>
          <t>Percentage to Fractions (Calculator) [MF8.12]</t>
        </is>
      </c>
      <c r="D288" s="12" t="inlineStr">
        <is>
          <t>This nugget has learning material and questions covering the topic of Percentages to Fractions (Calc).</t>
        </is>
      </c>
      <c r="E288" s="12" t="inlineStr">
        <is>
          <t>42eb9a42-01e3-4713-b7f3-b0d356b47887</t>
        </is>
      </c>
    </row>
    <row r="289" ht="45" customHeight="1">
      <c r="A289" s="12" t="inlineStr">
        <is>
          <t>Fractions, Decimals and Percentages</t>
        </is>
      </c>
      <c r="B289" s="12" t="inlineStr">
        <is>
          <t>FDP Equivalence</t>
        </is>
      </c>
      <c r="C289" s="13" t="inlineStr">
        <is>
          <t>Decimals to Fractions (Calculator) [MF8.13]</t>
        </is>
      </c>
      <c r="D289" s="12" t="inlineStr">
        <is>
          <t>This nugget has learning material and questions covering the topic of Decimals to Fractions (Calc).</t>
        </is>
      </c>
      <c r="E289" s="12" t="inlineStr">
        <is>
          <t>d8c08c6b-8e93-45e2-b490-54d9c5ac22a6</t>
        </is>
      </c>
    </row>
    <row r="290" ht="45" customHeight="1">
      <c r="A290" s="12" t="inlineStr">
        <is>
          <t>Fractions, Decimals and Percentages</t>
        </is>
      </c>
      <c r="B290" s="12" t="inlineStr">
        <is>
          <t>FDP Equivalence</t>
        </is>
      </c>
      <c r="C290" s="13" t="inlineStr">
        <is>
          <t>Ordering Fractions, Decimals and Percentages 1: Unit Fractions (Non-Calculator) [MF8.14]</t>
        </is>
      </c>
      <c r="D290" s="12" t="inlineStr">
        <is>
          <t>This nugget has learning material and questions covering the topic of Ordering Fractions, Decimals &amp; Percentages 1.</t>
        </is>
      </c>
      <c r="E290" s="12" t="inlineStr">
        <is>
          <t>af14a918-5814-46cb-90c3-8ff4647a94fd</t>
        </is>
      </c>
    </row>
    <row r="291" ht="45" customHeight="1">
      <c r="A291" s="12" t="inlineStr">
        <is>
          <t>Fractions, Decimals and Percentages</t>
        </is>
      </c>
      <c r="B291" s="12" t="inlineStr">
        <is>
          <t>FDP Equivalence</t>
        </is>
      </c>
      <c r="C291" s="13" t="inlineStr">
        <is>
          <t>Ordering Fractions, Decimals and Percentages 2: Non-Unit Fractions (Non-Calculator) [MF8.15]</t>
        </is>
      </c>
      <c r="D291" s="12" t="inlineStr">
        <is>
          <t>This nugget has learning material and questions covering the topic of Ordering Fractions, Decimals &amp; Percentages 2.</t>
        </is>
      </c>
      <c r="E291" s="12" t="inlineStr">
        <is>
          <t>d60b8202-9704-4941-8b6a-82742b38aa74</t>
        </is>
      </c>
    </row>
    <row r="292" ht="45" customHeight="1">
      <c r="A292" s="12" t="inlineStr">
        <is>
          <t>Fractions, Decimals and Percentages</t>
        </is>
      </c>
      <c r="B292" s="12" t="inlineStr">
        <is>
          <t>FDP Equivalence</t>
        </is>
      </c>
      <c r="C292" s="13" t="inlineStr">
        <is>
          <t>Ordering Fractions, Decimals and Percentages 3: Numbers Less than 1 (Calculator) [MF8.16]</t>
        </is>
      </c>
      <c r="D292" s="12" t="inlineStr">
        <is>
          <t>This nugget has learning material and questions covering the topic of Ordering Fractions, Decimals &amp; Percentages 3.</t>
        </is>
      </c>
      <c r="E292" s="12" t="inlineStr">
        <is>
          <t>ae6a7f14-ee0f-4c3f-99e3-221ea3afead9</t>
        </is>
      </c>
    </row>
    <row r="293" ht="45" customHeight="1">
      <c r="A293" s="12" t="inlineStr">
        <is>
          <t>Fractions, Decimals and Percentages</t>
        </is>
      </c>
      <c r="B293" s="12" t="inlineStr">
        <is>
          <t>FDP Equivalence</t>
        </is>
      </c>
      <c r="C293" s="13" t="inlineStr">
        <is>
          <t>Ordering Fractions, Decimals and Percentages 4: Numbers More than 1 (Calculator) [MF8.17]</t>
        </is>
      </c>
      <c r="D293" s="12" t="inlineStr">
        <is>
          <t>This nugget has learning material and questions covering the topic of Ordering Fractions, Decimals and Percentages 4.</t>
        </is>
      </c>
      <c r="E293" s="12" t="inlineStr">
        <is>
          <t>aa30d91d-eed5-4556-a6f4-f4bf1f3dee61</t>
        </is>
      </c>
    </row>
    <row r="294" ht="45" customHeight="1">
      <c r="A294" s="12" t="inlineStr">
        <is>
          <t>Fractions, Decimals and Percentages</t>
        </is>
      </c>
      <c r="B294" s="12" t="inlineStr">
        <is>
          <t>FDP Equivalence</t>
        </is>
      </c>
      <c r="C294" s="13" t="inlineStr">
        <is>
          <t>Converting Percentage (Less than 1%) [MF8.18]</t>
        </is>
      </c>
      <c r="D294" s="12" t="inlineStr">
        <is>
          <t>This nugget has learning material and questions covering the topic of Converting Percentage (Less than 1%).</t>
        </is>
      </c>
      <c r="E294" s="12" t="inlineStr">
        <is>
          <t>50e19428-bae2-4342-84df-efb4e9c84c35</t>
        </is>
      </c>
    </row>
    <row r="295" ht="45" customHeight="1">
      <c r="A295" s="12" t="inlineStr">
        <is>
          <t>Fractions, Decimals and Percentages</t>
        </is>
      </c>
      <c r="B295" s="12" t="inlineStr">
        <is>
          <t>FDP Equivalence</t>
        </is>
      </c>
      <c r="C295" s="13" t="inlineStr">
        <is>
          <t>Converting Percentage (Greater than 100%) [MF8.19]</t>
        </is>
      </c>
      <c r="D295" s="12" t="inlineStr">
        <is>
          <t>This nugget has learning material and questions covering the topic of Converting Percentage (Greater than 100%).</t>
        </is>
      </c>
      <c r="E295" s="12" t="inlineStr">
        <is>
          <t>a9b254ed-b1d4-4027-afe6-57fc73dfd6f9</t>
        </is>
      </c>
    </row>
    <row r="296" ht="45" customHeight="1">
      <c r="A296" s="12" t="inlineStr">
        <is>
          <t>Fractions, Decimals and Percentages</t>
        </is>
      </c>
      <c r="B296" s="12" t="inlineStr">
        <is>
          <t>Recurring Decimals</t>
        </is>
      </c>
      <c r="C296" s="13" t="inlineStr">
        <is>
          <t>Diagnostic: Recurring Decimals [MH00.03]</t>
        </is>
      </c>
      <c r="D296" s="12" t="inlineStr">
        <is>
          <t>This is a short diagnostic with questions on the topic of Recurring Decimals.</t>
        </is>
      </c>
      <c r="E296" s="12" t="inlineStr">
        <is>
          <t>2380564b-53f1-4532-b5b2-a85d11faf34f</t>
        </is>
      </c>
    </row>
    <row r="297" ht="45" customHeight="1">
      <c r="A297" s="12" t="inlineStr">
        <is>
          <t>Fractions, Decimals and Percentages</t>
        </is>
      </c>
      <c r="B297" s="12" t="inlineStr">
        <is>
          <t>Recurring Decimals</t>
        </is>
      </c>
      <c r="C297" s="13" t="inlineStr">
        <is>
          <t>Fractions to Recurring Decimals 1: Special Cases [MH51.01]</t>
        </is>
      </c>
      <c r="D297" s="12" t="inlineStr">
        <is>
          <t>This nugget has learning material and questions covering the topic of Fractions to Decimals 3.</t>
        </is>
      </c>
      <c r="E297" s="12" t="inlineStr">
        <is>
          <t>52eb485e-8007-43c1-9686-eb05a9de894d</t>
        </is>
      </c>
    </row>
    <row r="298" ht="45" customHeight="1">
      <c r="A298" s="12" t="inlineStr">
        <is>
          <t>Fractions, Decimals and Percentages</t>
        </is>
      </c>
      <c r="B298" s="12" t="inlineStr">
        <is>
          <t>Recurring Decimals</t>
        </is>
      </c>
      <c r="C298" s="13" t="inlineStr">
        <is>
          <t>Fractions to Recurring Decimals 2: Long Division [MH51.02]</t>
        </is>
      </c>
      <c r="D298" s="12" t="inlineStr">
        <is>
          <t>This nugget has learning material and questions covering the topic of Fractions to Decimals 4.</t>
        </is>
      </c>
      <c r="E298" s="12" t="inlineStr">
        <is>
          <t>79446190-0955-436a-b74f-93e876fe9c0a</t>
        </is>
      </c>
    </row>
    <row r="299" ht="45" customHeight="1">
      <c r="A299" s="12" t="inlineStr">
        <is>
          <t>Fractions, Decimals and Percentages</t>
        </is>
      </c>
      <c r="B299" s="12" t="inlineStr">
        <is>
          <t>Recurring Decimals</t>
        </is>
      </c>
      <c r="C299" s="13" t="inlineStr">
        <is>
          <t>Fractions to Recurring Decimals 3: Long Division (Numbers &gt; 1) [MH51.03]</t>
        </is>
      </c>
      <c r="D299" s="12" t="inlineStr">
        <is>
          <t>This nugget has learning material and questions covering the topic of Fractions to Decimals 5.</t>
        </is>
      </c>
      <c r="E299" s="12" t="inlineStr">
        <is>
          <t>2ea3b33b-bdd9-43fe-be84-0dc32a597063</t>
        </is>
      </c>
    </row>
    <row r="300" ht="45" customHeight="1">
      <c r="A300" s="12" t="inlineStr">
        <is>
          <t>Fractions, Decimals and Percentages</t>
        </is>
      </c>
      <c r="B300" s="12" t="inlineStr">
        <is>
          <t>Recurring Decimals</t>
        </is>
      </c>
      <c r="C300" s="13" t="inlineStr">
        <is>
          <t>Recurring Decimals 1: 1–2 Digits [MH51.04]</t>
        </is>
      </c>
      <c r="D300" s="12" t="inlineStr">
        <is>
          <t>This nugget has learning material and questions covering the topic of Recurring Decimals 1: 1–2 Digits.</t>
        </is>
      </c>
      <c r="E300" s="12" t="inlineStr">
        <is>
          <t>32f0eed0-c078-4592-93e8-d20218adae10</t>
        </is>
      </c>
    </row>
    <row r="301" ht="45" customHeight="1">
      <c r="A301" s="12" t="inlineStr">
        <is>
          <t>Fractions, Decimals and Percentages</t>
        </is>
      </c>
      <c r="B301" s="12" t="inlineStr">
        <is>
          <t>Recurring Decimals</t>
        </is>
      </c>
      <c r="C301" s="13" t="inlineStr">
        <is>
          <t>Recurring Decimals 2: 2–4 Digits [MH51.05]</t>
        </is>
      </c>
      <c r="D301" s="12" t="inlineStr">
        <is>
          <t>This nugget has learning material and questions covering the topic of Recurring Decimals 2: 2–4 Digits.</t>
        </is>
      </c>
      <c r="E301" s="12" t="inlineStr">
        <is>
          <t>af82b40f-6770-4725-9fc4-371ee6d8c93d</t>
        </is>
      </c>
    </row>
    <row r="302" ht="45" customHeight="1">
      <c r="A302" s="12" t="inlineStr">
        <is>
          <t>Fractions, Decimals and Percentages</t>
        </is>
      </c>
      <c r="B302" s="12" t="inlineStr">
        <is>
          <t>Recurring Decimals</t>
        </is>
      </c>
      <c r="C302" s="13" t="inlineStr">
        <is>
          <t>Recurring Decimals 3: Non-Recurring and Recurring Digits [MH51.06]</t>
        </is>
      </c>
      <c r="D302" s="12" t="inlineStr">
        <is>
          <t>This nugget has learning material and questions covering the topic of Recurring Decimals 3: Non-Recurring and Recurring Digits.</t>
        </is>
      </c>
      <c r="E302" s="12" t="inlineStr">
        <is>
          <t>cfe5bdec-91f8-47fc-bc06-25a6a20ff72a</t>
        </is>
      </c>
    </row>
    <row r="303" ht="45" customHeight="1">
      <c r="A303" s="12" t="inlineStr">
        <is>
          <t>Fractions, Decimals and Percentages</t>
        </is>
      </c>
      <c r="B303" s="12" t="inlineStr">
        <is>
          <t>Recurring Decimals</t>
        </is>
      </c>
      <c r="C303" s="13" t="inlineStr">
        <is>
          <t>Recurring Decimals 4: Special Cases [MH51.07]</t>
        </is>
      </c>
      <c r="D303" s="12" t="inlineStr">
        <is>
          <t>This nugget has learning material and questions covering the topic of Recurring Decimals 4: Special Cases.</t>
        </is>
      </c>
      <c r="E303" s="12" t="inlineStr">
        <is>
          <t>aef7240b-8b8e-4a4a-b60e-111224f7da7a</t>
        </is>
      </c>
    </row>
    <row r="304" ht="45" customHeight="1">
      <c r="A304" s="12" t="inlineStr">
        <is>
          <t>Fractions, Decimals and Percentages</t>
        </is>
      </c>
      <c r="B304" s="12" t="inlineStr">
        <is>
          <t>Recurring Decimals</t>
        </is>
      </c>
      <c r="C304" s="13" t="inlineStr">
        <is>
          <t>Recurring Decimals 5: Calculations [MH51.08]</t>
        </is>
      </c>
      <c r="D304" s="12" t="inlineStr">
        <is>
          <t>This nugget has learning material and questions covering the topic of Recurring Decimals 5: Calculations.</t>
        </is>
      </c>
      <c r="E304" s="12" t="inlineStr">
        <is>
          <t>4d09111e-028a-4f82-b77a-942888fd3499</t>
        </is>
      </c>
    </row>
    <row r="305" ht="45" customHeight="1">
      <c r="A305" s="12" t="inlineStr">
        <is>
          <t>Ratio and Proportion</t>
        </is>
      </c>
      <c r="B305" s="12" t="inlineStr">
        <is>
          <t>Ratio</t>
        </is>
      </c>
      <c r="C305" s="13" t="inlineStr">
        <is>
          <t>Diagnostic: Ratio [MW00.07]</t>
        </is>
      </c>
      <c r="D305" s="12" t="inlineStr">
        <is>
          <t>This is a short diagnostic with questions on the topic of Ratio.</t>
        </is>
      </c>
      <c r="E305" s="12" t="inlineStr">
        <is>
          <t>27e56fcb-5a78-43c6-81b0-4e2fe91fdc2f</t>
        </is>
      </c>
    </row>
    <row r="306" ht="45" customHeight="1">
      <c r="A306" s="12" t="inlineStr">
        <is>
          <t>Ratio and Proportion</t>
        </is>
      </c>
      <c r="B306" s="12" t="inlineStr">
        <is>
          <t>Ratio</t>
        </is>
      </c>
      <c r="C306" s="13" t="inlineStr">
        <is>
          <t>Introduction to Ratio [MF15.01]</t>
        </is>
      </c>
      <c r="D306" s="12" t="inlineStr">
        <is>
          <t>This nugget has learning material and questions covering the topic of an Introduction to Ratio.</t>
        </is>
      </c>
      <c r="E306" s="12" t="inlineStr">
        <is>
          <t>a54c1392-c308-43a2-82d3-c0494a6c9436</t>
        </is>
      </c>
    </row>
    <row r="307" ht="45" customHeight="1">
      <c r="A307" s="12" t="inlineStr">
        <is>
          <t>Ratio and Proportion</t>
        </is>
      </c>
      <c r="B307" s="12" t="inlineStr">
        <is>
          <t>Ratio</t>
        </is>
      </c>
      <c r="C307" s="13" t="inlineStr">
        <is>
          <t>Simplifying Ratios [MF15.02]</t>
        </is>
      </c>
      <c r="D307" s="12" t="inlineStr">
        <is>
          <t>This nugget has learning material and questions covering the topic of Simplifying Ratios.</t>
        </is>
      </c>
      <c r="E307" s="12" t="inlineStr">
        <is>
          <t>39f4ac58-dba5-4ae1-b9a3-6a89c10f42f5</t>
        </is>
      </c>
    </row>
    <row r="308" ht="45" customHeight="1">
      <c r="A308" s="12" t="inlineStr">
        <is>
          <t>Ratio and Proportion</t>
        </is>
      </c>
      <c r="B308" s="12" t="inlineStr">
        <is>
          <t>Ratio</t>
        </is>
      </c>
      <c r="C308" s="13" t="inlineStr">
        <is>
          <t>Converting Ratios into the Form 1:n [MF15.03]</t>
        </is>
      </c>
      <c r="D308" s="12" t="inlineStr">
        <is>
          <t>This nugget has learning material and questions covering the topic of Converting Ratios into the Form 1:n.</t>
        </is>
      </c>
      <c r="E308" s="12" t="inlineStr">
        <is>
          <t>17860a51-c886-48f1-b469-851869e282ab</t>
        </is>
      </c>
    </row>
    <row r="309" ht="45" customHeight="1">
      <c r="A309" s="12" t="inlineStr">
        <is>
          <t>Ratio and Proportion</t>
        </is>
      </c>
      <c r="B309" s="12" t="inlineStr">
        <is>
          <t>Ratio</t>
        </is>
      </c>
      <c r="C309" s="13" t="inlineStr">
        <is>
          <t>Converting Ratios into the Form n:1 [MF15.04]</t>
        </is>
      </c>
      <c r="D309" s="12" t="inlineStr">
        <is>
          <t>This nugget has learning material and questions covering the topic of converting ratios into the form n:1.</t>
        </is>
      </c>
      <c r="E309" s="12" t="inlineStr">
        <is>
          <t>1badc253-9465-4095-95cd-68fc12648dd1</t>
        </is>
      </c>
    </row>
    <row r="310" ht="45" customHeight="1">
      <c r="A310" s="12" t="inlineStr">
        <is>
          <t>Ratio and Proportion</t>
        </is>
      </c>
      <c r="B310" s="12" t="inlineStr">
        <is>
          <t>Ratio</t>
        </is>
      </c>
      <c r="C310" s="13" t="inlineStr">
        <is>
          <t>3 Part Ratios [MF15.05]</t>
        </is>
      </c>
      <c r="D310" s="12" t="inlineStr">
        <is>
          <t>This nugget has learning material and questions covering the topic of 3 Part Ratios.</t>
        </is>
      </c>
      <c r="E310" s="12" t="inlineStr">
        <is>
          <t>f20c4580-8420-4607-bcf4-592072726aad</t>
        </is>
      </c>
    </row>
    <row r="311" ht="45" customHeight="1">
      <c r="A311" s="12" t="inlineStr">
        <is>
          <t>Ratio and Proportion</t>
        </is>
      </c>
      <c r="B311" s="12" t="inlineStr">
        <is>
          <t>Ratio</t>
        </is>
      </c>
      <c r="C311" s="13" t="inlineStr">
        <is>
          <t>Simplifying Ratios with Units [MF15.06]</t>
        </is>
      </c>
      <c r="D311" s="12" t="inlineStr">
        <is>
          <t>This nugget has learning material and questions covering the topic of Simplifying Ratios with Units.</t>
        </is>
      </c>
      <c r="E311" s="12" t="inlineStr">
        <is>
          <t>dcb4b144-8764-4bd4-9c5d-18ffd70451ab</t>
        </is>
      </c>
    </row>
    <row r="312" ht="45" customHeight="1">
      <c r="A312" s="12" t="inlineStr">
        <is>
          <t>Ratio and Proportion</t>
        </is>
      </c>
      <c r="B312" s="12" t="inlineStr">
        <is>
          <t>Ratio</t>
        </is>
      </c>
      <c r="C312" s="13" t="inlineStr">
        <is>
          <t>Converting Ratios into Fractions [MF15.11]</t>
        </is>
      </c>
      <c r="D312" s="12" t="inlineStr">
        <is>
          <t>This nugget has learning material and questions covering the topic of Converting Ratios into Fractions.</t>
        </is>
      </c>
      <c r="E312" s="12" t="inlineStr">
        <is>
          <t>907919ea-8fac-44c8-bcd9-456608e7040c</t>
        </is>
      </c>
    </row>
    <row r="313" ht="45" customHeight="1">
      <c r="A313" s="12" t="inlineStr">
        <is>
          <t>Ratio and Proportion</t>
        </is>
      </c>
      <c r="B313" s="12" t="inlineStr">
        <is>
          <t>Ratio</t>
        </is>
      </c>
      <c r="C313" s="13" t="inlineStr">
        <is>
          <t>Converting Fractions into Ratios [MF15.12]</t>
        </is>
      </c>
      <c r="D313" s="12" t="inlineStr">
        <is>
          <t>This nugget has learning material and questions covering the topic of converting fractions into ratios.</t>
        </is>
      </c>
      <c r="E313" s="12" t="inlineStr">
        <is>
          <t>3dd802c2-6e1b-436d-bfc1-fea0371a3e24</t>
        </is>
      </c>
    </row>
    <row r="314" ht="45" customHeight="1">
      <c r="A314" s="12" t="inlineStr">
        <is>
          <t>Ratio and Proportion</t>
        </is>
      </c>
      <c r="B314" s="12" t="inlineStr">
        <is>
          <t>Ratio</t>
        </is>
      </c>
      <c r="C314" s="13" t="inlineStr">
        <is>
          <t>Diagnostic: Ratio (Sharing) [MF00.22]</t>
        </is>
      </c>
      <c r="D314" s="12" t="inlineStr">
        <is>
          <t>This is a short diagnostic with questions on the topic of Ratio: Sharing 1.</t>
        </is>
      </c>
      <c r="E314" s="12" t="inlineStr">
        <is>
          <t>784c1c0e-2fa4-4594-ae7c-b368a28883b7</t>
        </is>
      </c>
    </row>
    <row r="315" ht="45" customHeight="1">
      <c r="A315" s="12" t="inlineStr">
        <is>
          <t>Ratio and Proportion</t>
        </is>
      </c>
      <c r="B315" s="12" t="inlineStr">
        <is>
          <t>Ratio</t>
        </is>
      </c>
      <c r="C315" s="13" t="inlineStr">
        <is>
          <t>Sharing with a Given Ratio: Modelling [MF15.15]</t>
        </is>
      </c>
      <c r="D315" s="12" t="inlineStr">
        <is>
          <t>This nugget has learning material and questions covering the topic of modelling sharing with a given ratio using bar models.</t>
        </is>
      </c>
      <c r="E315" s="12" t="inlineStr">
        <is>
          <t>e39538e6-4a8c-4263-81ec-7961de6f27f1</t>
        </is>
      </c>
    </row>
    <row r="316" ht="45" customHeight="1">
      <c r="A316" s="12" t="inlineStr">
        <is>
          <t>Ratio and Proportion</t>
        </is>
      </c>
      <c r="B316" s="12" t="inlineStr">
        <is>
          <t>Ratio</t>
        </is>
      </c>
      <c r="C316" s="13" t="inlineStr">
        <is>
          <t>Ratio Fluency: Modelling [MF15.16]</t>
        </is>
      </c>
      <c r="D316" s="12" t="inlineStr">
        <is>
          <t>This nugget has learning material and questions covering the topic of ratio, whilst promoting fluency using bar models.</t>
        </is>
      </c>
      <c r="E316" s="12" t="inlineStr">
        <is>
          <t>051b4de1-9bde-4431-990a-efc2557d1c6b</t>
        </is>
      </c>
    </row>
    <row r="317" ht="45" customHeight="1">
      <c r="A317" s="12" t="inlineStr">
        <is>
          <t>Ratio and Proportion</t>
        </is>
      </c>
      <c r="B317" s="12" t="inlineStr">
        <is>
          <t>Ratio</t>
        </is>
      </c>
      <c r="C317" s="13" t="inlineStr">
        <is>
          <t>Sharing with a Given Ratio 1 [MH15.07]</t>
        </is>
      </c>
      <c r="D317" s="12" t="inlineStr">
        <is>
          <t>This nugget has learning material and questions covering the topic of Sharing with a Given Ratio 1.</t>
        </is>
      </c>
      <c r="E317" s="12" t="inlineStr">
        <is>
          <t>9238c5f9-b96d-4dd6-96c6-c3bd18028d29</t>
        </is>
      </c>
    </row>
    <row r="318" ht="45" customHeight="1">
      <c r="A318" s="12" t="inlineStr">
        <is>
          <t>Ratio and Proportion</t>
        </is>
      </c>
      <c r="B318" s="12" t="inlineStr">
        <is>
          <t>Ratio</t>
        </is>
      </c>
      <c r="C318" s="13" t="inlineStr">
        <is>
          <t>Sharing with a Given Ratio 2 (Calculator) [MF15.08]</t>
        </is>
      </c>
      <c r="D318" s="12" t="inlineStr">
        <is>
          <t>This nugget has learning material and questions covering the topic of Sharing with a Given Ratio 2 (Calculator).</t>
        </is>
      </c>
      <c r="E318" s="12" t="inlineStr">
        <is>
          <t>95c120a8-a747-4395-9d1c-aaaa07ac198e</t>
        </is>
      </c>
    </row>
    <row r="319" ht="45" customHeight="1">
      <c r="A319" s="12" t="inlineStr">
        <is>
          <t>Ratio and Proportion</t>
        </is>
      </c>
      <c r="B319" s="12" t="inlineStr">
        <is>
          <t>Ratio</t>
        </is>
      </c>
      <c r="C319" s="13" t="inlineStr">
        <is>
          <t>Sharing with a Given Ratio 3 (Calculator): Working Backwards [MF15.09]</t>
        </is>
      </c>
      <c r="D319" s="12" t="inlineStr">
        <is>
          <t>This nugget has learning material and questions covering the topic of Sharing with a Given Ratio 3 (Calculator).</t>
        </is>
      </c>
      <c r="E319" s="12" t="inlineStr">
        <is>
          <t>47267077-7f79-4c73-8ba5-f89490c5e553</t>
        </is>
      </c>
    </row>
    <row r="320" ht="45" customHeight="1">
      <c r="A320" s="12" t="inlineStr">
        <is>
          <t>Ratio and Proportion</t>
        </is>
      </c>
      <c r="B320" s="12" t="inlineStr">
        <is>
          <t>Ratio</t>
        </is>
      </c>
      <c r="C320" s="13" t="inlineStr">
        <is>
          <t>Sharing with a Given Ratio 4 (Calculator): 3 Part Ratios [MF15.10]</t>
        </is>
      </c>
      <c r="D320" s="12" t="inlineStr">
        <is>
          <t>This nugget has learning material and questions covering the topic of Sharing with a Given Ratio 4 (Calculator).</t>
        </is>
      </c>
      <c r="E320" s="12" t="inlineStr">
        <is>
          <t>ba2b628b-6d41-47b6-a866-3caeb477321f</t>
        </is>
      </c>
    </row>
    <row r="321" ht="45" customHeight="1">
      <c r="A321" s="12" t="inlineStr">
        <is>
          <t>Ratio and Proportion</t>
        </is>
      </c>
      <c r="B321" s="12" t="inlineStr">
        <is>
          <t>Ratio</t>
        </is>
      </c>
      <c r="C321" s="13" t="inlineStr">
        <is>
          <t>Part of a Ratio to the Whole [MF15.13]</t>
        </is>
      </c>
      <c r="D321" s="12" t="inlineStr">
        <is>
          <t>This nugget has learning material and questions covering the topic of Part of a Ratio to the Whole.</t>
        </is>
      </c>
      <c r="E321" s="12" t="inlineStr">
        <is>
          <t>04964732-461a-4c1a-8f82-5e00b92f69d7</t>
        </is>
      </c>
    </row>
    <row r="322" ht="45" customHeight="1">
      <c r="A322" s="12" t="inlineStr">
        <is>
          <t>Ratio and Proportion</t>
        </is>
      </c>
      <c r="B322" s="12" t="inlineStr">
        <is>
          <t>Ratio</t>
        </is>
      </c>
      <c r="C322" s="13" t="inlineStr">
        <is>
          <t>Ratio: Problem Solving [MF15.17]</t>
        </is>
      </c>
      <c r="D322" s="12" t="inlineStr">
        <is>
          <t xml:space="preserve">This nugget has learning material and questions covering the topic of problem solving with ratios, for example finding a total when given one part of a ratio and applying ratio to profit and loss problems. </t>
        </is>
      </c>
      <c r="E322" s="12" t="inlineStr">
        <is>
          <t>95cee56f-fd54-4c32-a64a-7a9c1981e76e</t>
        </is>
      </c>
    </row>
    <row r="323" ht="45" customHeight="1">
      <c r="A323" s="12" t="inlineStr">
        <is>
          <t>Ratio and Proportion</t>
        </is>
      </c>
      <c r="B323" s="12" t="inlineStr">
        <is>
          <t>Ratio</t>
        </is>
      </c>
      <c r="C323" s="13" t="inlineStr">
        <is>
          <t>Ratio: Two Ratios [MF15.18]</t>
        </is>
      </c>
      <c r="D323" s="12" t="inlineStr">
        <is>
          <t>This nugget has learning material and questions covering the topic of two ratios. The problems each contain two or more ratios that have shared elements.</t>
        </is>
      </c>
      <c r="E323" s="12" t="inlineStr">
        <is>
          <t>c676b455-f4d3-4c38-95d2-5f692879275b</t>
        </is>
      </c>
    </row>
    <row r="324" ht="45" customHeight="1">
      <c r="A324" s="12" t="inlineStr">
        <is>
          <t>Ratio and Proportion</t>
        </is>
      </c>
      <c r="B324" s="12" t="inlineStr">
        <is>
          <t>Ratio</t>
        </is>
      </c>
      <c r="C324" s="13" t="inlineStr">
        <is>
          <t>Ratio: Angles [MF15.19]</t>
        </is>
      </c>
      <c r="D324" s="12" t="inlineStr">
        <is>
          <t>This nugget has learning material and questions covering the topic of ratio within the context of angle rules, such as the sum of angles on a straight line and the sum of angles in a triangle.</t>
        </is>
      </c>
      <c r="E324" s="12" t="inlineStr">
        <is>
          <t>e412a6f3-c994-4fa1-b226-cdf589aebfbf</t>
        </is>
      </c>
    </row>
    <row r="325" ht="45" customHeight="1">
      <c r="A325" s="12" t="inlineStr">
        <is>
          <t>Ratio and Proportion</t>
        </is>
      </c>
      <c r="B325" s="12" t="inlineStr">
        <is>
          <t>Ratio</t>
        </is>
      </c>
      <c r="C325" s="13" t="inlineStr">
        <is>
          <t>Ratio: Applied [MF15.20]</t>
        </is>
      </c>
      <c r="D325" s="12" t="inlineStr">
        <is>
          <t>This nugget has learning material and questions covering the application of ratio to other branches of mathematics, such as geometry, standard form and percentages.</t>
        </is>
      </c>
      <c r="E325" s="12" t="inlineStr">
        <is>
          <t>29e7830d-3b02-428e-98f7-80d60767573c</t>
        </is>
      </c>
    </row>
    <row r="326" ht="45" customHeight="1">
      <c r="A326" s="12" t="inlineStr">
        <is>
          <t>Ratio and Proportion</t>
        </is>
      </c>
      <c r="B326" s="12" t="inlineStr">
        <is>
          <t>Ratio</t>
        </is>
      </c>
      <c r="C326" s="13" t="inlineStr">
        <is>
          <t>Ratio: Applied (Advanced) [MH15.21]</t>
        </is>
      </c>
      <c r="D326" s="12" t="inlineStr">
        <is>
          <t>This nugget has learning material and questions covering the application of ratio to other branches of mathematics from the higher tier, such as trigonometry, vectors, compound measures and similar solids.</t>
        </is>
      </c>
      <c r="E326" s="12" t="inlineStr">
        <is>
          <t>13307e0c-fff7-4d2e-a3fe-3f6e4884cfa8</t>
        </is>
      </c>
    </row>
    <row r="327" ht="45" customHeight="1">
      <c r="A327" s="12" t="inlineStr">
        <is>
          <t>Ratio and Proportion</t>
        </is>
      </c>
      <c r="B327" s="12" t="inlineStr">
        <is>
          <t>Ratio</t>
        </is>
      </c>
      <c r="C327" s="13" t="inlineStr">
        <is>
          <t>Ratio: Changing Ratios [MH15.22]</t>
        </is>
      </c>
      <c r="D327" s="12" t="inlineStr">
        <is>
          <t>This nugget has learning material and questions covering the topic of Ratio: Changing Ratios. The problems contain scenarios where an initial ratio is given, then elements are added or taken away to give a new ratio.</t>
        </is>
      </c>
      <c r="E327" s="12" t="inlineStr">
        <is>
          <t>11d6fd25-db06-4189-a530-a85863d9a942</t>
        </is>
      </c>
    </row>
    <row r="328" ht="45" customHeight="1">
      <c r="A328" s="12" t="inlineStr">
        <is>
          <t>Ratio and Proportion</t>
        </is>
      </c>
      <c r="B328" s="12" t="inlineStr">
        <is>
          <t>Ratio</t>
        </is>
      </c>
      <c r="C328" s="13" t="inlineStr">
        <is>
          <t>Ratio and Rate Problems 1: Testing for Equivalence [MF16.10]</t>
        </is>
      </c>
      <c r="D328" s="12" t="inlineStr">
        <is>
          <t>This nugget has learning material and questions covering the topic of Ratio and Rate Problems 1</t>
        </is>
      </c>
      <c r="E328" s="12" t="inlineStr">
        <is>
          <t>357e4da3-4727-4720-85d8-f3369f768498</t>
        </is>
      </c>
    </row>
    <row r="329" ht="45" customHeight="1">
      <c r="A329" s="12" t="inlineStr">
        <is>
          <t>Ratio and Proportion</t>
        </is>
      </c>
      <c r="B329" s="12" t="inlineStr">
        <is>
          <t>Proportion</t>
        </is>
      </c>
      <c r="C329" s="13" t="inlineStr">
        <is>
          <t>Diagnostic: Proportion [MF00.23]</t>
        </is>
      </c>
      <c r="D329" s="12" t="inlineStr">
        <is>
          <t>This is a short diagnostic with questions on the topic of Proportion.</t>
        </is>
      </c>
      <c r="E329" s="12" t="inlineStr">
        <is>
          <t>5ad460b2-d9ea-4f80-93d1-f36dfdd5480b</t>
        </is>
      </c>
    </row>
    <row r="330" ht="45" customHeight="1">
      <c r="A330" s="12" t="inlineStr">
        <is>
          <t>Ratio and Proportion</t>
        </is>
      </c>
      <c r="B330" s="12" t="inlineStr">
        <is>
          <t>Proportion</t>
        </is>
      </c>
      <c r="C330" s="13" t="inlineStr">
        <is>
          <t>Introduction to Proportion [MF16.01]</t>
        </is>
      </c>
      <c r="D330" s="12" t="inlineStr">
        <is>
          <t>This nugget has learning material and questions covering the topic of an Introduction to Proportion.</t>
        </is>
      </c>
      <c r="E330" s="12" t="inlineStr">
        <is>
          <t>be7223b9-5117-4da2-b82b-a75df633f805</t>
        </is>
      </c>
    </row>
    <row r="331" ht="45" customHeight="1">
      <c r="A331" s="12" t="inlineStr">
        <is>
          <t>Ratio and Proportion</t>
        </is>
      </c>
      <c r="B331" s="12" t="inlineStr">
        <is>
          <t>Proportion</t>
        </is>
      </c>
      <c r="C331" s="13" t="inlineStr">
        <is>
          <t>Recipe Ratio 1: Find Amount of Ingredients [MF16.02]</t>
        </is>
      </c>
      <c r="D331" s="12" t="inlineStr">
        <is>
          <t>This nugget has learning material and questions covering the topic of Recipe Ratio 1.</t>
        </is>
      </c>
      <c r="E331" s="12" t="inlineStr">
        <is>
          <t>e1397022-c8be-4126-8274-f13340077b8d</t>
        </is>
      </c>
    </row>
    <row r="332" ht="45" customHeight="1">
      <c r="A332" s="12" t="inlineStr">
        <is>
          <t>Ratio and Proportion</t>
        </is>
      </c>
      <c r="B332" s="12" t="inlineStr">
        <is>
          <t>Proportion</t>
        </is>
      </c>
      <c r="C332" s="13" t="inlineStr">
        <is>
          <t>Recipe Ratio 2: Find the Number of People [MF16.03]</t>
        </is>
      </c>
      <c r="D332" s="12" t="inlineStr">
        <is>
          <t>This nugget has learning material and questions covering the topic of Recipe Ratio 2.</t>
        </is>
      </c>
      <c r="E332" s="12" t="inlineStr">
        <is>
          <t>25e5d754-6601-49ab-a52f-54dbcd555e6c</t>
        </is>
      </c>
    </row>
    <row r="333" ht="45" customHeight="1">
      <c r="A333" s="12" t="inlineStr">
        <is>
          <t>Ratio and Proportion</t>
        </is>
      </c>
      <c r="B333" s="12" t="inlineStr">
        <is>
          <t>Proportion</t>
        </is>
      </c>
      <c r="C333" s="13" t="inlineStr">
        <is>
          <t>Better Value [MF16.04]</t>
        </is>
      </c>
      <c r="D333" s="12" t="inlineStr">
        <is>
          <t>This nugget has learning material and questions covering the topic of Better Value.</t>
        </is>
      </c>
      <c r="E333" s="12" t="inlineStr">
        <is>
          <t>80b7c475-17b5-4ed9-b6ab-86c9e22642b3</t>
        </is>
      </c>
    </row>
    <row r="334" ht="45" customHeight="1">
      <c r="A334" s="12" t="inlineStr">
        <is>
          <t>Ratio and Proportion</t>
        </is>
      </c>
      <c r="B334" s="12" t="inlineStr">
        <is>
          <t>Conversions</t>
        </is>
      </c>
      <c r="C334" s="13" t="inlineStr">
        <is>
          <t>Diagnostic: Conversions [MF00.62]</t>
        </is>
      </c>
      <c r="D334" s="12" t="inlineStr">
        <is>
          <t>This is a short diagnostic with questions on the topic of Conversions.</t>
        </is>
      </c>
      <c r="E334" s="12" t="inlineStr">
        <is>
          <t>1028a7ad-b4ca-47b2-aa2f-95bd8a701f14</t>
        </is>
      </c>
    </row>
    <row r="335" ht="45" customHeight="1">
      <c r="A335" s="12" t="inlineStr">
        <is>
          <t>Ratio and Proportion</t>
        </is>
      </c>
      <c r="B335" s="12" t="inlineStr">
        <is>
          <t>Conversions</t>
        </is>
      </c>
      <c r="C335" s="13" t="inlineStr">
        <is>
          <t>Conversion Graphs: Drawing [MF36.20]</t>
        </is>
      </c>
      <c r="D335" s="12" t="inlineStr">
        <is>
          <t>This nugget has learning material and questions covering the topic of Conversion Graphs: Drawing.</t>
        </is>
      </c>
      <c r="E335" s="12" t="inlineStr">
        <is>
          <t>bb9d29df-ca9c-4348-bf30-adf2d55183b2</t>
        </is>
      </c>
    </row>
    <row r="336" ht="45" customHeight="1">
      <c r="A336" s="12" t="inlineStr">
        <is>
          <t>Ratio and Proportion</t>
        </is>
      </c>
      <c r="B336" s="12" t="inlineStr">
        <is>
          <t>Conversions</t>
        </is>
      </c>
      <c r="C336" s="13" t="inlineStr">
        <is>
          <t>Conversion Graphs: Interpreting [MF36.21]</t>
        </is>
      </c>
      <c r="D336" s="12" t="inlineStr">
        <is>
          <t>This nugget has learning material and questions covering the topic of Conversion Graphs: Interpreting.</t>
        </is>
      </c>
      <c r="E336" s="12" t="inlineStr">
        <is>
          <t>34227100-bc1a-403a-ad64-33826a0fe9d8</t>
        </is>
      </c>
    </row>
    <row r="337" ht="45" customHeight="1">
      <c r="A337" s="12" t="inlineStr">
        <is>
          <t>Ratio and Proportion</t>
        </is>
      </c>
      <c r="B337" s="12" t="inlineStr">
        <is>
          <t>Conversions</t>
        </is>
      </c>
      <c r="C337" s="13" t="inlineStr">
        <is>
          <t>Conversion Graphs: Units of Measure [MF36.22]</t>
        </is>
      </c>
      <c r="D337" s="12" t="inlineStr">
        <is>
          <t>This nugget has learning material and questions on using conversion graphs to convert between metric and imperial units of measure.</t>
        </is>
      </c>
      <c r="E337" s="12" t="inlineStr">
        <is>
          <t>7e783eb9-12f2-4bce-aeb5-c837888f2924</t>
        </is>
      </c>
    </row>
    <row r="338" ht="45" customHeight="1">
      <c r="A338" s="12" t="inlineStr">
        <is>
          <t>Ratio and Proportion</t>
        </is>
      </c>
      <c r="B338" s="12" t="inlineStr">
        <is>
          <t>Conversions</t>
        </is>
      </c>
      <c r="C338" s="13" t="inlineStr">
        <is>
          <t>Converting Currency 1 [MF37.10]</t>
        </is>
      </c>
      <c r="D338" s="12" t="inlineStr">
        <is>
          <t>This nugget has learning material and questions covering the topic of Converting Currency 1.</t>
        </is>
      </c>
      <c r="E338" s="12" t="inlineStr">
        <is>
          <t>e6d356ad-b3c6-49a4-a37f-9e38f73f89f0</t>
        </is>
      </c>
    </row>
    <row r="339" ht="45" customHeight="1">
      <c r="A339" s="12" t="inlineStr">
        <is>
          <t>Ratio and Proportion</t>
        </is>
      </c>
      <c r="B339" s="12" t="inlineStr">
        <is>
          <t>Conversions</t>
        </is>
      </c>
      <c r="C339" s="13" t="inlineStr">
        <is>
          <t>Converting Currency 2: Double Conversions [MF37.11]</t>
        </is>
      </c>
      <c r="D339" s="12" t="inlineStr">
        <is>
          <t>This nugget has learning material and questions covering the topic of Converting Currency 2.</t>
        </is>
      </c>
      <c r="E339" s="12" t="inlineStr">
        <is>
          <t>ab6476f4-d958-4361-a22b-c1f237410dc8</t>
        </is>
      </c>
    </row>
    <row r="340" ht="45" customHeight="1">
      <c r="A340" s="12" t="inlineStr">
        <is>
          <t>Ratio and Proportion</t>
        </is>
      </c>
      <c r="B340" s="12" t="inlineStr">
        <is>
          <t>Conversions</t>
        </is>
      </c>
      <c r="C340" s="13" t="inlineStr">
        <is>
          <t>Converting Currency: Mixed Problems [MF37.12]</t>
        </is>
      </c>
      <c r="D340" s="12" t="inlineStr">
        <is>
          <t>This nugget has learning material and questions covering the topic of Converting Currency: Mixed Problems.</t>
        </is>
      </c>
      <c r="E340" s="12" t="inlineStr">
        <is>
          <t>ec0ba345-7c8f-420d-83e6-d7b8537ad574</t>
        </is>
      </c>
    </row>
    <row r="341" ht="45" customHeight="1">
      <c r="A341" s="12" t="inlineStr">
        <is>
          <t>Ratio and Proportion</t>
        </is>
      </c>
      <c r="B341" s="12" t="inlineStr">
        <is>
          <t>Direct and Inverse Proportion</t>
        </is>
      </c>
      <c r="C341" s="13" t="inlineStr">
        <is>
          <t>Diagnostic: Direct and Inverse Proportion [MF00.24]</t>
        </is>
      </c>
      <c r="D341" s="12" t="inlineStr">
        <is>
          <t>This is a short diagnostic with questions on the topic of Direct and Inverse Proportion 1.</t>
        </is>
      </c>
      <c r="E341" s="12" t="inlineStr">
        <is>
          <t>0263a3fd-42dd-47b6-9a8e-0061b23de071</t>
        </is>
      </c>
    </row>
    <row r="342" ht="45" customHeight="1">
      <c r="A342" s="12" t="inlineStr">
        <is>
          <t>Ratio and Proportion</t>
        </is>
      </c>
      <c r="B342" s="12" t="inlineStr">
        <is>
          <t>Direct and Inverse Proportion</t>
        </is>
      </c>
      <c r="C342" s="13" t="inlineStr">
        <is>
          <t>Direct Proportion 1: Conversions [MF16.05]</t>
        </is>
      </c>
      <c r="D342" s="12" t="inlineStr">
        <is>
          <t>This nugget has learning material and questions covering the topic of Direct Proportion 1.</t>
        </is>
      </c>
      <c r="E342" s="12" t="inlineStr">
        <is>
          <t>5d2a4e1e-b9c6-4347-ae98-5df436cc17fe</t>
        </is>
      </c>
    </row>
    <row r="343" ht="45" customHeight="1">
      <c r="A343" s="12" t="inlineStr">
        <is>
          <t>Ratio and Proportion</t>
        </is>
      </c>
      <c r="B343" s="12" t="inlineStr">
        <is>
          <t>Direct and Inverse Proportion</t>
        </is>
      </c>
      <c r="C343" s="13" t="inlineStr">
        <is>
          <t>Direct Proportion 2: y = kx [MF16.06]</t>
        </is>
      </c>
      <c r="D343" s="12" t="inlineStr">
        <is>
          <t>This nugget has learning material and questions covering the topic of Direct Proportion 2.</t>
        </is>
      </c>
      <c r="E343" s="12" t="inlineStr">
        <is>
          <t>8967bb02-0d74-40c4-a86d-1d4d40bf685f</t>
        </is>
      </c>
    </row>
    <row r="344" ht="45" customHeight="1">
      <c r="A344" s="12" t="inlineStr">
        <is>
          <t>Ratio and Proportion</t>
        </is>
      </c>
      <c r="B344" s="12" t="inlineStr">
        <is>
          <t>Direct and Inverse Proportion</t>
        </is>
      </c>
      <c r="C344" s="13" t="inlineStr">
        <is>
          <t>Inverse Proportion 1: Introduction [MF16.07]</t>
        </is>
      </c>
      <c r="D344" s="12" t="inlineStr">
        <is>
          <t>This nugget has learning material and questions covering the topic of Inverse Proportion 1.</t>
        </is>
      </c>
      <c r="E344" s="12" t="inlineStr">
        <is>
          <t>5108bf50-b27a-4234-94b4-1bd0412836ee</t>
        </is>
      </c>
    </row>
    <row r="345" ht="45" customHeight="1">
      <c r="A345" s="12" t="inlineStr">
        <is>
          <t>Ratio and Proportion</t>
        </is>
      </c>
      <c r="B345" s="12" t="inlineStr">
        <is>
          <t>Direct and Inverse Proportion</t>
        </is>
      </c>
      <c r="C345" s="13" t="inlineStr">
        <is>
          <t>Inverse Proportion 2: y = k/x [MF16.08]</t>
        </is>
      </c>
      <c r="D345" s="12" t="inlineStr">
        <is>
          <t>This nugget has learning material and questions covering the topic of Inverse Proportion 2.</t>
        </is>
      </c>
      <c r="E345" s="12" t="inlineStr">
        <is>
          <t>e7494c03-b051-43ee-a5ca-4cdc1a4861e1</t>
        </is>
      </c>
    </row>
    <row r="346" ht="45" customHeight="1">
      <c r="A346" s="12" t="inlineStr">
        <is>
          <t>Ratio and Proportion</t>
        </is>
      </c>
      <c r="B346" s="12" t="inlineStr">
        <is>
          <t>Direct and Inverse Proportion</t>
        </is>
      </c>
      <c r="C346" s="13" t="inlineStr">
        <is>
          <t>Proportions on a Graph [MF16.09]</t>
        </is>
      </c>
      <c r="D346" s="12" t="inlineStr">
        <is>
          <t>This nugget has learning material and questions covering the topic of Proportions on a Graph.</t>
        </is>
      </c>
      <c r="E346" s="12" t="inlineStr">
        <is>
          <t>8a9953b5-e03e-4963-9121-7a83966bfd77</t>
        </is>
      </c>
    </row>
    <row r="347" ht="45" customHeight="1">
      <c r="A347" s="12" t="inlineStr">
        <is>
          <t>Ratio and Proportion</t>
        </is>
      </c>
      <c r="B347" s="12" t="inlineStr">
        <is>
          <t>Direct and Inverse Proportion</t>
        </is>
      </c>
      <c r="C347" s="13" t="inlineStr">
        <is>
          <t>Diagnostic: Direct and Inverse Proportion (with Powers and Roots) [MH00.11]</t>
        </is>
      </c>
      <c r="D347" s="12" t="inlineStr">
        <is>
          <t>This is a short diagnostic with questions on the topic of Direct and Inverse Proportion 2.</t>
        </is>
      </c>
      <c r="E347" s="12" t="inlineStr">
        <is>
          <t>5a8492e0-d281-4923-9d91-b6cd3a3852b8</t>
        </is>
      </c>
    </row>
    <row r="348" ht="45" customHeight="1">
      <c r="A348" s="12" t="inlineStr">
        <is>
          <t>Ratio and Proportion</t>
        </is>
      </c>
      <c r="B348" s="12" t="inlineStr">
        <is>
          <t>Direct and Inverse Proportion</t>
        </is>
      </c>
      <c r="C348" s="13" t="inlineStr">
        <is>
          <t>Direct Proportion 3: y = kxª and y = k√x [MH16.10]</t>
        </is>
      </c>
      <c r="D348" s="12" t="inlineStr">
        <is>
          <t>This nugget has learning material and questions covering the topic of Direct Proportion 3.</t>
        </is>
      </c>
      <c r="E348" s="12" t="inlineStr">
        <is>
          <t>29400065-57c0-4d4d-91c6-9779b87568f4</t>
        </is>
      </c>
    </row>
    <row r="349" ht="45" customHeight="1">
      <c r="A349" s="12" t="inlineStr">
        <is>
          <t>Ratio and Proportion</t>
        </is>
      </c>
      <c r="B349" s="12" t="inlineStr">
        <is>
          <t>Direct and Inverse Proportion</t>
        </is>
      </c>
      <c r="C349" s="13" t="inlineStr">
        <is>
          <t>Inverse Proportion 3: y = k/xª and y = k/√x [MH16.11]</t>
        </is>
      </c>
      <c r="D349" s="12" t="inlineStr">
        <is>
          <t>This nugget has learning material and questions covering the topic of Inverse Proportion 3.</t>
        </is>
      </c>
      <c r="E349" s="12" t="inlineStr">
        <is>
          <t>c283414f-cafd-4f9b-8073-71ae8946fc06</t>
        </is>
      </c>
    </row>
    <row r="350" ht="45" customHeight="1">
      <c r="A350" s="12" t="inlineStr">
        <is>
          <t>Ratio and Proportion</t>
        </is>
      </c>
      <c r="B350" s="12" t="inlineStr">
        <is>
          <t>Direct and Inverse Proportion</t>
        </is>
      </c>
      <c r="C350" s="13" t="inlineStr">
        <is>
          <t>Interpreting Direct and Inverse Proportion 1: y = kx and y = k/xª [MH16.12]</t>
        </is>
      </c>
      <c r="D350" s="12" t="inlineStr">
        <is>
          <t>This nugget has learning material and questions covering the topic of Interpreting Direct and Inverse Proportion 1.</t>
        </is>
      </c>
      <c r="E350" s="12" t="inlineStr">
        <is>
          <t>f8b4ef67-0227-4950-b515-4978c45376e2</t>
        </is>
      </c>
    </row>
    <row r="351" ht="45" customHeight="1">
      <c r="A351" s="12" t="inlineStr">
        <is>
          <t>Ratio and Proportion</t>
        </is>
      </c>
      <c r="B351" s="12" t="inlineStr">
        <is>
          <t>Direct and Inverse Proportion</t>
        </is>
      </c>
      <c r="C351" s="13" t="inlineStr">
        <is>
          <t>Interpreting Direct and Inverse Proportion 2: Problem Solving [MH16.13]</t>
        </is>
      </c>
      <c r="D351" s="12" t="inlineStr">
        <is>
          <t>This nugget has learning material and questions covering the topic of Interpreting Direct and Inverse Proportion 2.</t>
        </is>
      </c>
      <c r="E351" s="12" t="inlineStr">
        <is>
          <t>93976a59-d858-493f-b4d5-071712281552</t>
        </is>
      </c>
    </row>
    <row r="352" ht="45" customHeight="1">
      <c r="A352" s="12" t="inlineStr">
        <is>
          <t>Ratio and Proportion</t>
        </is>
      </c>
      <c r="B352" s="12" t="inlineStr">
        <is>
          <t>Direct and Inverse Proportion</t>
        </is>
      </c>
      <c r="C352" s="13" t="inlineStr">
        <is>
          <t>Proportions on a Graph 2: Linear, Quadratic, Cubic and Root [MH16.14]</t>
        </is>
      </c>
      <c r="D352" s="12" t="inlineStr">
        <is>
          <t>This nugget has learning material and questions covering the topic of Proportions on a Graph 2.</t>
        </is>
      </c>
      <c r="E352" s="12" t="inlineStr">
        <is>
          <t>c840388c-00cb-471c-b914-de697a2a2d75</t>
        </is>
      </c>
    </row>
    <row r="353" ht="45" customHeight="1">
      <c r="A353" s="12" t="inlineStr">
        <is>
          <t>Ratio and Proportion</t>
        </is>
      </c>
      <c r="B353" s="12" t="inlineStr">
        <is>
          <t>Direct and Inverse Proportion</t>
        </is>
      </c>
      <c r="C353" s="13" t="inlineStr">
        <is>
          <t>Two Step Direct and Inverse Proportion [MH16.15]</t>
        </is>
      </c>
      <c r="D353" s="12" t="inlineStr">
        <is>
          <t>This nugget has learning material and questions covering the topic of two-step direct and inverse proportion.</t>
        </is>
      </c>
      <c r="E353" s="12" t="inlineStr">
        <is>
          <t>2c819656-c85a-4177-bad7-a5e7156f0d29</t>
        </is>
      </c>
    </row>
    <row r="354" ht="45" customHeight="1">
      <c r="A354" s="12" t="inlineStr">
        <is>
          <t>Algebraic Manipulation</t>
        </is>
      </c>
      <c r="B354" s="12" t="inlineStr">
        <is>
          <t>Algebraic Expressions</t>
        </is>
      </c>
      <c r="C354" s="13" t="inlineStr">
        <is>
          <t>Diagnostic: Algebraic Expressions [MF00.25]</t>
        </is>
      </c>
      <c r="D354" s="12" t="inlineStr">
        <is>
          <t>This is a short diagnostic with questions on the topic of Simple Algebra.</t>
        </is>
      </c>
      <c r="E354" s="12" t="inlineStr">
        <is>
          <t>e2a2a1c6-56ad-48b6-9e35-4e4e1c736f93</t>
        </is>
      </c>
    </row>
    <row r="355" ht="45" customHeight="1">
      <c r="A355" s="12" t="inlineStr">
        <is>
          <t>Algebraic Manipulation</t>
        </is>
      </c>
      <c r="B355" s="12" t="inlineStr">
        <is>
          <t>Algebraic Expressions</t>
        </is>
      </c>
      <c r="C355" s="13" t="inlineStr">
        <is>
          <t>Forming Algebraic Expressions: One Step [MF17.01]</t>
        </is>
      </c>
      <c r="D355" s="12" t="inlineStr">
        <is>
          <t>This nugget has learning material and questions covering the topic of Forming Algebraic Expressions 1.</t>
        </is>
      </c>
      <c r="E355" s="12" t="inlineStr">
        <is>
          <t>ebe5b969-d6a3-4b59-961c-8e1ad9fed014</t>
        </is>
      </c>
    </row>
    <row r="356" ht="45" customHeight="1">
      <c r="A356" s="12" t="inlineStr">
        <is>
          <t>Algebraic Manipulation</t>
        </is>
      </c>
      <c r="B356" s="12" t="inlineStr">
        <is>
          <t>Algebraic Expressions</t>
        </is>
      </c>
      <c r="C356" s="13" t="inlineStr">
        <is>
          <t>Forming Algebraic Expressions: Two Step [MF17.02]</t>
        </is>
      </c>
      <c r="D356" s="12" t="inlineStr">
        <is>
          <t>This nugget has learning material and questions covering the topic of Forming Algebraic Expressions 2.</t>
        </is>
      </c>
      <c r="E356" s="12" t="inlineStr">
        <is>
          <t>7ed00b06-35f4-4150-861b-e926492694a5</t>
        </is>
      </c>
    </row>
    <row r="357" ht="45" customHeight="1">
      <c r="A357" s="12" t="inlineStr">
        <is>
          <t>Algebraic Manipulation</t>
        </is>
      </c>
      <c r="B357" s="12" t="inlineStr">
        <is>
          <t>Algebraic Expressions</t>
        </is>
      </c>
      <c r="C357" s="13" t="inlineStr">
        <is>
          <t>Algebraic Terminology [MF17.03]</t>
        </is>
      </c>
      <c r="D357" s="12" t="inlineStr">
        <is>
          <t>This nugget has learning material and questions covering the topic of Algebraic Terminology.</t>
        </is>
      </c>
      <c r="E357" s="12" t="inlineStr">
        <is>
          <t>f2256c8a-79d1-45ee-9077-66d68555cc6a</t>
        </is>
      </c>
    </row>
    <row r="358" ht="45" customHeight="1">
      <c r="A358" s="12" t="inlineStr">
        <is>
          <t>Algebraic Manipulation</t>
        </is>
      </c>
      <c r="B358" s="12" t="inlineStr">
        <is>
          <t>Algebraic Expressions</t>
        </is>
      </c>
      <c r="C358" s="13" t="inlineStr">
        <is>
          <t>Collecting Like Terms 1: Add and Subtract [MF17.04]</t>
        </is>
      </c>
      <c r="D358" s="12" t="inlineStr">
        <is>
          <t>This nugget has learning material and questions covering the topic of Collecting Like Terms 1.</t>
        </is>
      </c>
      <c r="E358" s="12" t="inlineStr">
        <is>
          <t>cabadc20-809d-4494-b86b-da1a8ef77d1a</t>
        </is>
      </c>
    </row>
    <row r="359" ht="45" customHeight="1">
      <c r="A359" s="12" t="inlineStr">
        <is>
          <t>Algebraic Manipulation</t>
        </is>
      </c>
      <c r="B359" s="12" t="inlineStr">
        <is>
          <t>Algebraic Expressions</t>
        </is>
      </c>
      <c r="C359" s="13" t="inlineStr">
        <is>
          <t>Collecting Like Terms 2: Add and Subtract (Including Squared/Cubed Variables) [MF17.05]</t>
        </is>
      </c>
      <c r="D359" s="12" t="inlineStr">
        <is>
          <t>This nugget has learning material and questions covering the topic of Collecting Like Terms 2.</t>
        </is>
      </c>
      <c r="E359" s="12" t="inlineStr">
        <is>
          <t>5dedcbfd-7a88-4845-beea-ad20f63f0928</t>
        </is>
      </c>
    </row>
    <row r="360" ht="45" customHeight="1">
      <c r="A360" s="12" t="inlineStr">
        <is>
          <t>Algebraic Manipulation</t>
        </is>
      </c>
      <c r="B360" s="12" t="inlineStr">
        <is>
          <t>Algebraic Expressions</t>
        </is>
      </c>
      <c r="C360" s="13" t="inlineStr">
        <is>
          <t>Collecting Like Terms 3: In Context (Perimeter) [MF17.06]</t>
        </is>
      </c>
      <c r="D360" s="12" t="inlineStr">
        <is>
          <t>This nugget has learning material and questions covering the topic of Collecting Like Terms 3.</t>
        </is>
      </c>
      <c r="E360" s="12" t="inlineStr">
        <is>
          <t>a8f3bd90-e44f-4de6-9fb1-23c90e38ab18</t>
        </is>
      </c>
    </row>
    <row r="361" ht="45" customHeight="1">
      <c r="A361" s="12" t="inlineStr">
        <is>
          <t>Algebraic Manipulation</t>
        </is>
      </c>
      <c r="B361" s="12" t="inlineStr">
        <is>
          <t>Algebraic Expressions</t>
        </is>
      </c>
      <c r="C361" s="13" t="inlineStr">
        <is>
          <t>Simplifying Expressions 1: Multiplication [MF17.07]</t>
        </is>
      </c>
      <c r="D361" s="12" t="inlineStr">
        <is>
          <t>This nugget has learning material and questions covering the topic of Simplifying: Multiplication 1.</t>
        </is>
      </c>
      <c r="E361" s="12" t="inlineStr">
        <is>
          <t>8f559204-197b-4beb-9a5c-671ff6f0dfb4</t>
        </is>
      </c>
    </row>
    <row r="362" ht="45" customHeight="1">
      <c r="A362" s="12" t="inlineStr">
        <is>
          <t>Algebraic Manipulation</t>
        </is>
      </c>
      <c r="B362" s="12" t="inlineStr">
        <is>
          <t>Algebraic Expressions</t>
        </is>
      </c>
      <c r="C362" s="13" t="inlineStr">
        <is>
          <t>Simplifying Expressions 2: Multiplication (In Context) [MF17.08]</t>
        </is>
      </c>
      <c r="D362" s="12" t="inlineStr">
        <is>
          <t>This nugget has learning material and questions covering the topic of Simplifying: Multiplication 2.</t>
        </is>
      </c>
      <c r="E362" s="12" t="inlineStr">
        <is>
          <t>792043da-12ce-4051-91c0-5e017ab0b1db</t>
        </is>
      </c>
    </row>
    <row r="363" ht="45" customHeight="1">
      <c r="A363" s="12" t="inlineStr">
        <is>
          <t>Algebraic Manipulation</t>
        </is>
      </c>
      <c r="B363" s="12" t="inlineStr">
        <is>
          <t>Algebraic Expressions</t>
        </is>
      </c>
      <c r="C363" s="13" t="inlineStr">
        <is>
          <t>Simplifying Expressions 3: Cancelling [MF17.09]</t>
        </is>
      </c>
      <c r="D363" s="12" t="inlineStr">
        <is>
          <t>This nugget has learning material and questions covering the topic of Simplifying: Division 1.</t>
        </is>
      </c>
      <c r="E363" s="12" t="inlineStr">
        <is>
          <t>bae14dd7-cb32-4b71-a5a1-071bc831a773</t>
        </is>
      </c>
    </row>
    <row r="364" ht="45" customHeight="1">
      <c r="A364" s="12" t="inlineStr">
        <is>
          <t>Algebraic Manipulation</t>
        </is>
      </c>
      <c r="B364" s="12" t="inlineStr">
        <is>
          <t>Algebraic Expressions</t>
        </is>
      </c>
      <c r="C364" s="13" t="inlineStr">
        <is>
          <t>Simplifying Expressions 4: Division [MF17.10]</t>
        </is>
      </c>
      <c r="D364" s="12" t="inlineStr">
        <is>
          <t>This nugget has learning material and questions covering the topic of Simplifying: Division 2.</t>
        </is>
      </c>
      <c r="E364" s="12" t="inlineStr">
        <is>
          <t>19c6097a-fed7-4b24-aab7-45723906d69f</t>
        </is>
      </c>
    </row>
    <row r="365" ht="45" customHeight="1">
      <c r="A365" s="12" t="inlineStr">
        <is>
          <t>Algebraic Manipulation</t>
        </is>
      </c>
      <c r="B365" s="12" t="inlineStr">
        <is>
          <t>Algebraic Expressions</t>
        </is>
      </c>
      <c r="C365" s="13" t="inlineStr">
        <is>
          <t>Simplifying Expressions 5: Multiplication and Division [MF17.11]</t>
        </is>
      </c>
      <c r="D365" s="12" t="inlineStr">
        <is>
          <t>This nugget has learning material and questions covering the topic of Simplifying: Mixed.</t>
        </is>
      </c>
      <c r="E365" s="12" t="inlineStr">
        <is>
          <t>6dad78ad-8b40-46c7-b165-541b8e1a6727</t>
        </is>
      </c>
    </row>
    <row r="366" ht="45" customHeight="1">
      <c r="A366" s="12" t="inlineStr">
        <is>
          <t>Algebraic Manipulation</t>
        </is>
      </c>
      <c r="B366" s="12" t="inlineStr">
        <is>
          <t>Algebraic Expressions</t>
        </is>
      </c>
      <c r="C366" s="13" t="inlineStr">
        <is>
          <t>Simplifying Expressions 6: Index Laws [MH17.17]</t>
        </is>
      </c>
      <c r="D366" s="12" t="inlineStr">
        <is>
          <t>This nugget has learning material and questions covering the topic of Simplifying: Laws of Indices 1.</t>
        </is>
      </c>
      <c r="E366" s="12" t="inlineStr">
        <is>
          <t>938c69f2-6130-4bce-8c80-e6eeda5f498d</t>
        </is>
      </c>
    </row>
    <row r="367" ht="45" customHeight="1">
      <c r="A367" s="12" t="inlineStr">
        <is>
          <t>Algebraic Manipulation</t>
        </is>
      </c>
      <c r="B367" s="12" t="inlineStr">
        <is>
          <t>Algebraic Expressions</t>
        </is>
      </c>
      <c r="C367" s="13" t="inlineStr">
        <is>
          <t>Simplifying Expressions 7: Index Laws [MH17.18]</t>
        </is>
      </c>
      <c r="D367" s="12" t="inlineStr">
        <is>
          <t>This nugget has learning material and questions covering the topic of Simplifying: Laws of Indices 2.</t>
        </is>
      </c>
      <c r="E367" s="12" t="inlineStr">
        <is>
          <t>e156fa00-01ee-42ae-bc61-faa15cd454b6</t>
        </is>
      </c>
    </row>
    <row r="368" ht="45" customHeight="1">
      <c r="A368" s="12" t="inlineStr">
        <is>
          <t>Algebraic Manipulation</t>
        </is>
      </c>
      <c r="B368" s="12" t="inlineStr">
        <is>
          <t>Algebraic Expressions</t>
        </is>
      </c>
      <c r="C368" s="13" t="inlineStr">
        <is>
          <t>Function Machines [MF17.12]</t>
        </is>
      </c>
      <c r="D368" s="12" t="inlineStr">
        <is>
          <t>This nugget has learning material and questions covering the topic of Function Machines.</t>
        </is>
      </c>
      <c r="E368" s="12" t="inlineStr">
        <is>
          <t>bbcc69c8-24af-4a63-ac22-a08ff6af565e</t>
        </is>
      </c>
    </row>
    <row r="369" ht="45" customHeight="1">
      <c r="A369" s="12" t="inlineStr">
        <is>
          <t>Algebraic Manipulation</t>
        </is>
      </c>
      <c r="B369" s="12" t="inlineStr">
        <is>
          <t>Algebraic Expressions</t>
        </is>
      </c>
      <c r="C369" s="13" t="inlineStr">
        <is>
          <t>Introduction to Substitution [MF17.13]</t>
        </is>
      </c>
      <c r="D369" s="12" t="inlineStr">
        <is>
          <t>This nugget has learning material and questions on substituting a positive or negative value into a single algebraic term that contains only one variable.</t>
        </is>
      </c>
      <c r="E369" s="12" t="inlineStr">
        <is>
          <t>3e36f715-07c2-4c4a-9b13-e55add17f9c0</t>
        </is>
      </c>
    </row>
    <row r="370" ht="45" customHeight="1">
      <c r="A370" s="12" t="inlineStr">
        <is>
          <t>Algebraic Manipulation</t>
        </is>
      </c>
      <c r="B370" s="12" t="inlineStr">
        <is>
          <t>Algebraic Expressions</t>
        </is>
      </c>
      <c r="C370" s="13" t="inlineStr">
        <is>
          <t>Substitution into Expressions 2: Two Terms [MF17.14]</t>
        </is>
      </c>
      <c r="D370" s="12" t="inlineStr">
        <is>
          <t>This nugget has learning material and questions covering the topic of Substitution into Expressions 2.</t>
        </is>
      </c>
      <c r="E370" s="12" t="inlineStr">
        <is>
          <t>9d274e9a-b568-431f-88a3-32c4db198924</t>
        </is>
      </c>
    </row>
    <row r="371" ht="45" customHeight="1">
      <c r="A371" s="12" t="inlineStr">
        <is>
          <t>Algebraic Manipulation</t>
        </is>
      </c>
      <c r="B371" s="12" t="inlineStr">
        <is>
          <t>Algebraic Expressions</t>
        </is>
      </c>
      <c r="C371" s="13" t="inlineStr">
        <is>
          <t>Substitution into Expressions 3: Two Terms incl. Squares [MF17.15]</t>
        </is>
      </c>
      <c r="D371" s="12" t="inlineStr">
        <is>
          <t>This nugget has learning material and questions covering the topic of Substitution into Expressions 3.</t>
        </is>
      </c>
      <c r="E371" s="12" t="inlineStr">
        <is>
          <t>d6732310-1b59-45c5-b3e4-354b29cd73a7</t>
        </is>
      </c>
    </row>
    <row r="372" ht="45" customHeight="1">
      <c r="A372" s="12" t="inlineStr">
        <is>
          <t>Algebraic Manipulation</t>
        </is>
      </c>
      <c r="B372" s="12" t="inlineStr">
        <is>
          <t>Algebraic Expressions</t>
        </is>
      </c>
      <c r="C372" s="13" t="inlineStr">
        <is>
          <t>Substitution into Expressions 4: Calculator [MF17.16]</t>
        </is>
      </c>
      <c r="D372" s="12" t="inlineStr">
        <is>
          <t>This nugget has learning material and questions covering the topic of Substitution into Expressions 4.</t>
        </is>
      </c>
      <c r="E372" s="12" t="inlineStr">
        <is>
          <t>686c27bf-74d9-4d12-8d5f-d094f69aab14</t>
        </is>
      </c>
    </row>
    <row r="373" ht="45" customHeight="1">
      <c r="A373" s="12" t="inlineStr">
        <is>
          <t>Algebraic Manipulation</t>
        </is>
      </c>
      <c r="B373" s="12" t="inlineStr">
        <is>
          <t>Expanding and Factorising</t>
        </is>
      </c>
      <c r="C373" s="13" t="inlineStr">
        <is>
          <t>Diagnostic: Expanding and Factorising Single Brackets [MF00.26]</t>
        </is>
      </c>
      <c r="D373" s="12" t="inlineStr">
        <is>
          <t>This is a short diagnostic with questions on the topic of Expanding and Factorising Single Brackets.</t>
        </is>
      </c>
      <c r="E373" s="12" t="inlineStr">
        <is>
          <t>7fb77793-dda0-44ff-81b1-c3e1019aeb49</t>
        </is>
      </c>
    </row>
    <row r="374" ht="45" customHeight="1">
      <c r="A374" s="12" t="inlineStr">
        <is>
          <t>Algebraic Manipulation</t>
        </is>
      </c>
      <c r="B374" s="12" t="inlineStr">
        <is>
          <t>Expanding and Factorising</t>
        </is>
      </c>
      <c r="C374" s="13" t="inlineStr">
        <is>
          <t>Expanding Single Brackets: Introduction [MF18.25]</t>
        </is>
      </c>
      <c r="D374" s="12" t="inlineStr">
        <is>
          <t>This nugget has learning material and questions covering the topic of introduction to expanding brackets, featuring pictorial methods of expanding brackets.</t>
        </is>
      </c>
      <c r="E374" s="12" t="inlineStr">
        <is>
          <t>48b3c433-ac89-4e9b-b7a3-014c97e9c122</t>
        </is>
      </c>
    </row>
    <row r="375" ht="45" customHeight="1">
      <c r="A375" s="12" t="inlineStr">
        <is>
          <t>Algebraic Manipulation</t>
        </is>
      </c>
      <c r="B375" s="12" t="inlineStr">
        <is>
          <t>Expanding and Factorising</t>
        </is>
      </c>
      <c r="C375" s="13" t="inlineStr">
        <is>
          <t>Expanding Single Brackets 1: a(x ± b) [MF18.01]</t>
        </is>
      </c>
      <c r="D375" s="12" t="inlineStr">
        <is>
          <t>This nugget has learning material and questions covering the topic of Expanding 1.</t>
        </is>
      </c>
      <c r="E375" s="12" t="inlineStr">
        <is>
          <t>7750f059-ad98-45f7-bb63-f2404c00320e</t>
        </is>
      </c>
    </row>
    <row r="376" ht="45" customHeight="1">
      <c r="A376" s="12" t="inlineStr">
        <is>
          <t>Algebraic Manipulation</t>
        </is>
      </c>
      <c r="B376" s="12" t="inlineStr">
        <is>
          <t>Expanding and Factorising</t>
        </is>
      </c>
      <c r="C376" s="13" t="inlineStr">
        <is>
          <t>Expanding Single Brackets 2: ±a(x ± b) [MF18.02]</t>
        </is>
      </c>
      <c r="D376" s="12" t="inlineStr">
        <is>
          <t>This nugget has learning material and questions covering the topic of Expanding 2.</t>
        </is>
      </c>
      <c r="E376" s="12" t="inlineStr">
        <is>
          <t>2339f8c1-a512-4d63-b197-aaf64eafe2c1</t>
        </is>
      </c>
    </row>
    <row r="377" ht="45" customHeight="1">
      <c r="A377" s="12" t="inlineStr">
        <is>
          <t>Algebraic Manipulation</t>
        </is>
      </c>
      <c r="B377" s="12" t="inlineStr">
        <is>
          <t>Expanding and Factorising</t>
        </is>
      </c>
      <c r="C377" s="13" t="inlineStr">
        <is>
          <t>Expanding Single Brackets 3: ±a(±bx ± cy) [MF18.03]</t>
        </is>
      </c>
      <c r="D377" s="12" t="inlineStr">
        <is>
          <t>This nugget has learning material and questions covering the topic of Expanding 3.</t>
        </is>
      </c>
      <c r="E377" s="12" t="inlineStr">
        <is>
          <t>ad0449d5-fcbc-44f8-9b40-5777e8af6ee4</t>
        </is>
      </c>
    </row>
    <row r="378" ht="45" customHeight="1">
      <c r="A378" s="12" t="inlineStr">
        <is>
          <t>Algebraic Manipulation</t>
        </is>
      </c>
      <c r="B378" s="12" t="inlineStr">
        <is>
          <t>Expanding and Factorising</t>
        </is>
      </c>
      <c r="C378" s="13" t="inlineStr">
        <is>
          <t>Expanding Single Brackets 4: ±x(±y ± a) [MF18.04]</t>
        </is>
      </c>
      <c r="D378" s="12" t="inlineStr">
        <is>
          <t>This nugget has learning material and questions covering the topic of Expanding 4.</t>
        </is>
      </c>
      <c r="E378" s="12" t="inlineStr">
        <is>
          <t>a5a141e6-b63d-4f28-851c-0ab0bdb686b0</t>
        </is>
      </c>
    </row>
    <row r="379" ht="45" customHeight="1">
      <c r="A379" s="12" t="inlineStr">
        <is>
          <t>Algebraic Manipulation</t>
        </is>
      </c>
      <c r="B379" s="12" t="inlineStr">
        <is>
          <t>Expanding and Factorising</t>
        </is>
      </c>
      <c r="C379" s="13" t="inlineStr">
        <is>
          <t>Expanding Single Brackets 5: Mixed [MF18.05]</t>
        </is>
      </c>
      <c r="D379" s="12" t="inlineStr">
        <is>
          <t>This nugget has learning material and questions covering the topic of Expanding 5.</t>
        </is>
      </c>
      <c r="E379" s="12" t="inlineStr">
        <is>
          <t>a36f0eeb-d64a-4a1c-b7a6-ff0d2a8e5079</t>
        </is>
      </c>
    </row>
    <row r="380" ht="45" customHeight="1">
      <c r="A380" s="12" t="inlineStr">
        <is>
          <t>Algebraic Manipulation</t>
        </is>
      </c>
      <c r="B380" s="12" t="inlineStr">
        <is>
          <t>Expanding and Factorising</t>
        </is>
      </c>
      <c r="C380" s="13" t="inlineStr">
        <is>
          <t>Expanding and Simplifying [MF18.06]</t>
        </is>
      </c>
      <c r="D380" s="12" t="inlineStr">
        <is>
          <t>This nugget has learning material and questions covering the topic of Expanding and Simplifying.</t>
        </is>
      </c>
      <c r="E380" s="12" t="inlineStr">
        <is>
          <t>1245a266-75eb-4685-9b2c-7ede7e9e65bf</t>
        </is>
      </c>
    </row>
    <row r="381" ht="45" customHeight="1">
      <c r="A381" s="12" t="inlineStr">
        <is>
          <t>Algebraic Manipulation</t>
        </is>
      </c>
      <c r="B381" s="12" t="inlineStr">
        <is>
          <t>Expanding and Factorising</t>
        </is>
      </c>
      <c r="C381" s="13" t="inlineStr">
        <is>
          <t>Factorising into a Single Bracket 1: x ± a or a ± x [MF18.07]</t>
        </is>
      </c>
      <c r="D381" s="12" t="inlineStr">
        <is>
          <t>This nugget has learning material and questions covering the topic of Factorising 1.</t>
        </is>
      </c>
      <c r="E381" s="12" t="inlineStr">
        <is>
          <t>34ff7e1a-7753-46a7-be91-51b52523f4a6</t>
        </is>
      </c>
    </row>
    <row r="382" ht="45" customHeight="1">
      <c r="A382" s="12" t="inlineStr">
        <is>
          <t>Algebraic Manipulation</t>
        </is>
      </c>
      <c r="B382" s="12" t="inlineStr">
        <is>
          <t>Expanding and Factorising</t>
        </is>
      </c>
      <c r="C382" s="13" t="inlineStr">
        <is>
          <t>Factorising into a Single Bracket 2: ax ± bx [MF18.08]</t>
        </is>
      </c>
      <c r="D382" s="12" t="inlineStr">
        <is>
          <t>This nugget has learning material and questions covering the topic of Factorising 2.</t>
        </is>
      </c>
      <c r="E382" s="12" t="inlineStr">
        <is>
          <t>057fab40-fadf-41e5-98eb-dfda52da5546</t>
        </is>
      </c>
    </row>
    <row r="383" ht="45" customHeight="1">
      <c r="A383" s="12" t="inlineStr">
        <is>
          <t>Algebraic Manipulation</t>
        </is>
      </c>
      <c r="B383" s="12" t="inlineStr">
        <is>
          <t>Expanding and Factorising</t>
        </is>
      </c>
      <c r="C383" s="13" t="inlineStr">
        <is>
          <t>Factorising into a Single Bracket 3: axy(bx² ± cx ± d) [MF18.09]</t>
        </is>
      </c>
      <c r="D383" s="12" t="inlineStr">
        <is>
          <t>This nugget has learning material and questions covering the topic of Factorising 3.</t>
        </is>
      </c>
      <c r="E383" s="12" t="inlineStr">
        <is>
          <t>b1db51b6-2b21-483d-bfe1-bbcee8e0f31e</t>
        </is>
      </c>
    </row>
    <row r="384" ht="45" customHeight="1">
      <c r="A384" s="12" t="inlineStr">
        <is>
          <t>Algebraic Manipulation</t>
        </is>
      </c>
      <c r="B384" s="12" t="inlineStr">
        <is>
          <t>Expanding and Factorising</t>
        </is>
      </c>
      <c r="C384" s="13" t="inlineStr">
        <is>
          <t>Diagnostic: Expanding and Factorising Double Brackets [MF00.27]</t>
        </is>
      </c>
      <c r="D384" s="12" t="inlineStr">
        <is>
          <t>This is a short diagnostic with questions on the topic of Expanding and Factorising Double Brackets.</t>
        </is>
      </c>
      <c r="E384" s="12" t="inlineStr">
        <is>
          <t>484c8213-2aa1-4007-b19f-db3ff13215f8</t>
        </is>
      </c>
    </row>
    <row r="385" ht="45" customHeight="1">
      <c r="A385" s="12" t="inlineStr">
        <is>
          <t>Algebraic Manipulation</t>
        </is>
      </c>
      <c r="B385" s="12" t="inlineStr">
        <is>
          <t>Expanding and Factorising</t>
        </is>
      </c>
      <c r="C385" s="13" t="inlineStr">
        <is>
          <t>Expanding Double Brackets 1: (x ± a)(x ± b) [MF18.10]</t>
        </is>
      </c>
      <c r="D385" s="12" t="inlineStr">
        <is>
          <t>This nugget has learning material and questions covering the topic of Expanding Double Brackets 1.</t>
        </is>
      </c>
      <c r="E385" s="12" t="inlineStr">
        <is>
          <t>5f33d400-1bc8-43bd-8b1f-97db1d17307e</t>
        </is>
      </c>
    </row>
    <row r="386" ht="45" customHeight="1">
      <c r="A386" s="12" t="inlineStr">
        <is>
          <t>Algebraic Manipulation</t>
        </is>
      </c>
      <c r="B386" s="12" t="inlineStr">
        <is>
          <t>Expanding and Factorising</t>
        </is>
      </c>
      <c r="C386" s="13" t="inlineStr">
        <is>
          <t>Expanding Double Brackets 2: (ax ± b)(cx ± d) [MF18.11]</t>
        </is>
      </c>
      <c r="D386" s="12" t="inlineStr">
        <is>
          <t>This nugget has learning material and questions covering the topic of Expanding Double Brackets 2.</t>
        </is>
      </c>
      <c r="E386" s="12" t="inlineStr">
        <is>
          <t>70e80195-eca5-4b8a-878f-a0ede0287ecb</t>
        </is>
      </c>
    </row>
    <row r="387" ht="45" customHeight="1">
      <c r="A387" s="12" t="inlineStr">
        <is>
          <t>Algebraic Manipulation</t>
        </is>
      </c>
      <c r="B387" s="12" t="inlineStr">
        <is>
          <t>Expanding and Factorising</t>
        </is>
      </c>
      <c r="C387" s="13" t="inlineStr">
        <is>
          <t>Expanding Double Brackets 3: (x ± a)² [MF18.12]</t>
        </is>
      </c>
      <c r="D387" s="12" t="inlineStr">
        <is>
          <t>This nugget has learning material and questions covering the topic of Expanding Double Brackets: Squares.</t>
        </is>
      </c>
      <c r="E387" s="12" t="inlineStr">
        <is>
          <t>434ecbe2-d014-4dfb-8ef3-70bc827d9a28</t>
        </is>
      </c>
    </row>
    <row r="388" ht="45" customHeight="1">
      <c r="A388" s="12" t="inlineStr">
        <is>
          <t>Algebraic Manipulation</t>
        </is>
      </c>
      <c r="B388" s="12" t="inlineStr">
        <is>
          <t>Expanding and Factorising</t>
        </is>
      </c>
      <c r="C388" s="13" t="inlineStr">
        <is>
          <t>Expanding Double Brackets 4: a(bx ± c)(dx ± e) [MF18.13]</t>
        </is>
      </c>
      <c r="D388" s="12" t="inlineStr">
        <is>
          <t>This nugget has learning material and questions covering the topic of Expanding Double Brackets 3.</t>
        </is>
      </c>
      <c r="E388" s="12" t="inlineStr">
        <is>
          <t>bf77a267-544f-478c-9537-0eea3dd97c78</t>
        </is>
      </c>
    </row>
    <row r="389" ht="45" customHeight="1">
      <c r="A389" s="12" t="inlineStr">
        <is>
          <t>Algebraic Manipulation</t>
        </is>
      </c>
      <c r="B389" s="12" t="inlineStr">
        <is>
          <t>Expanding and Factorising</t>
        </is>
      </c>
      <c r="C389" s="13" t="inlineStr">
        <is>
          <t>Expanding Double Brackets 5: a(bx ± c)² [MF18.14]</t>
        </is>
      </c>
      <c r="D389" s="12" t="inlineStr">
        <is>
          <t>This nugget has learning material and questions covering the topic of Expanding Double Brackets 4.</t>
        </is>
      </c>
      <c r="E389" s="12" t="inlineStr">
        <is>
          <t>c7754754-540f-4a07-aa77-3c09893871c7</t>
        </is>
      </c>
    </row>
    <row r="390" ht="45" customHeight="1">
      <c r="A390" s="12" t="inlineStr">
        <is>
          <t>Algebraic Manipulation</t>
        </is>
      </c>
      <c r="B390" s="12" t="inlineStr">
        <is>
          <t>Expanding and Factorising</t>
        </is>
      </c>
      <c r="C390" s="13" t="inlineStr">
        <is>
          <t>Expanding Double Brackets 6: (ax ± b)(cy ± d) [MH18.18]</t>
        </is>
      </c>
      <c r="D390" s="12" t="inlineStr">
        <is>
          <t>This nugget has learning material and questions covering the topic of Expanding Double Brackets 5.</t>
        </is>
      </c>
      <c r="E390" s="12" t="inlineStr">
        <is>
          <t>5026ca4a-ad02-4f0b-9f5e-676595240ed0</t>
        </is>
      </c>
    </row>
    <row r="391" ht="45" customHeight="1">
      <c r="A391" s="12" t="inlineStr">
        <is>
          <t>Algebraic Manipulation</t>
        </is>
      </c>
      <c r="B391" s="12" t="inlineStr">
        <is>
          <t>Expanding and Factorising</t>
        </is>
      </c>
      <c r="C391" s="13" t="inlineStr">
        <is>
          <t>Factorising Quadratics 1: (x + a)(x + b) [MF18.15]</t>
        </is>
      </c>
      <c r="D391" s="12" t="inlineStr">
        <is>
          <t>This nugget has learning material and questions covering the topic of Factorising Quadratics 1.</t>
        </is>
      </c>
      <c r="E391" s="12" t="inlineStr">
        <is>
          <t>e2ced03d-2243-4287-b903-b3f6182498be</t>
        </is>
      </c>
    </row>
    <row r="392" ht="45" customHeight="1">
      <c r="A392" s="12" t="inlineStr">
        <is>
          <t>Algebraic Manipulation</t>
        </is>
      </c>
      <c r="B392" s="12" t="inlineStr">
        <is>
          <t>Expanding and Factorising</t>
        </is>
      </c>
      <c r="C392" s="13" t="inlineStr">
        <is>
          <t>Factorising Quadratics 2: (x ± a)(x ± b) [MF18.16]</t>
        </is>
      </c>
      <c r="D392" s="12" t="inlineStr">
        <is>
          <t>This nugget has learning material and questions covering the topic of Factorising Quadratics 2.</t>
        </is>
      </c>
      <c r="E392" s="12" t="inlineStr">
        <is>
          <t>454bccc4-5e16-4b17-81ed-ad265936e506</t>
        </is>
      </c>
    </row>
    <row r="393" ht="45" customHeight="1">
      <c r="A393" s="12" t="inlineStr">
        <is>
          <t>Algebraic Manipulation</t>
        </is>
      </c>
      <c r="B393" s="12" t="inlineStr">
        <is>
          <t>Expanding and Factorising</t>
        </is>
      </c>
      <c r="C393" s="13" t="inlineStr">
        <is>
          <t>The Difference of Two Squares [MF18.17]</t>
        </is>
      </c>
      <c r="D393" s="12" t="inlineStr">
        <is>
          <t>This nugget has learning material and questions covering the topic of The Difference of Two Squares.</t>
        </is>
      </c>
      <c r="E393" s="12" t="inlineStr">
        <is>
          <t>16e51bdc-b818-4eea-8bd3-249859e74f12</t>
        </is>
      </c>
    </row>
    <row r="394" ht="45" customHeight="1">
      <c r="A394" s="12" t="inlineStr">
        <is>
          <t>Algebraic Manipulation</t>
        </is>
      </c>
      <c r="B394" s="12" t="inlineStr">
        <is>
          <t>Expanding and Factorising</t>
        </is>
      </c>
      <c r="C394" s="13" t="inlineStr">
        <is>
          <t>Diagnostic: Factorising Quadratics (a&gt;1) [MH00.12]</t>
        </is>
      </c>
      <c r="D394" s="12" t="inlineStr">
        <is>
          <t>This is a short diagnostic with questions on the topic of Factorising Non-monic Quadratics.</t>
        </is>
      </c>
      <c r="E394" s="12" t="inlineStr">
        <is>
          <t>aa499eca-5ccb-4814-8ffc-5c6332847004</t>
        </is>
      </c>
    </row>
    <row r="395" ht="45" customHeight="1">
      <c r="A395" s="12" t="inlineStr">
        <is>
          <t>Algebraic Manipulation</t>
        </is>
      </c>
      <c r="B395" s="12" t="inlineStr">
        <is>
          <t>Expanding and Factorising</t>
        </is>
      </c>
      <c r="C395" s="13" t="inlineStr">
        <is>
          <t>Factorising Quadratics 3: (ax ± b)(x ± c) [MH18.20]</t>
        </is>
      </c>
      <c r="D395" s="12" t="inlineStr">
        <is>
          <t>This nugget has learning material and questions covering the topic of Factorising Quadratics 3.</t>
        </is>
      </c>
      <c r="E395" s="12" t="inlineStr">
        <is>
          <t>43969bf8-ba3a-4948-9811-16d0fe7448f6</t>
        </is>
      </c>
    </row>
    <row r="396" ht="45" customHeight="1">
      <c r="A396" s="12" t="inlineStr">
        <is>
          <t>Algebraic Manipulation</t>
        </is>
      </c>
      <c r="B396" s="12" t="inlineStr">
        <is>
          <t>Expanding and Factorising</t>
        </is>
      </c>
      <c r="C396" s="13" t="inlineStr">
        <is>
          <t>Factorising Quadratics 4: (ax ± b)(x ± c) [MH18.21]</t>
        </is>
      </c>
      <c r="D396" s="12" t="inlineStr">
        <is>
          <t>This nugget has learning material and questions covering the topic of Factorising Quadratics 4.</t>
        </is>
      </c>
      <c r="E396" s="12" t="inlineStr">
        <is>
          <t>39072e19-74da-4c47-b027-ad8cc502808d</t>
        </is>
      </c>
    </row>
    <row r="397" ht="45" customHeight="1">
      <c r="A397" s="12" t="inlineStr">
        <is>
          <t>Algebraic Manipulation</t>
        </is>
      </c>
      <c r="B397" s="12" t="inlineStr">
        <is>
          <t>Expanding and Factorising</t>
        </is>
      </c>
      <c r="C397" s="13" t="inlineStr">
        <is>
          <t>Factorising Quadratics 5: (ax ± b)(x ± c) [MH18.22]</t>
        </is>
      </c>
      <c r="D397" s="12" t="inlineStr">
        <is>
          <t>This nugget has learning material and questions covering the topic of Factorising Quadratics 5.</t>
        </is>
      </c>
      <c r="E397" s="12" t="inlineStr">
        <is>
          <t>c490cf9e-8bab-4cd0-8c55-10a28fe32315</t>
        </is>
      </c>
    </row>
    <row r="398" ht="45" customHeight="1">
      <c r="A398" s="12" t="inlineStr">
        <is>
          <t>Algebraic Manipulation</t>
        </is>
      </c>
      <c r="B398" s="12" t="inlineStr">
        <is>
          <t>Expanding and Factorising</t>
        </is>
      </c>
      <c r="C398" s="13" t="inlineStr">
        <is>
          <t>Factorising Quadratics 6: (ax ± b)(cx ± d) [MH18.23]</t>
        </is>
      </c>
      <c r="D398" s="12" t="inlineStr">
        <is>
          <t>This nugget has learning material and questions covering the topic of Factorising Quadratics 6.</t>
        </is>
      </c>
      <c r="E398" s="12" t="inlineStr">
        <is>
          <t>fb688ca7-77b7-4ea4-a45d-ccf14d7db69b</t>
        </is>
      </c>
    </row>
    <row r="399" ht="45" customHeight="1">
      <c r="A399" s="12" t="inlineStr">
        <is>
          <t>Algebraic Manipulation</t>
        </is>
      </c>
      <c r="B399" s="12" t="inlineStr">
        <is>
          <t>Expanding and Factorising</t>
        </is>
      </c>
      <c r="C399" s="13" t="inlineStr">
        <is>
          <t>Factorising Quadratics 7: (ax ± b)(cx ± d) [MH18.24]</t>
        </is>
      </c>
      <c r="D399" s="12" t="inlineStr">
        <is>
          <t>This nugget has learning material and questions covering the topic of Factorising Quadratics 7.</t>
        </is>
      </c>
      <c r="E399" s="12" t="inlineStr">
        <is>
          <t>926d8299-2212-4592-a991-442f41a2a26e</t>
        </is>
      </c>
    </row>
    <row r="400" ht="45" customHeight="1">
      <c r="A400" s="12" t="inlineStr">
        <is>
          <t>Algebraic Manipulation</t>
        </is>
      </c>
      <c r="B400" s="12" t="inlineStr">
        <is>
          <t>Algebraic Fractions</t>
        </is>
      </c>
      <c r="C400" s="13" t="inlineStr">
        <is>
          <t>Diagnostic: Algebraic Fractions [MH00.17]</t>
        </is>
      </c>
      <c r="D400" s="12" t="inlineStr">
        <is>
          <t>This is a short diagnostic with questions on the topic of Algebraic Fractions.</t>
        </is>
      </c>
      <c r="E400" s="12" t="inlineStr">
        <is>
          <t>502f8b2d-352d-48ca-9b71-a4da8c7b66f6</t>
        </is>
      </c>
    </row>
    <row r="401" ht="45" customHeight="1">
      <c r="A401" s="12" t="inlineStr">
        <is>
          <t>Algebraic Manipulation</t>
        </is>
      </c>
      <c r="B401" s="12" t="inlineStr">
        <is>
          <t>Algebraic Fractions</t>
        </is>
      </c>
      <c r="C401" s="13" t="inlineStr">
        <is>
          <t>Algebraic Fractions 1: Simplify (Monomial Factors) [MH54.01]</t>
        </is>
      </c>
      <c r="D401" s="12" t="inlineStr">
        <is>
          <t>This nugget has learning material and questions covering the topic of Algebraic Fractions 1: Simplify.</t>
        </is>
      </c>
      <c r="E401" s="12" t="inlineStr">
        <is>
          <t>a7d69102-02fa-4f07-848e-dcfe04ee00f5</t>
        </is>
      </c>
    </row>
    <row r="402" ht="45" customHeight="1">
      <c r="A402" s="12" t="inlineStr">
        <is>
          <t>Algebraic Manipulation</t>
        </is>
      </c>
      <c r="B402" s="12" t="inlineStr">
        <is>
          <t>Algebraic Fractions</t>
        </is>
      </c>
      <c r="C402" s="13" t="inlineStr">
        <is>
          <t>Algebraic Fractions 2: Simplify (Monomial Factors incl. Negatives) [MH54.02]</t>
        </is>
      </c>
      <c r="D402" s="12" t="inlineStr">
        <is>
          <t>This nugget has learning material and questions covering the topic of Algebraic Fractions 2: Simplify.</t>
        </is>
      </c>
      <c r="E402" s="12" t="inlineStr">
        <is>
          <t>aae2fe7c-40fe-4c50-9de4-e8e5426690f9</t>
        </is>
      </c>
    </row>
    <row r="403" ht="45" customHeight="1">
      <c r="A403" s="12" t="inlineStr">
        <is>
          <t>Algebraic Manipulation</t>
        </is>
      </c>
      <c r="B403" s="12" t="inlineStr">
        <is>
          <t>Algebraic Fractions</t>
        </is>
      </c>
      <c r="C403" s="13" t="inlineStr">
        <is>
          <t>Algebraic Fractions 3: Simplify (Binomial Factors) [MH54.03]</t>
        </is>
      </c>
      <c r="D403" s="12" t="inlineStr">
        <is>
          <t>This nugget has learning material and questions covering the topic of Algebraic Fractions 3: Simplify.</t>
        </is>
      </c>
      <c r="E403" s="12" t="inlineStr">
        <is>
          <t>5b6dd524-231b-4c18-9895-538a950b9090</t>
        </is>
      </c>
    </row>
    <row r="404" ht="45" customHeight="1">
      <c r="A404" s="12" t="inlineStr">
        <is>
          <t>Algebraic Manipulation</t>
        </is>
      </c>
      <c r="B404" s="12" t="inlineStr">
        <is>
          <t>Algebraic Fractions</t>
        </is>
      </c>
      <c r="C404" s="13" t="inlineStr">
        <is>
          <t>Algebraic Fractions 4: Simplify (Binomial Factors) [MH54.04]</t>
        </is>
      </c>
      <c r="D404" s="12" t="inlineStr">
        <is>
          <t>This nugget has learning material and questions covering the topic of Algebraic Fractions 4: Simplify.</t>
        </is>
      </c>
      <c r="E404" s="12" t="inlineStr">
        <is>
          <t>25e64b80-4ba9-484e-a3e0-54c4c81b9cc5</t>
        </is>
      </c>
    </row>
    <row r="405" ht="45" customHeight="1">
      <c r="A405" s="12" t="inlineStr">
        <is>
          <t>Algebraic Manipulation</t>
        </is>
      </c>
      <c r="B405" s="12" t="inlineStr">
        <is>
          <t>Algebraic Fractions</t>
        </is>
      </c>
      <c r="C405" s="13" t="inlineStr">
        <is>
          <t>Algebraic Fractions 5: Add and Subtract (Constant as Denominator) [MH54.05]</t>
        </is>
      </c>
      <c r="D405" s="12" t="inlineStr">
        <is>
          <t>This nugget has learning material and questions covering the topic of Algebraic Fractions 5: Add and Subtract.</t>
        </is>
      </c>
      <c r="E405" s="12" t="inlineStr">
        <is>
          <t>9e00e3df-2b2d-4d7f-9e6a-b32928658e7b</t>
        </is>
      </c>
    </row>
    <row r="406" ht="45" customHeight="1">
      <c r="A406" s="12" t="inlineStr">
        <is>
          <t>Algebraic Manipulation</t>
        </is>
      </c>
      <c r="B406" s="12" t="inlineStr">
        <is>
          <t>Algebraic Fractions</t>
        </is>
      </c>
      <c r="C406" s="13" t="inlineStr">
        <is>
          <t>Algebraic Fractions 6: Add and Subtract (Monomial as Denominator) [MH54.06]</t>
        </is>
      </c>
      <c r="D406" s="12" t="inlineStr">
        <is>
          <t>This nugget has learning material and questions covering the topic of Algebraic Fractions 6: Add and Subtract.</t>
        </is>
      </c>
      <c r="E406" s="12" t="inlineStr">
        <is>
          <t>4a63859c-4442-4a75-8107-44f10c4ea543</t>
        </is>
      </c>
    </row>
    <row r="407" ht="45" customHeight="1">
      <c r="A407" s="12" t="inlineStr">
        <is>
          <t>Algebraic Manipulation</t>
        </is>
      </c>
      <c r="B407" s="12" t="inlineStr">
        <is>
          <t>Algebraic Fractions</t>
        </is>
      </c>
      <c r="C407" s="13" t="inlineStr">
        <is>
          <t>Algebraic Fractions 7: Add and Subtract (Binomial as Denominator) [MH54.07]</t>
        </is>
      </c>
      <c r="D407" s="12" t="inlineStr">
        <is>
          <t>This nugget has learning material and questions covering the topic of Algebraic Fractions 7: Add and Subtract.</t>
        </is>
      </c>
      <c r="E407" s="12" t="inlineStr">
        <is>
          <t>fe9fa8e1-b909-448b-873c-53986808bb19</t>
        </is>
      </c>
    </row>
    <row r="408" ht="45" customHeight="1">
      <c r="A408" s="12" t="inlineStr">
        <is>
          <t>Algebraic Manipulation</t>
        </is>
      </c>
      <c r="B408" s="12" t="inlineStr">
        <is>
          <t>Algebraic Fractions</t>
        </is>
      </c>
      <c r="C408" s="13" t="inlineStr">
        <is>
          <t>Algebraic Fractions 8: Multiply [MH54.08]</t>
        </is>
      </c>
      <c r="D408" s="12" t="inlineStr">
        <is>
          <t>This nugget has learning material and questions covering the topic of Algebraic Fractions 8: Multiply.</t>
        </is>
      </c>
      <c r="E408" s="12" t="inlineStr">
        <is>
          <t>b91ff1ab-208e-49ed-98ea-bf0b8ceb643d</t>
        </is>
      </c>
    </row>
    <row r="409" ht="45" customHeight="1">
      <c r="A409" s="12" t="inlineStr">
        <is>
          <t>Algebraic Manipulation</t>
        </is>
      </c>
      <c r="B409" s="12" t="inlineStr">
        <is>
          <t>Algebraic Fractions</t>
        </is>
      </c>
      <c r="C409" s="13" t="inlineStr">
        <is>
          <t>Algebraic Fractions 9: Multiply [MH54.09]</t>
        </is>
      </c>
      <c r="D409" s="12" t="inlineStr">
        <is>
          <t>This nugget has learning material and questions covering the topic of Algebraic Fractions 9: Multiply.</t>
        </is>
      </c>
      <c r="E409" s="12" t="inlineStr">
        <is>
          <t>89ade498-f336-4804-b6b8-562ec8c2b576</t>
        </is>
      </c>
    </row>
    <row r="410" ht="45" customHeight="1">
      <c r="A410" s="12" t="inlineStr">
        <is>
          <t>Algebraic Manipulation</t>
        </is>
      </c>
      <c r="B410" s="12" t="inlineStr">
        <is>
          <t>Algebraic Fractions</t>
        </is>
      </c>
      <c r="C410" s="13" t="inlineStr">
        <is>
          <t>Algebraic Fractions 10: Factorise then Multiply [MH54.10]</t>
        </is>
      </c>
      <c r="D410" s="12" t="inlineStr">
        <is>
          <t>This nugget has learning material and questions covering the topic of Algebraic Fractions 10: Quadratics.</t>
        </is>
      </c>
      <c r="E410" s="12" t="inlineStr">
        <is>
          <t>1793adcd-a242-4855-930e-8fb75feb4d93</t>
        </is>
      </c>
    </row>
    <row r="411" ht="45" customHeight="1">
      <c r="A411" s="12" t="inlineStr">
        <is>
          <t>Algebraic Manipulation</t>
        </is>
      </c>
      <c r="B411" s="12" t="inlineStr">
        <is>
          <t>Algebraic Fractions</t>
        </is>
      </c>
      <c r="C411" s="13" t="inlineStr">
        <is>
          <t>Algebraic Fractions 11: Divide [MH54.11]</t>
        </is>
      </c>
      <c r="D411" s="12" t="inlineStr">
        <is>
          <t>This nugget has learning material and questions covering the topic of Algebraic Fractions 11: Divide.</t>
        </is>
      </c>
      <c r="E411" s="12" t="inlineStr">
        <is>
          <t>aef2a0e3-204d-4ee3-ac0e-caed4553750d</t>
        </is>
      </c>
    </row>
    <row r="412" ht="45" customHeight="1">
      <c r="A412" s="12" t="inlineStr">
        <is>
          <t>Algebraic Manipulation</t>
        </is>
      </c>
      <c r="B412" s="12" t="inlineStr">
        <is>
          <t>Algebraic Fractions</t>
        </is>
      </c>
      <c r="C412" s="13" t="inlineStr">
        <is>
          <t>Algebraic Fractions 12: Solve [MH54.12]</t>
        </is>
      </c>
      <c r="D412" s="12" t="inlineStr">
        <is>
          <t>This nugget has learning material and questions covering the topic of Algebraic Fractions 12: Solve.</t>
        </is>
      </c>
      <c r="E412" s="12" t="inlineStr">
        <is>
          <t>040fdede-238d-4c57-a126-43a1dd572dca</t>
        </is>
      </c>
    </row>
    <row r="413" ht="45" customHeight="1">
      <c r="A413" s="12" t="inlineStr">
        <is>
          <t>Algebraic Manipulation</t>
        </is>
      </c>
      <c r="B413" s="12" t="inlineStr">
        <is>
          <t>Algebraic Fractions</t>
        </is>
      </c>
      <c r="C413" s="13" t="inlineStr">
        <is>
          <t>Algebraic Fractions 13: Problem Solving [MH54.13]</t>
        </is>
      </c>
      <c r="D413" s="12" t="inlineStr">
        <is>
          <t>This nugget has learning material and questions covering the topic of Algebraic Fractions 13: Problem Solving.</t>
        </is>
      </c>
      <c r="E413" s="12" t="inlineStr">
        <is>
          <t>eaca683b-f5d4-4232-81f7-ee96c43e0357</t>
        </is>
      </c>
    </row>
    <row r="414" ht="45" customHeight="1">
      <c r="A414" s="12" t="inlineStr">
        <is>
          <t>Algebraic Manipulation</t>
        </is>
      </c>
      <c r="B414" s="12" t="inlineStr">
        <is>
          <t>Formulae</t>
        </is>
      </c>
      <c r="C414" s="13" t="inlineStr">
        <is>
          <t>Diagnostic: Formulae (H) [MW00.33]</t>
        </is>
      </c>
      <c r="D414" s="12" t="inlineStr">
        <is>
          <t>This is a short diagnostic with questions on the topic of Formulae.</t>
        </is>
      </c>
      <c r="E414" s="12" t="inlineStr">
        <is>
          <t>0b75580e-eb88-4c82-9d75-dd2329f2c81e</t>
        </is>
      </c>
    </row>
    <row r="415" ht="45" customHeight="1">
      <c r="A415" s="12" t="inlineStr">
        <is>
          <t>Algebraic Manipulation</t>
        </is>
      </c>
      <c r="B415" s="12" t="inlineStr">
        <is>
          <t>Formulae</t>
        </is>
      </c>
      <c r="C415" s="13" t="inlineStr">
        <is>
          <t>Generating Formulae [MF21.01]</t>
        </is>
      </c>
      <c r="D415" s="12" t="inlineStr">
        <is>
          <t>This nugget has learning material and questions covering the topic of Generating Formulae.</t>
        </is>
      </c>
      <c r="E415" s="12" t="inlineStr">
        <is>
          <t>b060d564-ac33-4400-997f-1f0987a8c046</t>
        </is>
      </c>
    </row>
    <row r="416" ht="45" customHeight="1">
      <c r="A416" s="12" t="inlineStr">
        <is>
          <t>Algebraic Manipulation</t>
        </is>
      </c>
      <c r="B416" s="12" t="inlineStr">
        <is>
          <t>Formulae</t>
        </is>
      </c>
      <c r="C416" s="13" t="inlineStr">
        <is>
          <t>Substituting into a Formula [MF21.02]</t>
        </is>
      </c>
      <c r="D416" s="12" t="inlineStr">
        <is>
          <t>This nugget has learning material and questions covering the topic of Substituting into a Formula.</t>
        </is>
      </c>
      <c r="E416" s="12" t="inlineStr">
        <is>
          <t>21cb7259-64cd-4bef-af6f-8e1207411f1d</t>
        </is>
      </c>
    </row>
    <row r="417" ht="45" customHeight="1">
      <c r="A417" s="12" t="inlineStr">
        <is>
          <t>Algebraic Manipulation</t>
        </is>
      </c>
      <c r="B417" s="12" t="inlineStr">
        <is>
          <t>Formulae</t>
        </is>
      </c>
      <c r="C417" s="13" t="inlineStr">
        <is>
          <t>Rearranging Formulae: One Step [MF21.05]</t>
        </is>
      </c>
      <c r="D417" s="12" t="inlineStr">
        <is>
          <t>This nugget has learning material and questions covering the topic of Rearranging Formulae: One Step.</t>
        </is>
      </c>
      <c r="E417" s="12" t="inlineStr">
        <is>
          <t>94b75f85-9641-4bff-871b-f5b0ae581bd0</t>
        </is>
      </c>
    </row>
    <row r="418" ht="45" customHeight="1">
      <c r="A418" s="12" t="inlineStr">
        <is>
          <t>Algebraic Manipulation</t>
        </is>
      </c>
      <c r="B418" s="12" t="inlineStr">
        <is>
          <t>Formulae</t>
        </is>
      </c>
      <c r="C418" s="13" t="inlineStr">
        <is>
          <t>Rearranging Formulae: Two Step [MF21.06]</t>
        </is>
      </c>
      <c r="D418" s="12" t="inlineStr">
        <is>
          <t>This nugget has learning material and questions covering the topic of Rearranging Formulae: Two Step.</t>
        </is>
      </c>
      <c r="E418" s="12" t="inlineStr">
        <is>
          <t>e7d4a305-dc53-4073-ae97-db2a79dd9710</t>
        </is>
      </c>
    </row>
    <row r="419" ht="45" customHeight="1">
      <c r="A419" s="12" t="inlineStr">
        <is>
          <t>Algebraic Manipulation</t>
        </is>
      </c>
      <c r="B419" s="12" t="inlineStr">
        <is>
          <t>Formulae</t>
        </is>
      </c>
      <c r="C419" s="13" t="inlineStr">
        <is>
          <t>Rearranging Formulae: Negative Subject [MF21.07]</t>
        </is>
      </c>
      <c r="D419" s="12" t="inlineStr">
        <is>
          <t>This nugget has learning material and questions covering the topic of Rearranging Formulae: Negative Subject.</t>
        </is>
      </c>
      <c r="E419" s="12" t="inlineStr">
        <is>
          <t>7548c5d0-82d4-4b09-a329-ef7ca7cf3e6d</t>
        </is>
      </c>
    </row>
    <row r="420" ht="45" customHeight="1">
      <c r="A420" s="12" t="inlineStr">
        <is>
          <t>Algebraic Manipulation</t>
        </is>
      </c>
      <c r="B420" s="12" t="inlineStr">
        <is>
          <t>Formulae</t>
        </is>
      </c>
      <c r="C420" s="13" t="inlineStr">
        <is>
          <t>Rearranging Formulae: Unknown in Denominator [MF21.08]</t>
        </is>
      </c>
      <c r="D420" s="12" t="inlineStr">
        <is>
          <t>This nugget has learning material and questions covering the topic of Rearranging Formulae: Unknown in Denominator.</t>
        </is>
      </c>
      <c r="E420" s="12" t="inlineStr">
        <is>
          <t>0d265cfc-2f67-4a7b-8654-e51429c6135e</t>
        </is>
      </c>
    </row>
    <row r="421" ht="45" customHeight="1">
      <c r="A421" s="12" t="inlineStr">
        <is>
          <t>Algebraic Manipulation</t>
        </is>
      </c>
      <c r="B421" s="12" t="inlineStr">
        <is>
          <t>Formulae</t>
        </is>
      </c>
      <c r="C421" s="13" t="inlineStr">
        <is>
          <t>Rearranging Formulae: With Powers [MF21.09]</t>
        </is>
      </c>
      <c r="D421" s="12" t="inlineStr">
        <is>
          <t>This nugget has learning material and questions covering the topic of Rearranging Formulae: With Powers.</t>
        </is>
      </c>
      <c r="E421" s="12" t="inlineStr">
        <is>
          <t>9f88c255-ae46-43ca-9433-34ca98fb2e68</t>
        </is>
      </c>
    </row>
    <row r="422" ht="45" customHeight="1">
      <c r="A422" s="12" t="inlineStr">
        <is>
          <t>Algebraic Manipulation</t>
        </is>
      </c>
      <c r="B422" s="12" t="inlineStr">
        <is>
          <t>Formulae</t>
        </is>
      </c>
      <c r="C422" s="13" t="inlineStr">
        <is>
          <t>Rearranging Formulae: Unknown on Both Sides [MF21.10]</t>
        </is>
      </c>
      <c r="D422" s="12" t="inlineStr">
        <is>
          <t>This nugget has learning material and questions covering the topic of Rearranging Formulae: Unknown on Both Sides.</t>
        </is>
      </c>
      <c r="E422" s="12" t="inlineStr">
        <is>
          <t>5dd9dfe1-5edd-4d0c-941f-ce6c9033331d</t>
        </is>
      </c>
    </row>
    <row r="423" ht="45" customHeight="1">
      <c r="A423" s="12" t="inlineStr">
        <is>
          <t>Algebraic Manipulation</t>
        </is>
      </c>
      <c r="B423" s="12" t="inlineStr">
        <is>
          <t>Algebraic Proof</t>
        </is>
      </c>
      <c r="C423" s="13" t="inlineStr">
        <is>
          <t>Diagnostic: Algebraic Proof [MH00.18]</t>
        </is>
      </c>
      <c r="D423" s="12" t="inlineStr">
        <is>
          <t>This is a short diagnostic with questions on the topic of Algebraic Proof.</t>
        </is>
      </c>
      <c r="E423" s="12" t="inlineStr">
        <is>
          <t>911b3070-73d9-474f-9e5a-08ddbab21338</t>
        </is>
      </c>
    </row>
    <row r="424" ht="45" customHeight="1">
      <c r="A424" s="12" t="inlineStr">
        <is>
          <t>Algebraic Manipulation</t>
        </is>
      </c>
      <c r="B424" s="12" t="inlineStr">
        <is>
          <t>Algebraic Proof</t>
        </is>
      </c>
      <c r="C424" s="13" t="inlineStr">
        <is>
          <t>Introduction to Algebraic Proof [MH55.01]</t>
        </is>
      </c>
      <c r="D424" s="12" t="inlineStr">
        <is>
          <t>This nugget has learning material and questions covering the topic of Introduction to Algebraic Proof.</t>
        </is>
      </c>
      <c r="E424" s="12" t="inlineStr">
        <is>
          <t>edffd18a-c387-4922-9b91-cedc636596b8</t>
        </is>
      </c>
    </row>
    <row r="425" ht="45" customHeight="1">
      <c r="A425" s="12" t="inlineStr">
        <is>
          <t>Algebraic Manipulation</t>
        </is>
      </c>
      <c r="B425" s="12" t="inlineStr">
        <is>
          <t>Algebraic Proof</t>
        </is>
      </c>
      <c r="C425" s="13" t="inlineStr">
        <is>
          <t>Algebraic Proof 1: Complete the Proof [MH55.02]</t>
        </is>
      </c>
      <c r="D425" s="12" t="inlineStr">
        <is>
          <t>This nugget has learning material and questions covering the topic of Algebraic Proof 1.</t>
        </is>
      </c>
      <c r="E425" s="12" t="inlineStr">
        <is>
          <t>0cc9dc73-0d35-4ac5-a5ae-10bcd685406e</t>
        </is>
      </c>
    </row>
    <row r="426" ht="45" customHeight="1">
      <c r="A426" s="12" t="inlineStr">
        <is>
          <t>Algebraic Manipulation</t>
        </is>
      </c>
      <c r="B426" s="12" t="inlineStr">
        <is>
          <t>Algebraic Proof</t>
        </is>
      </c>
      <c r="C426" s="13" t="inlineStr">
        <is>
          <t>Algebraic Proof 2 [MH55.03]</t>
        </is>
      </c>
      <c r="D426" s="12" t="inlineStr">
        <is>
          <t>This nugget has learning material and questions covering the topic of Algebraic Proof 2.</t>
        </is>
      </c>
      <c r="E426" s="12" t="inlineStr">
        <is>
          <t>96fe559f-2e8b-4b2f-9386-be3053122bbf</t>
        </is>
      </c>
    </row>
    <row r="427" ht="45" customHeight="1">
      <c r="A427" s="12" t="inlineStr">
        <is>
          <t>Algebraic Manipulation</t>
        </is>
      </c>
      <c r="B427" s="12" t="inlineStr">
        <is>
          <t>Algebraic Proof</t>
        </is>
      </c>
      <c r="C427" s="13" t="inlineStr">
        <is>
          <t>Algebraic Proof: Disproving by Example [MH55.04]</t>
        </is>
      </c>
      <c r="D427" s="12" t="inlineStr">
        <is>
          <t>This nugget has learning material and questions covering the topic of Algebraic Proof: Disproving by Example.</t>
        </is>
      </c>
      <c r="E427" s="12" t="inlineStr">
        <is>
          <t>e0e71adc-a188-4c33-a0ab-2f3a13d393aa</t>
        </is>
      </c>
    </row>
    <row r="428" ht="45" customHeight="1">
      <c r="A428" s="12" t="inlineStr">
        <is>
          <t>Equations and Inequalities</t>
        </is>
      </c>
      <c r="B428" s="12" t="inlineStr">
        <is>
          <t>Solving Linear Equations</t>
        </is>
      </c>
      <c r="C428" s="13" t="inlineStr">
        <is>
          <t>Diagnostic: Solving Linear Equations (1 and 2 Step) [MF00.28]</t>
        </is>
      </c>
      <c r="D428" s="12" t="inlineStr">
        <is>
          <t>This is a short diagnostic with questions on the topic of Solving Linear Equations 1.</t>
        </is>
      </c>
      <c r="E428" s="12" t="inlineStr">
        <is>
          <t>40aa8d94-3e57-40b5-b619-e11b89308642</t>
        </is>
      </c>
    </row>
    <row r="429" ht="45" customHeight="1">
      <c r="A429" s="12" t="inlineStr">
        <is>
          <t>Equations and Inequalities</t>
        </is>
      </c>
      <c r="B429" s="12" t="inlineStr">
        <is>
          <t>Solving Linear Equations</t>
        </is>
      </c>
      <c r="C429" s="13" t="inlineStr">
        <is>
          <t>Solving Equations: One Step Modelling (+ –) [MF19.30]</t>
        </is>
      </c>
      <c r="D429" s="12" t="inlineStr">
        <is>
          <t>This nugget has learning material and questions covering the topic of one step addition and subtraction equations by modelling using bar models.</t>
        </is>
      </c>
      <c r="E429" s="12" t="inlineStr">
        <is>
          <t>98eab281-59e0-49d3-92e1-320c55bbcbae</t>
        </is>
      </c>
    </row>
    <row r="430" ht="45" customHeight="1">
      <c r="A430" s="12" t="inlineStr">
        <is>
          <t>Equations and Inequalities</t>
        </is>
      </c>
      <c r="B430" s="12" t="inlineStr">
        <is>
          <t>Solving Linear Equations</t>
        </is>
      </c>
      <c r="C430" s="13" t="inlineStr">
        <is>
          <t>Solving Equations: One Step (+ –) [MF19.01]</t>
        </is>
      </c>
      <c r="D430" s="12" t="inlineStr">
        <is>
          <t>This nugget has learning material and questions covering the topic of a One Step Equation: Addition and Subtraction.</t>
        </is>
      </c>
      <c r="E430" s="12" t="inlineStr">
        <is>
          <t>a1b1ae43-815d-4cd6-a96e-53b5e06c7417</t>
        </is>
      </c>
    </row>
    <row r="431" ht="45" customHeight="1">
      <c r="A431" s="12" t="inlineStr">
        <is>
          <t>Equations and Inequalities</t>
        </is>
      </c>
      <c r="B431" s="12" t="inlineStr">
        <is>
          <t>Solving Linear Equations</t>
        </is>
      </c>
      <c r="C431" s="13" t="inlineStr">
        <is>
          <t>Solving Equations: One Step Modelling (× ÷) [MF19.31]</t>
        </is>
      </c>
      <c r="D431" s="12" t="inlineStr">
        <is>
          <t>This nugget has learning material and questions covering the topic of one step multiplication and division equations by modelling using bar models.</t>
        </is>
      </c>
      <c r="E431" s="12" t="inlineStr">
        <is>
          <t>4a1052b8-9349-40d0-b555-3a20478f1a68</t>
        </is>
      </c>
    </row>
    <row r="432" ht="45" customHeight="1">
      <c r="A432" s="12" t="inlineStr">
        <is>
          <t>Equations and Inequalities</t>
        </is>
      </c>
      <c r="B432" s="12" t="inlineStr">
        <is>
          <t>Solving Linear Equations</t>
        </is>
      </c>
      <c r="C432" s="13" t="inlineStr">
        <is>
          <t>Solving Equations: One Step (×) [MF19.02]</t>
        </is>
      </c>
      <c r="D432" s="12" t="inlineStr">
        <is>
          <t>This nugget has learning material and questions covering the topic of a One Step Equation: Multiplication.</t>
        </is>
      </c>
      <c r="E432" s="12" t="inlineStr">
        <is>
          <t>c886d223-e693-46f7-9978-df25038b520b</t>
        </is>
      </c>
    </row>
    <row r="433" ht="45" customHeight="1">
      <c r="A433" s="12" t="inlineStr">
        <is>
          <t>Equations and Inequalities</t>
        </is>
      </c>
      <c r="B433" s="12" t="inlineStr">
        <is>
          <t>Solving Linear Equations</t>
        </is>
      </c>
      <c r="C433" s="13" t="inlineStr">
        <is>
          <t>Solving Equations: One Step (÷) [MF19.03]</t>
        </is>
      </c>
      <c r="D433" s="12" t="inlineStr">
        <is>
          <t>This nugget has learning material and questions covering the topic of a  One Step Equation: Division.</t>
        </is>
      </c>
      <c r="E433" s="12" t="inlineStr">
        <is>
          <t>f598624b-02fb-442a-b8f1-431ce86601dd</t>
        </is>
      </c>
    </row>
    <row r="434" ht="45" customHeight="1">
      <c r="A434" s="12" t="inlineStr">
        <is>
          <t>Equations and Inequalities</t>
        </is>
      </c>
      <c r="B434" s="12" t="inlineStr">
        <is>
          <t>Solving Linear Equations</t>
        </is>
      </c>
      <c r="C434" s="13" t="inlineStr">
        <is>
          <t>Solving Equations: One Step (+ – × ÷) [MF19.04]</t>
        </is>
      </c>
      <c r="D434" s="12" t="inlineStr">
        <is>
          <t>This nugget has learning material and questions covering the topic of Solving One Step Equations: mixed.</t>
        </is>
      </c>
      <c r="E434" s="12" t="inlineStr">
        <is>
          <t>814b0108-5ba5-4351-a6d8-f3b43ec5679a</t>
        </is>
      </c>
    </row>
    <row r="435" ht="45" customHeight="1">
      <c r="A435" s="12" t="inlineStr">
        <is>
          <t>Equations and Inequalities</t>
        </is>
      </c>
      <c r="B435" s="12" t="inlineStr">
        <is>
          <t>Solving Linear Equations</t>
        </is>
      </c>
      <c r="C435" s="13" t="inlineStr">
        <is>
          <t>Solving Equations: Two Steps Modelling (×) [MF19.32]</t>
        </is>
      </c>
      <c r="D435" s="12" t="inlineStr">
        <is>
          <t>This nugget has learning material and questions covering the topic of two step equations by modelling using bar models.</t>
        </is>
      </c>
      <c r="E435" s="12" t="inlineStr">
        <is>
          <t>9da30eac-d022-43ba-b1b2-b8a0facbf451</t>
        </is>
      </c>
    </row>
    <row r="436" ht="45" customHeight="1">
      <c r="A436" s="12" t="inlineStr">
        <is>
          <t>Equations and Inequalities</t>
        </is>
      </c>
      <c r="B436" s="12" t="inlineStr">
        <is>
          <t>Solving Linear Equations</t>
        </is>
      </c>
      <c r="C436" s="13" t="inlineStr">
        <is>
          <t>Solving Equations: Two Steps Modelling (÷) [MF19.33]</t>
        </is>
      </c>
      <c r="D436" s="12" t="inlineStr">
        <is>
          <t>This nugget has learning material and questions covering the topic of two step equations by modelling using bar models.</t>
        </is>
      </c>
      <c r="E436" s="12" t="inlineStr">
        <is>
          <t>d928df5e-87a1-4078-9f68-84338a6eb422</t>
        </is>
      </c>
    </row>
    <row r="437" ht="45" customHeight="1">
      <c r="A437" s="12" t="inlineStr">
        <is>
          <t>Equations and Inequalities</t>
        </is>
      </c>
      <c r="B437" s="12" t="inlineStr">
        <is>
          <t>Solving Linear Equations</t>
        </is>
      </c>
      <c r="C437" s="13" t="inlineStr">
        <is>
          <t>Solving Equations: Two Steps (× ÷) [MF19.05]</t>
        </is>
      </c>
      <c r="D437" s="12" t="inlineStr">
        <is>
          <t>This nugget has learning material and questions covering the topic of a Two Step Equation: Multiplication and Division.</t>
        </is>
      </c>
      <c r="E437" s="12" t="inlineStr">
        <is>
          <t>43234728-b634-4f90-99da-b2ae9db681c5</t>
        </is>
      </c>
    </row>
    <row r="438" ht="45" customHeight="1">
      <c r="A438" s="12" t="inlineStr">
        <is>
          <t>Equations and Inequalities</t>
        </is>
      </c>
      <c r="B438" s="12" t="inlineStr">
        <is>
          <t>Solving Linear Equations</t>
        </is>
      </c>
      <c r="C438" s="13" t="inlineStr">
        <is>
          <t>Solving Equations: Two Steps ax + b = c [MF19.06]</t>
        </is>
      </c>
      <c r="D438" s="12" t="inlineStr">
        <is>
          <t>This nugget has learning material and questions covering the topic of a Two Step Equation: Multiplication 1.</t>
        </is>
      </c>
      <c r="E438" s="12" t="inlineStr">
        <is>
          <t>58b29467-b71d-42c4-8355-4d069016fb2c</t>
        </is>
      </c>
    </row>
    <row r="439" ht="45" customHeight="1">
      <c r="A439" s="12" t="inlineStr">
        <is>
          <t>Equations and Inequalities</t>
        </is>
      </c>
      <c r="B439" s="12" t="inlineStr">
        <is>
          <t>Solving Linear Equations</t>
        </is>
      </c>
      <c r="C439" s="13" t="inlineStr">
        <is>
          <t>Solving Equations: Two Steps ax – b = c [MF19.07]</t>
        </is>
      </c>
      <c r="D439" s="12" t="inlineStr">
        <is>
          <t>This nugget has learning material and questions covering the topic of a Two Step Equation: Multiplication 2.</t>
        </is>
      </c>
      <c r="E439" s="12" t="inlineStr">
        <is>
          <t>c55e34cd-68e9-4411-a267-15baf9aea69d</t>
        </is>
      </c>
    </row>
    <row r="440" ht="45" customHeight="1">
      <c r="A440" s="12" t="inlineStr">
        <is>
          <t>Equations and Inequalities</t>
        </is>
      </c>
      <c r="B440" s="12" t="inlineStr">
        <is>
          <t>Solving Linear Equations</t>
        </is>
      </c>
      <c r="C440" s="13" t="inlineStr">
        <is>
          <t>Solving Equations: Two Steps (x/a) ± b = c [MF19.08]</t>
        </is>
      </c>
      <c r="D440" s="12" t="inlineStr">
        <is>
          <t>This nugget has learning material and questions covering the topic of a Two Step Equation: Division 1.</t>
        </is>
      </c>
      <c r="E440" s="12" t="inlineStr">
        <is>
          <t>f346e0e5-f003-47c0-ad30-5881b01513db</t>
        </is>
      </c>
    </row>
    <row r="441" ht="45" customHeight="1">
      <c r="A441" s="12" t="inlineStr">
        <is>
          <t>Equations and Inequalities</t>
        </is>
      </c>
      <c r="B441" s="12" t="inlineStr">
        <is>
          <t>Solving Linear Equations</t>
        </is>
      </c>
      <c r="C441" s="13" t="inlineStr">
        <is>
          <t>Solving Equations: Two Steps (x ± a)/b = c [MF19.09]</t>
        </is>
      </c>
      <c r="D441" s="12" t="inlineStr">
        <is>
          <t>This nugget has learning material and questions covering the topic of a Two Step Equation: Division 2.</t>
        </is>
      </c>
      <c r="E441" s="12" t="inlineStr">
        <is>
          <t>1b41392d-1aee-4ce6-904d-5ee272a50d5c</t>
        </is>
      </c>
    </row>
    <row r="442" ht="45" customHeight="1">
      <c r="A442" s="12" t="inlineStr">
        <is>
          <t>Equations and Inequalities</t>
        </is>
      </c>
      <c r="B442" s="12" t="inlineStr">
        <is>
          <t>Solving Linear Equations</t>
        </is>
      </c>
      <c r="C442" s="13" t="inlineStr">
        <is>
          <t>Solving Equations: Two Steps (Unknown as Denominator) [MF19.10]</t>
        </is>
      </c>
      <c r="D442" s="12" t="inlineStr">
        <is>
          <t>This nugget has learning material and questions covering the topic of a Two Step Equation: Unknown as Denominator.</t>
        </is>
      </c>
      <c r="E442" s="12" t="inlineStr">
        <is>
          <t>7fecb070-e846-44c6-93fd-5bf038991a00</t>
        </is>
      </c>
    </row>
    <row r="443" ht="45" customHeight="1">
      <c r="A443" s="12" t="inlineStr">
        <is>
          <t>Equations and Inequalities</t>
        </is>
      </c>
      <c r="B443" s="12" t="inlineStr">
        <is>
          <t>Solving Linear Equations</t>
        </is>
      </c>
      <c r="C443" s="13" t="inlineStr">
        <is>
          <t>Solving Equations: Two Steps (Negative Unknown) [MF19.11]</t>
        </is>
      </c>
      <c r="D443" s="12" t="inlineStr">
        <is>
          <t>This nugget has learning material and questions covering the topic of a Two Step Equation: Negative Unknown.</t>
        </is>
      </c>
      <c r="E443" s="12" t="inlineStr">
        <is>
          <t>a968029d-8b6b-42c1-add2-80a3af862f8a</t>
        </is>
      </c>
    </row>
    <row r="444" ht="45" customHeight="1">
      <c r="A444" s="12" t="inlineStr">
        <is>
          <t>Equations and Inequalities</t>
        </is>
      </c>
      <c r="B444" s="12" t="inlineStr">
        <is>
          <t>Solving Linear Equations</t>
        </is>
      </c>
      <c r="C444" s="13" t="inlineStr">
        <is>
          <t>Solving Equations: Two Steps (Mixed Exercise) [MF19.12]</t>
        </is>
      </c>
      <c r="D444" s="12" t="inlineStr">
        <is>
          <t>This nugget has learning material and questions covering the topic of Solving Two Step Equations: mixed.</t>
        </is>
      </c>
      <c r="E444" s="12" t="inlineStr">
        <is>
          <t>36b0da2e-31ec-4447-9156-fc5771181bf2</t>
        </is>
      </c>
    </row>
    <row r="445" ht="45" customHeight="1">
      <c r="A445" s="12" t="inlineStr">
        <is>
          <t>Equations and Inequalities</t>
        </is>
      </c>
      <c r="B445" s="12" t="inlineStr">
        <is>
          <t>Solving Linear Equations</t>
        </is>
      </c>
      <c r="C445" s="13" t="inlineStr">
        <is>
          <t>Diagnostic: Forming and Solving Linear Equations [MF00.29]</t>
        </is>
      </c>
      <c r="D445" s="12" t="inlineStr">
        <is>
          <t>This is a short diagnostic with questions on the topic of Solving Linear Equations 2.</t>
        </is>
      </c>
      <c r="E445" s="12" t="inlineStr">
        <is>
          <t>6251f9ac-eee1-45d5-8c6e-ee4429528b84</t>
        </is>
      </c>
    </row>
    <row r="446" ht="45" customHeight="1">
      <c r="A446" s="12" t="inlineStr">
        <is>
          <t>Equations and Inequalities</t>
        </is>
      </c>
      <c r="B446" s="12" t="inlineStr">
        <is>
          <t>Solving Linear Equations</t>
        </is>
      </c>
      <c r="C446" s="13" t="inlineStr">
        <is>
          <t>Solving Equations: Three Steps (Unknown on One Side) [MF19.13]</t>
        </is>
      </c>
      <c r="D446" s="12" t="inlineStr">
        <is>
          <t>This nugget has learning material and questions covering the topic of a Three Step Equation: Unknown on One Side.</t>
        </is>
      </c>
      <c r="E446" s="12" t="inlineStr">
        <is>
          <t>9f8d3606-1735-4f50-9f74-b09121b9b950</t>
        </is>
      </c>
    </row>
    <row r="447" ht="45" customHeight="1">
      <c r="A447" s="12" t="inlineStr">
        <is>
          <t>Equations and Inequalities</t>
        </is>
      </c>
      <c r="B447" s="12" t="inlineStr">
        <is>
          <t>Solving Linear Equations</t>
        </is>
      </c>
      <c r="C447" s="13" t="inlineStr">
        <is>
          <t>Solving Equations: Three Steps (Including Brackets) [MF19.14]</t>
        </is>
      </c>
      <c r="D447" s="12" t="inlineStr">
        <is>
          <t>This nugget has learning material and questions covering the topic of a Three Step Equation: Involving Expanding.</t>
        </is>
      </c>
      <c r="E447" s="12" t="inlineStr">
        <is>
          <t>ee8a550f-11a7-4652-a367-00d3e5641211</t>
        </is>
      </c>
    </row>
    <row r="448" ht="45" customHeight="1">
      <c r="A448" s="12" t="inlineStr">
        <is>
          <t>Equations and Inequalities</t>
        </is>
      </c>
      <c r="B448" s="12" t="inlineStr">
        <is>
          <t>Solving Linear Equations</t>
        </is>
      </c>
      <c r="C448" s="13" t="inlineStr">
        <is>
          <t>Solving Equations: Three Steps (Unknown on Both Sides) [MF19.15]</t>
        </is>
      </c>
      <c r="D448" s="12" t="inlineStr">
        <is>
          <t>This nugget has learning material and questions covering the topic of a Three Step Equation: Unknown on Both Sides.</t>
        </is>
      </c>
      <c r="E448" s="12" t="inlineStr">
        <is>
          <t>5b4f3e80-6229-4ccd-b85c-22f9117a37ba</t>
        </is>
      </c>
    </row>
    <row r="449" ht="45" customHeight="1">
      <c r="A449" s="12" t="inlineStr">
        <is>
          <t>Equations and Inequalities</t>
        </is>
      </c>
      <c r="B449" s="12" t="inlineStr">
        <is>
          <t>Solving Linear Equations</t>
        </is>
      </c>
      <c r="C449" s="13" t="inlineStr">
        <is>
          <t>Solving Equations: Four Steps (Including Expanding) [MF19.16]</t>
        </is>
      </c>
      <c r="D449" s="12" t="inlineStr">
        <is>
          <t>This nugget has learning material and questions covering the topic of a Four Step Equation: Involving Expanding.</t>
        </is>
      </c>
      <c r="E449" s="12" t="inlineStr">
        <is>
          <t>b1956380-b56f-4480-81f2-41f566eed41e</t>
        </is>
      </c>
    </row>
    <row r="450" ht="45" customHeight="1">
      <c r="A450" s="12" t="inlineStr">
        <is>
          <t>Equations and Inequalities</t>
        </is>
      </c>
      <c r="B450" s="12" t="inlineStr">
        <is>
          <t>Solving Linear Equations</t>
        </is>
      </c>
      <c r="C450" s="13" t="inlineStr">
        <is>
          <t>Solving Equations: Four Steps (Including Fractions) [MF19.17]</t>
        </is>
      </c>
      <c r="D450" s="12" t="inlineStr">
        <is>
          <t>This nugget has learning material and questions covering the topic of a Four Step Equation: Involving Fractions.</t>
        </is>
      </c>
      <c r="E450" s="12" t="inlineStr">
        <is>
          <t>f7d0f01e-f675-4796-a51a-915be746961a</t>
        </is>
      </c>
    </row>
    <row r="451" ht="45" customHeight="1">
      <c r="A451" s="12" t="inlineStr">
        <is>
          <t>Equations and Inequalities</t>
        </is>
      </c>
      <c r="B451" s="12" t="inlineStr">
        <is>
          <t>Solving Linear Equations</t>
        </is>
      </c>
      <c r="C451" s="13" t="inlineStr">
        <is>
          <t>Generating Equations from Words [MF19.18]</t>
        </is>
      </c>
      <c r="D451" s="12" t="inlineStr">
        <is>
          <t>This nugget has learning material and questions covering the topic of Generating Equations from Words.</t>
        </is>
      </c>
      <c r="E451" s="12" t="inlineStr">
        <is>
          <t>34b5edcf-0958-43dd-8ae5-07013d17230b</t>
        </is>
      </c>
    </row>
    <row r="452" ht="45" customHeight="1">
      <c r="A452" s="12" t="inlineStr">
        <is>
          <t>Equations and Inequalities</t>
        </is>
      </c>
      <c r="B452" s="12" t="inlineStr">
        <is>
          <t>Solving Linear Equations</t>
        </is>
      </c>
      <c r="C452" s="13" t="inlineStr">
        <is>
          <t>Generating Equations from Diagrams [MF19.19]</t>
        </is>
      </c>
      <c r="D452" s="12" t="inlineStr">
        <is>
          <t>This nugget has learning material and questions covering the topic of Generating Equations from Diagrams.</t>
        </is>
      </c>
      <c r="E452" s="12" t="inlineStr">
        <is>
          <t>5c44e2f1-5822-41af-9e3c-94118cbda0b2</t>
        </is>
      </c>
    </row>
    <row r="453" ht="45" customHeight="1">
      <c r="A453" s="12" t="inlineStr">
        <is>
          <t>Equations and Inequalities</t>
        </is>
      </c>
      <c r="B453" s="12" t="inlineStr">
        <is>
          <t>Simultaneous Linear Equations</t>
        </is>
      </c>
      <c r="C453" s="13" t="inlineStr">
        <is>
          <t>Diagnostic: Simultaneous Linear Equations [MF00.30]</t>
        </is>
      </c>
      <c r="D453" s="12" t="inlineStr">
        <is>
          <t>This is a short diagnostic with questions on the topic of Solving Simultaneous Linear Equations.</t>
        </is>
      </c>
      <c r="E453" s="12" t="inlineStr">
        <is>
          <t>2bcfd309-0986-4864-8bac-ce4a561a59e8</t>
        </is>
      </c>
    </row>
    <row r="454" ht="45" customHeight="1">
      <c r="A454" s="12" t="inlineStr">
        <is>
          <t>Equations and Inequalities</t>
        </is>
      </c>
      <c r="B454" s="12" t="inlineStr">
        <is>
          <t>Simultaneous Linear Equations</t>
        </is>
      </c>
      <c r="C454" s="13" t="inlineStr">
        <is>
          <t>Simultaneous Equations: Introduction [MF19.20]</t>
        </is>
      </c>
      <c r="D454" s="12" t="inlineStr">
        <is>
          <t>This nugget has learning material and questions covering the topic of Simultaneous Equations: Introduction.</t>
        </is>
      </c>
      <c r="E454" s="12" t="inlineStr">
        <is>
          <t>335f898c-de39-49ba-9140-3cd0b6633f22</t>
        </is>
      </c>
    </row>
    <row r="455" ht="45" customHeight="1">
      <c r="A455" s="12" t="inlineStr">
        <is>
          <t>Equations and Inequalities</t>
        </is>
      </c>
      <c r="B455" s="12" t="inlineStr">
        <is>
          <t>Simultaneous Linear Equations</t>
        </is>
      </c>
      <c r="C455" s="13" t="inlineStr">
        <is>
          <t>Simultaneous Equations 1 [MF19.21]</t>
        </is>
      </c>
      <c r="D455" s="12" t="inlineStr">
        <is>
          <t>This nugget has learning material and questions covering the topic of Simultaneous Equations: 1.</t>
        </is>
      </c>
      <c r="E455" s="12" t="inlineStr">
        <is>
          <t>03e68417-0292-42b1-9a3a-0d9c4015d136</t>
        </is>
      </c>
    </row>
    <row r="456" ht="45" customHeight="1">
      <c r="A456" s="12" t="inlineStr">
        <is>
          <t>Equations and Inequalities</t>
        </is>
      </c>
      <c r="B456" s="12" t="inlineStr">
        <is>
          <t>Simultaneous Linear Equations</t>
        </is>
      </c>
      <c r="C456" s="13" t="inlineStr">
        <is>
          <t>Simultaneous Equations 2: Scale One Equation [MF19.22]</t>
        </is>
      </c>
      <c r="D456" s="12" t="inlineStr">
        <is>
          <t>This nugget has learning material and questions covering the topic of Simultaneous Equations: 2.</t>
        </is>
      </c>
      <c r="E456" s="12" t="inlineStr">
        <is>
          <t>045e42bf-94b4-4995-9e08-9814af2df4e8</t>
        </is>
      </c>
    </row>
    <row r="457" ht="45" customHeight="1">
      <c r="A457" s="12" t="inlineStr">
        <is>
          <t>Equations and Inequalities</t>
        </is>
      </c>
      <c r="B457" s="12" t="inlineStr">
        <is>
          <t>Simultaneous Linear Equations</t>
        </is>
      </c>
      <c r="C457" s="13" t="inlineStr">
        <is>
          <t>Simultaneous Equations 3: Scale Both Equations [MF19.23]</t>
        </is>
      </c>
      <c r="D457" s="12" t="inlineStr">
        <is>
          <t>This nugget has learning material and questions covering the topic of Simultaneous Equations: 3.</t>
        </is>
      </c>
      <c r="E457" s="12" t="inlineStr">
        <is>
          <t>b9a6fbab-8713-41fc-a956-ef34251abe75</t>
        </is>
      </c>
    </row>
    <row r="458" ht="45" customHeight="1">
      <c r="A458" s="12" t="inlineStr">
        <is>
          <t>Equations and Inequalities</t>
        </is>
      </c>
      <c r="B458" s="12" t="inlineStr">
        <is>
          <t>Simultaneous Linear Equations</t>
        </is>
      </c>
      <c r="C458" s="13" t="inlineStr">
        <is>
          <t>Simultaneous Equations 4: Rearranging [MF19.24]</t>
        </is>
      </c>
      <c r="D458" s="12" t="inlineStr">
        <is>
          <t>This nugget has learning material and questions covering the topic of Simultaneous Equations: 4 (With Rearranging).</t>
        </is>
      </c>
      <c r="E458" s="12" t="inlineStr">
        <is>
          <t>1c922919-f3bb-48b7-914c-9150955ebe9a</t>
        </is>
      </c>
    </row>
    <row r="459" ht="45" customHeight="1">
      <c r="A459" s="12" t="inlineStr">
        <is>
          <t>Equations and Inequalities</t>
        </is>
      </c>
      <c r="B459" s="12" t="inlineStr">
        <is>
          <t>Simultaneous Linear Equations</t>
        </is>
      </c>
      <c r="C459" s="13" t="inlineStr">
        <is>
          <t>Simultaneous Equations: Substitution [MF19.25]</t>
        </is>
      </c>
      <c r="D459" s="12" t="inlineStr">
        <is>
          <t>This nugget has learning material and questions covering the topic of Simultaneous Equations: By Substitution.</t>
        </is>
      </c>
      <c r="E459" s="12" t="inlineStr">
        <is>
          <t>01dc31cd-bd8d-46f1-9bc0-50cb92ee3a27</t>
        </is>
      </c>
    </row>
    <row r="460" ht="45" customHeight="1">
      <c r="A460" s="12" t="inlineStr">
        <is>
          <t>Equations and Inequalities</t>
        </is>
      </c>
      <c r="B460" s="12" t="inlineStr">
        <is>
          <t>Simultaneous Linear Equations</t>
        </is>
      </c>
      <c r="C460" s="13" t="inlineStr">
        <is>
          <t>Simultaneous Equations: Worded Questions [MF19.26]</t>
        </is>
      </c>
      <c r="D460" s="12" t="inlineStr">
        <is>
          <t>This nugget has learning material and questions covering the topic of Simultaneous Equations: Worded Questions.</t>
        </is>
      </c>
      <c r="E460" s="12" t="inlineStr">
        <is>
          <t>9402315e-b2d2-4d7a-8f97-9061f3e827b1</t>
        </is>
      </c>
    </row>
    <row r="461" ht="45" customHeight="1">
      <c r="A461" s="12" t="inlineStr">
        <is>
          <t>Equations and Inequalities</t>
        </is>
      </c>
      <c r="B461" s="12" t="inlineStr">
        <is>
          <t>Simultaneous Linear Equations</t>
        </is>
      </c>
      <c r="C461" s="13" t="inlineStr">
        <is>
          <t>Forming Simultaneous Equations in Geometry [MF19.34]</t>
        </is>
      </c>
      <c r="D461" s="12" t="inlineStr">
        <is>
          <t>This nugget covers forming simultaneous equations in geometry, using properties of the sides and angles of triangles and quadrilaterals.</t>
        </is>
      </c>
      <c r="E461" s="12" t="inlineStr">
        <is>
          <t>4e83bc93-2d2a-4272-9e75-c5e5ca0ae2b9</t>
        </is>
      </c>
    </row>
    <row r="462" ht="45" customHeight="1">
      <c r="A462" s="12" t="inlineStr">
        <is>
          <t>Equations and Inequalities</t>
        </is>
      </c>
      <c r="B462" s="12" t="inlineStr">
        <is>
          <t>Solving Quadratic Equations</t>
        </is>
      </c>
      <c r="C462" s="13" t="inlineStr">
        <is>
          <t>Diagnostic: Solving Quadratic Equations [MF00.31]</t>
        </is>
      </c>
      <c r="D462" s="12" t="inlineStr">
        <is>
          <t>This is a short diagnostic with questions on the topic of Solving Quadratic Equations 1.</t>
        </is>
      </c>
      <c r="E462" s="12" t="inlineStr">
        <is>
          <t>5e3308e3-bc19-4e2a-9138-b39e5fc5672a</t>
        </is>
      </c>
    </row>
    <row r="463" ht="45" customHeight="1">
      <c r="A463" s="12" t="inlineStr">
        <is>
          <t>Equations and Inequalities</t>
        </is>
      </c>
      <c r="B463" s="12" t="inlineStr">
        <is>
          <t>Solving Quadratic Equations</t>
        </is>
      </c>
      <c r="C463" s="13" t="inlineStr">
        <is>
          <t>Solving Quadratics 1: x² + b = 0 [MF20.01]</t>
        </is>
      </c>
      <c r="D463" s="12" t="inlineStr">
        <is>
          <t>This nugget has learning material and questions covering the topic of solving quadratics of the form: x^2 + b = 0.</t>
        </is>
      </c>
      <c r="E463" s="12" t="inlineStr">
        <is>
          <t>e809b747-30ea-4580-9c2d-30d18ef09f71</t>
        </is>
      </c>
    </row>
    <row r="464" ht="45" customHeight="1">
      <c r="A464" s="12" t="inlineStr">
        <is>
          <t>Equations and Inequalities</t>
        </is>
      </c>
      <c r="B464" s="12" t="inlineStr">
        <is>
          <t>Solving Quadratic Equations</t>
        </is>
      </c>
      <c r="C464" s="13" t="inlineStr">
        <is>
          <t>Solving Quadratics 2: ax² + bx = 0 [MF20.02]</t>
        </is>
      </c>
      <c r="D464" s="12" t="inlineStr">
        <is>
          <t>This nugget has learning material and questions covering the topic of solving quadratics of the form: ax^2 + bx = 0.</t>
        </is>
      </c>
      <c r="E464" s="12" t="inlineStr">
        <is>
          <t>e36efd6a-a150-4206-af32-28ae984b4825</t>
        </is>
      </c>
    </row>
    <row r="465" ht="45" customHeight="1">
      <c r="A465" s="12" t="inlineStr">
        <is>
          <t>Equations and Inequalities</t>
        </is>
      </c>
      <c r="B465" s="12" t="inlineStr">
        <is>
          <t>Solving Quadratic Equations</t>
        </is>
      </c>
      <c r="C465" s="13" t="inlineStr">
        <is>
          <t>Solving Quadratics 3: x² + bx + c = 0 [MF20.03]</t>
        </is>
      </c>
      <c r="D465" s="12" t="inlineStr">
        <is>
          <t>This nugget has learning material and questions covering the topic of solving quadratics of the form: x^2 + bx + c = 0 (1).</t>
        </is>
      </c>
      <c r="E465" s="12" t="inlineStr">
        <is>
          <t>9b4f826d-c60c-425e-9a00-9fd3b3e7cb42</t>
        </is>
      </c>
    </row>
    <row r="466" ht="45" customHeight="1">
      <c r="A466" s="12" t="inlineStr">
        <is>
          <t>Equations and Inequalities</t>
        </is>
      </c>
      <c r="B466" s="12" t="inlineStr">
        <is>
          <t>Solving Quadratic Equations</t>
        </is>
      </c>
      <c r="C466" s="13" t="inlineStr">
        <is>
          <t>Solving Quadratics 4: x² + bx + c = 0 (incl. Rearranging) [MF20.04]</t>
        </is>
      </c>
      <c r="D466" s="12" t="inlineStr">
        <is>
          <t>This nugget has learning material and questions covering the topic of solving quadratics of the form: x^2 + bx + c = 0 (2).</t>
        </is>
      </c>
      <c r="E466" s="12" t="inlineStr">
        <is>
          <t>e6550b79-8360-4d34-88c7-1af0de4311f6</t>
        </is>
      </c>
    </row>
    <row r="467" ht="45" customHeight="1">
      <c r="A467" s="12" t="inlineStr">
        <is>
          <t>Equations and Inequalities</t>
        </is>
      </c>
      <c r="B467" s="12" t="inlineStr">
        <is>
          <t>Solving Quadratic Equations</t>
        </is>
      </c>
      <c r="C467" s="13" t="inlineStr">
        <is>
          <t>Diagnostic: Solving Quadratic Equations (a&gt;1) [MH00.15]</t>
        </is>
      </c>
      <c r="D467" s="12" t="inlineStr">
        <is>
          <t>This is a short diagnostic with questions on the topic of Solving Quadratic Equations 2.</t>
        </is>
      </c>
      <c r="E467" s="12" t="inlineStr">
        <is>
          <t>dff75612-a7c5-43a9-9e19-fb9e9bb75a47</t>
        </is>
      </c>
    </row>
    <row r="468" ht="45" customHeight="1">
      <c r="A468" s="12" t="inlineStr">
        <is>
          <t>Equations and Inequalities</t>
        </is>
      </c>
      <c r="B468" s="12" t="inlineStr">
        <is>
          <t>Solving Quadratic Equations</t>
        </is>
      </c>
      <c r="C468" s="13" t="inlineStr">
        <is>
          <t>Forming Quadratic Equations in Geometry [MH20.15]</t>
        </is>
      </c>
      <c r="D468" s="12" t="inlineStr">
        <is>
          <t>This nugget covers the skills needed to form quadratic expressions and equations for a geometric problems involving area.</t>
        </is>
      </c>
      <c r="E468" s="12" t="inlineStr">
        <is>
          <t>261f3a66-cefe-4d11-914c-118262945d39</t>
        </is>
      </c>
    </row>
    <row r="469" ht="45" customHeight="1">
      <c r="A469" s="12" t="inlineStr">
        <is>
          <t>Equations and Inequalities</t>
        </is>
      </c>
      <c r="B469" s="12" t="inlineStr">
        <is>
          <t>Solving Quadratic Equations</t>
        </is>
      </c>
      <c r="C469" s="13" t="inlineStr">
        <is>
          <t>Solving Quadratics 5: ax² + bx + c = 0 (a is Prime) [MH20.11]</t>
        </is>
      </c>
      <c r="D469" s="12" t="inlineStr">
        <is>
          <t>This nugget has learning material and questions covering the topic of solving quadratics of the form: ax^2 + bx + c (1).</t>
        </is>
      </c>
      <c r="E469" s="12" t="inlineStr">
        <is>
          <t>6988cc42-468a-4dba-84ee-23d31bf21176</t>
        </is>
      </c>
    </row>
    <row r="470" ht="45" customHeight="1">
      <c r="A470" s="12" t="inlineStr">
        <is>
          <t>Equations and Inequalities</t>
        </is>
      </c>
      <c r="B470" s="12" t="inlineStr">
        <is>
          <t>Solving Quadratic Equations</t>
        </is>
      </c>
      <c r="C470" s="13" t="inlineStr">
        <is>
          <t>Solving Quadratics 6: ax² + bx + c = 0 (a is Not Prime) [MH20.12]</t>
        </is>
      </c>
      <c r="D470" s="12" t="inlineStr">
        <is>
          <t>This nugget has learning material and questions covering the topic of solving quadratics of the form: ax^2 + bx + c (2).</t>
        </is>
      </c>
      <c r="E470" s="12" t="inlineStr">
        <is>
          <t>57d20744-79d4-4952-8f00-4e808bf3f178</t>
        </is>
      </c>
    </row>
    <row r="471" ht="45" customHeight="1">
      <c r="A471" s="12" t="inlineStr">
        <is>
          <t>Equations and Inequalities</t>
        </is>
      </c>
      <c r="B471" s="12" t="inlineStr">
        <is>
          <t>Solving Quadratic Equations</t>
        </is>
      </c>
      <c r="C471" s="13" t="inlineStr">
        <is>
          <t>Solving Quadratics 7: Challenge [MH20.13]</t>
        </is>
      </c>
      <c r="D471" s="12" t="inlineStr">
        <is>
          <t>This nugget has learning material and questions covering the topic of solving quadratics of the form: ax^2 + bx + c (3).</t>
        </is>
      </c>
      <c r="E471" s="12" t="inlineStr">
        <is>
          <t>cd7a4775-af37-41ca-b8db-13a6859aae46</t>
        </is>
      </c>
    </row>
    <row r="472" ht="45" customHeight="1">
      <c r="A472" s="12" t="inlineStr">
        <is>
          <t>Equations and Inequalities</t>
        </is>
      </c>
      <c r="B472" s="12" t="inlineStr">
        <is>
          <t>Solving Quadratic Equations</t>
        </is>
      </c>
      <c r="C472" s="13" t="inlineStr">
        <is>
          <t>Quadratic Simultaneous Equations [MH20.14]</t>
        </is>
      </c>
      <c r="D472" s="12" t="inlineStr">
        <is>
          <t>This nugget has learning material and questions covering the topic of Quadratic Simultaneous Equations 1.</t>
        </is>
      </c>
      <c r="E472" s="12" t="inlineStr">
        <is>
          <t>1954404e-4a0d-4fa0-9896-5ca1df8686ff</t>
        </is>
      </c>
    </row>
    <row r="473" ht="45" customHeight="1">
      <c r="A473" s="12" t="inlineStr">
        <is>
          <t>Equations and Inequalities</t>
        </is>
      </c>
      <c r="B473" s="12" t="inlineStr">
        <is>
          <t>The Quadratic Formula</t>
        </is>
      </c>
      <c r="C473" s="13" t="inlineStr">
        <is>
          <t>Diagnostic: The Quadratic Formula [MH00.14]</t>
        </is>
      </c>
      <c r="D473" s="12" t="inlineStr">
        <is>
          <t>This is a short diagnostic with questions on the topic of The Quadratic Formula.</t>
        </is>
      </c>
      <c r="E473" s="12" t="inlineStr">
        <is>
          <t>9e50487a-4523-49c3-9e05-52a87ebaac70</t>
        </is>
      </c>
    </row>
    <row r="474" ht="45" customHeight="1">
      <c r="A474" s="12" t="inlineStr">
        <is>
          <t>Equations and Inequalities</t>
        </is>
      </c>
      <c r="B474" s="12" t="inlineStr">
        <is>
          <t>The Quadratic Formula</t>
        </is>
      </c>
      <c r="C474" s="13" t="inlineStr">
        <is>
          <t>The Discriminant [MH20.05]</t>
        </is>
      </c>
      <c r="D474" s="12" t="inlineStr">
        <is>
          <t>This nugget has learning material and questions covering the topic of The Discriminant .</t>
        </is>
      </c>
      <c r="E474" s="12" t="inlineStr">
        <is>
          <t>685fbd2b-38d5-4ee2-aa72-3f20556ff64e</t>
        </is>
      </c>
    </row>
    <row r="475" ht="45" customHeight="1">
      <c r="A475" s="12" t="inlineStr">
        <is>
          <t>Equations and Inequalities</t>
        </is>
      </c>
      <c r="B475" s="12" t="inlineStr">
        <is>
          <t>The Quadratic Formula</t>
        </is>
      </c>
      <c r="C475" s="13" t="inlineStr">
        <is>
          <t>Quadratic Formula 1: Identify A, B and C [MH20.06]</t>
        </is>
      </c>
      <c r="D475" s="12" t="inlineStr">
        <is>
          <t>This nugget has learning material and questions covering the topic of Quadratic Formula 1.</t>
        </is>
      </c>
      <c r="E475" s="12" t="inlineStr">
        <is>
          <t>4bf4b1c4-4886-4e06-b137-d6995d4fa3fe</t>
        </is>
      </c>
    </row>
    <row r="476" ht="45" customHeight="1">
      <c r="A476" s="12" t="inlineStr">
        <is>
          <t>Equations and Inequalities</t>
        </is>
      </c>
      <c r="B476" s="12" t="inlineStr">
        <is>
          <t>The Quadratic Formula</t>
        </is>
      </c>
      <c r="C476" s="13" t="inlineStr">
        <is>
          <t>Quadratic Formula 2: Applying the Formula [MH20.07]</t>
        </is>
      </c>
      <c r="D476" s="12" t="inlineStr">
        <is>
          <t>This nugget has learning material and questions covering the topic of Quadratic Formula 2.</t>
        </is>
      </c>
      <c r="E476" s="12" t="inlineStr">
        <is>
          <t>19405f7c-d26d-4033-a579-38e441789a51</t>
        </is>
      </c>
    </row>
    <row r="477" ht="45" customHeight="1">
      <c r="A477" s="12" t="inlineStr">
        <is>
          <t>Equations and Inequalities</t>
        </is>
      </c>
      <c r="B477" s="12" t="inlineStr">
        <is>
          <t>The Quadratic Formula</t>
        </is>
      </c>
      <c r="C477" s="13" t="inlineStr">
        <is>
          <t>Quadratic Formula 3: Applying the Formula [MH20.08]</t>
        </is>
      </c>
      <c r="D477" s="12" t="inlineStr">
        <is>
          <t>This nugget has learning material and questions covering the topic of Quadratic Formula 2.</t>
        </is>
      </c>
      <c r="E477" s="12" t="inlineStr">
        <is>
          <t>2bbfcc19-7fd0-49f8-9b41-fa456510af52</t>
        </is>
      </c>
    </row>
    <row r="478" ht="45" customHeight="1">
      <c r="A478" s="12" t="inlineStr">
        <is>
          <t>Equations and Inequalities</t>
        </is>
      </c>
      <c r="B478" s="12" t="inlineStr">
        <is>
          <t>The Quadratic Formula</t>
        </is>
      </c>
      <c r="C478" s="13" t="inlineStr">
        <is>
          <t>Quadratic Formula 4: Give Answer in Form (p ± √q)/r [MH20.09]</t>
        </is>
      </c>
      <c r="D478" s="12" t="inlineStr">
        <is>
          <t>This nugget has learning material and questions covering the topic of Quadratic Formula 3.</t>
        </is>
      </c>
      <c r="E478" s="12" t="inlineStr">
        <is>
          <t>91cac707-66dd-404b-b103-3d8b0615873c</t>
        </is>
      </c>
    </row>
    <row r="479" ht="45" customHeight="1">
      <c r="A479" s="12" t="inlineStr">
        <is>
          <t>Equations and Inequalities</t>
        </is>
      </c>
      <c r="B479" s="12" t="inlineStr">
        <is>
          <t>The Quadratic Formula</t>
        </is>
      </c>
      <c r="C479" s="13" t="inlineStr">
        <is>
          <t>Quadratic Formula 5: In Context [MH20.10]</t>
        </is>
      </c>
      <c r="D479" s="12" t="inlineStr">
        <is>
          <t>This nugget has learning material and questions covering the topic of Quadratic Formula 4.</t>
        </is>
      </c>
      <c r="E479" s="12" t="inlineStr">
        <is>
          <t>2e727f30-09d6-4890-a27a-6ff8e6819c70</t>
        </is>
      </c>
    </row>
    <row r="480" ht="45" customHeight="1">
      <c r="A480" s="12" t="inlineStr">
        <is>
          <t>Equations and Inequalities</t>
        </is>
      </c>
      <c r="B480" s="12" t="inlineStr">
        <is>
          <t>Completing the Square</t>
        </is>
      </c>
      <c r="C480" s="13" t="inlineStr">
        <is>
          <t>Diagnostic: Completing the Square [MH00.16]</t>
        </is>
      </c>
      <c r="D480" s="12" t="inlineStr">
        <is>
          <t>This is a short diagnostic with questions on the topic of Completing the Square.</t>
        </is>
      </c>
      <c r="E480" s="12" t="inlineStr">
        <is>
          <t>3d2e4795-4b56-4a6f-8551-20c4be73e0cd</t>
        </is>
      </c>
    </row>
    <row r="481" ht="45" customHeight="1">
      <c r="A481" s="12" t="inlineStr">
        <is>
          <t>Equations and Inequalities</t>
        </is>
      </c>
      <c r="B481" s="12" t="inlineStr">
        <is>
          <t>Completing the Square</t>
        </is>
      </c>
      <c r="C481" s="13" t="inlineStr">
        <is>
          <t>Completing the Square 1: (x + q)² + r [MH53.01]</t>
        </is>
      </c>
      <c r="D481" s="12" t="inlineStr">
        <is>
          <t>This nugget has learning material and questions covering the topic of Completing the Square 1.</t>
        </is>
      </c>
      <c r="E481" s="12" t="inlineStr">
        <is>
          <t>3545cfb9-6fca-42bd-aa1f-0e5ddc816c3d</t>
        </is>
      </c>
    </row>
    <row r="482" ht="45" customHeight="1">
      <c r="A482" s="12" t="inlineStr">
        <is>
          <t>Equations and Inequalities</t>
        </is>
      </c>
      <c r="B482" s="12" t="inlineStr">
        <is>
          <t>Completing the Square</t>
        </is>
      </c>
      <c r="C482" s="13" t="inlineStr">
        <is>
          <t>Completing the Square 2: (x + q/2)² + r [MH53.02]</t>
        </is>
      </c>
      <c r="D482" s="12" t="inlineStr">
        <is>
          <t>This nugget has learning material and questions covering the topic of Completing the Square 2.</t>
        </is>
      </c>
      <c r="E482" s="12" t="inlineStr">
        <is>
          <t>80669f64-d968-4323-bd37-fcc9646f9d3d</t>
        </is>
      </c>
    </row>
    <row r="483" ht="45" customHeight="1">
      <c r="A483" s="12" t="inlineStr">
        <is>
          <t>Equations and Inequalities</t>
        </is>
      </c>
      <c r="B483" s="12" t="inlineStr">
        <is>
          <t>Completing the Square</t>
        </is>
      </c>
      <c r="C483" s="13" t="inlineStr">
        <is>
          <t>Completing the Square 3: p(x + q)² + r [MH53.03]</t>
        </is>
      </c>
      <c r="D483" s="12" t="inlineStr">
        <is>
          <t>This nugget has learning material and questions covering the topic of Completing the Square 3.</t>
        </is>
      </c>
      <c r="E483" s="12" t="inlineStr">
        <is>
          <t>6e1b396b-4321-43a6-9c82-b4ffc642f3b0</t>
        </is>
      </c>
    </row>
    <row r="484" ht="45" customHeight="1">
      <c r="A484" s="12" t="inlineStr">
        <is>
          <t>Equations and Inequalities</t>
        </is>
      </c>
      <c r="B484" s="12" t="inlineStr">
        <is>
          <t>Completing the Square</t>
        </is>
      </c>
      <c r="C484" s="13" t="inlineStr">
        <is>
          <t>Completing the Square 4: –p(x + q/2)² + r [MH53.04]</t>
        </is>
      </c>
      <c r="D484" s="12" t="inlineStr">
        <is>
          <t>This nugget has learning material and questions covering the topic of Completing the Square 4.</t>
        </is>
      </c>
      <c r="E484" s="12" t="inlineStr">
        <is>
          <t>5dae9623-25f4-4412-9c6a-2e47f1e18eae</t>
        </is>
      </c>
    </row>
    <row r="485" ht="45" customHeight="1">
      <c r="A485" s="12" t="inlineStr">
        <is>
          <t>Equations and Inequalities</t>
        </is>
      </c>
      <c r="B485" s="12" t="inlineStr">
        <is>
          <t>Completing the Square</t>
        </is>
      </c>
      <c r="C485" s="13" t="inlineStr">
        <is>
          <t>Completing the Square to Solve Equations 1: x² + bx + c [MH53.05]</t>
        </is>
      </c>
      <c r="D485" s="12" t="inlineStr">
        <is>
          <t>This nugget has learning material and questions covering the topic of Completing the Square: Solving 1.</t>
        </is>
      </c>
      <c r="E485" s="12" t="inlineStr">
        <is>
          <t>ae907bd8-91d5-4672-9cd6-fe31759fadb3</t>
        </is>
      </c>
    </row>
    <row r="486" ht="45" customHeight="1">
      <c r="A486" s="12" t="inlineStr">
        <is>
          <t>Equations and Inequalities</t>
        </is>
      </c>
      <c r="B486" s="12" t="inlineStr">
        <is>
          <t>Completing the Square</t>
        </is>
      </c>
      <c r="C486" s="13" t="inlineStr">
        <is>
          <t>Completing the Square to Solve Equations 2: x² + bx + c (Including Fractions) [MH53.06]</t>
        </is>
      </c>
      <c r="D486" s="12" t="inlineStr">
        <is>
          <t>This nugget has learning material and questions covering the topic of Completing the Square: Solving 3.</t>
        </is>
      </c>
      <c r="E486" s="12" t="inlineStr">
        <is>
          <t>3e6e3307-56e5-4f28-a1dc-c9c3a04e7242</t>
        </is>
      </c>
    </row>
    <row r="487" ht="45" customHeight="1">
      <c r="A487" s="12" t="inlineStr">
        <is>
          <t>Equations and Inequalities</t>
        </is>
      </c>
      <c r="B487" s="12" t="inlineStr">
        <is>
          <t>Completing the Square</t>
        </is>
      </c>
      <c r="C487" s="13" t="inlineStr">
        <is>
          <t>Completing the Square to Solve Equations 3: ax² + bx + c [MH53.07]</t>
        </is>
      </c>
      <c r="D487" s="12" t="inlineStr">
        <is>
          <t>This nugget has learning material and questions covering the topic of Completing the Square: Solving 2.</t>
        </is>
      </c>
      <c r="E487" s="12" t="inlineStr">
        <is>
          <t>63cf7bda-8f03-4d50-acd6-af6b5332d297</t>
        </is>
      </c>
    </row>
    <row r="488" ht="45" customHeight="1">
      <c r="A488" s="12" t="inlineStr">
        <is>
          <t>Equations and Inequalities</t>
        </is>
      </c>
      <c r="B488" s="12" t="inlineStr">
        <is>
          <t>Completing the Square</t>
        </is>
      </c>
      <c r="C488" s="13" t="inlineStr">
        <is>
          <t>Completing the Square to Solve Equations 4: Mixed Exercise [MH53.08]</t>
        </is>
      </c>
      <c r="D488" s="12" t="inlineStr">
        <is>
          <t>This nugget has learning material and questions covering the topic of Completing the Square: Solving 4.</t>
        </is>
      </c>
      <c r="E488" s="12" t="inlineStr">
        <is>
          <t>614f9f9a-1e62-4a18-b40f-01857c0504fb</t>
        </is>
      </c>
    </row>
    <row r="489" ht="45" customHeight="1">
      <c r="A489" s="12" t="inlineStr">
        <is>
          <t>Equations and Inequalities</t>
        </is>
      </c>
      <c r="B489" s="12" t="inlineStr">
        <is>
          <t>Completing the Square</t>
        </is>
      </c>
      <c r="C489" s="13" t="inlineStr">
        <is>
          <t>Completing the Square: Turning Points [MH53.09]</t>
        </is>
      </c>
      <c r="D489" s="12" t="inlineStr">
        <is>
          <t>This nugget has learning material and questions covering the topic of Completing the Square: Turning Points.</t>
        </is>
      </c>
      <c r="E489" s="12" t="inlineStr">
        <is>
          <t>77385f9c-681b-4267-b62e-d99c9adb7e1e</t>
        </is>
      </c>
    </row>
    <row r="490" ht="45" customHeight="1">
      <c r="A490" s="12" t="inlineStr">
        <is>
          <t>Equations and Inequalities</t>
        </is>
      </c>
      <c r="B490" s="12" t="inlineStr">
        <is>
          <t>Completing the Square</t>
        </is>
      </c>
      <c r="C490" s="13" t="inlineStr">
        <is>
          <t>Quadratic Graphs: Turning Point from Completing Square 1: y = (x + q)² + r Given [MH24.13]</t>
        </is>
      </c>
      <c r="D490" s="12" t="inlineStr">
        <is>
          <t>This nugget has learning material and questions covering the topic of Quadratic Graphs: Turning Point from Completing Square 1.</t>
        </is>
      </c>
      <c r="E490" s="12" t="inlineStr">
        <is>
          <t>3bf97c14-8a1e-4540-b697-2f325d946dc6</t>
        </is>
      </c>
    </row>
    <row r="491" ht="45" customHeight="1">
      <c r="A491" s="12" t="inlineStr">
        <is>
          <t>Equations and Inequalities</t>
        </is>
      </c>
      <c r="B491" s="12" t="inlineStr">
        <is>
          <t>Completing the Square</t>
        </is>
      </c>
      <c r="C491" s="13" t="inlineStr">
        <is>
          <t>Quadratic Graphs: Turning Point from Completing Square 2: y = (x + q)² + r Not Given [MH24.14]</t>
        </is>
      </c>
      <c r="D491" s="12" t="inlineStr">
        <is>
          <t>This nugget has learning material and questions covering the topic of Quadratic Graphs: Turning Point from Completing Square 2.</t>
        </is>
      </c>
      <c r="E491" s="12" t="inlineStr">
        <is>
          <t>5e084468-c139-42bd-af91-4b09a6608f8e</t>
        </is>
      </c>
    </row>
    <row r="492" ht="45" customHeight="1">
      <c r="A492" s="12" t="inlineStr">
        <is>
          <t>Equations and Inequalities</t>
        </is>
      </c>
      <c r="B492" s="12" t="inlineStr">
        <is>
          <t>Completing the Square</t>
        </is>
      </c>
      <c r="C492" s="13" t="inlineStr">
        <is>
          <t>Quadratic Graphs: Turning Point from Completing Square 3: y = ±p(x + q)² + r Not Given [MH24.15]</t>
        </is>
      </c>
      <c r="D492" s="12" t="inlineStr">
        <is>
          <t>This nugget has learning material and questions covering the topic of Quadratic Graphs: Turning Point from Completing Square 3.</t>
        </is>
      </c>
      <c r="E492" s="12" t="inlineStr">
        <is>
          <t>95bf5fe4-c600-493a-bea2-bb07a99c16d4</t>
        </is>
      </c>
    </row>
    <row r="493" ht="45" customHeight="1">
      <c r="A493" s="12" t="inlineStr">
        <is>
          <t>Equations and Inequalities</t>
        </is>
      </c>
      <c r="B493" s="12" t="inlineStr">
        <is>
          <t>Inequalities</t>
        </is>
      </c>
      <c r="C493" s="13" t="inlineStr">
        <is>
          <t>Diagnostic: Inequalities [MF00.34]</t>
        </is>
      </c>
      <c r="D493" s="12" t="inlineStr">
        <is>
          <t>This is a short diagnostic with questions on the topic of Inequalities.</t>
        </is>
      </c>
      <c r="E493" s="12" t="inlineStr">
        <is>
          <t>37e052ec-2fe1-4372-8b12-236d21552a54</t>
        </is>
      </c>
    </row>
    <row r="494" ht="45" customHeight="1">
      <c r="A494" s="12" t="inlineStr">
        <is>
          <t>Equations and Inequalities</t>
        </is>
      </c>
      <c r="B494" s="12" t="inlineStr">
        <is>
          <t>Inequalities</t>
        </is>
      </c>
      <c r="C494" s="13" t="inlineStr">
        <is>
          <t>Representing Inequalities on a Number Line [MF25.01]</t>
        </is>
      </c>
      <c r="D494" s="12" t="inlineStr">
        <is>
          <t>This nugget has learning material and questions covering the topic of Representing Inequalities on a Number Line.</t>
        </is>
      </c>
      <c r="E494" s="12" t="inlineStr">
        <is>
          <t>256a60bf-d26e-444b-a4c5-1b7d61c9fff8</t>
        </is>
      </c>
    </row>
    <row r="495" ht="45" customHeight="1">
      <c r="A495" s="12" t="inlineStr">
        <is>
          <t>Equations and Inequalities</t>
        </is>
      </c>
      <c r="B495" s="12" t="inlineStr">
        <is>
          <t>Inequalities</t>
        </is>
      </c>
      <c r="C495" s="13" t="inlineStr">
        <is>
          <t>Representing Two Sided Inequalities on a Number Line [MF25.02]</t>
        </is>
      </c>
      <c r="D495" s="12" t="inlineStr">
        <is>
          <t>This nugget has learning material and questions covering the topic of Representing Two Sided Inequalities on a Number Line.</t>
        </is>
      </c>
      <c r="E495" s="12" t="inlineStr">
        <is>
          <t>bdcd69ca-ae95-463e-9aef-ab58d954c395</t>
        </is>
      </c>
    </row>
    <row r="496" ht="45" customHeight="1">
      <c r="A496" s="12" t="inlineStr">
        <is>
          <t>Equations and Inequalities</t>
        </is>
      </c>
      <c r="B496" s="12" t="inlineStr">
        <is>
          <t>Inequalities</t>
        </is>
      </c>
      <c r="C496" s="13" t="inlineStr">
        <is>
          <t>Interpreting Inequalities from a Number Line [MF25.03]</t>
        </is>
      </c>
      <c r="D496" s="12" t="inlineStr">
        <is>
          <t>This nugget has learning material and questions covering the topic of Interpreting Inequalities from a Number Line.</t>
        </is>
      </c>
      <c r="E496" s="12" t="inlineStr">
        <is>
          <t>fd683682-e330-4354-a761-c1bdb67e2316</t>
        </is>
      </c>
    </row>
    <row r="497" ht="45" customHeight="1">
      <c r="A497" s="12" t="inlineStr">
        <is>
          <t>Equations and Inequalities</t>
        </is>
      </c>
      <c r="B497" s="12" t="inlineStr">
        <is>
          <t>Inequalities</t>
        </is>
      </c>
      <c r="C497" s="13" t="inlineStr">
        <is>
          <t>Interpreting Two Sided Inequalities from a Number Line [MF25.04]</t>
        </is>
      </c>
      <c r="D497" s="12" t="inlineStr">
        <is>
          <t>This nugget contains learning material and questions on finding a two sided inequality from the representation on a number line.</t>
        </is>
      </c>
      <c r="E497" s="12" t="inlineStr">
        <is>
          <t>ac1191c2-67fb-4c6b-b992-de95c8343b19</t>
        </is>
      </c>
    </row>
    <row r="498" ht="45" customHeight="1">
      <c r="A498" s="12" t="inlineStr">
        <is>
          <t>Equations and Inequalities</t>
        </is>
      </c>
      <c r="B498" s="12" t="inlineStr">
        <is>
          <t>Inequalities</t>
        </is>
      </c>
      <c r="C498" s="13" t="inlineStr">
        <is>
          <t>Finding Integer Solutions to Inequalities [MF25.05]</t>
        </is>
      </c>
      <c r="D498" s="12" t="inlineStr">
        <is>
          <t>This nugget has learning material and questions covering the topic of Finding Integer Solutions to Inequalities.</t>
        </is>
      </c>
      <c r="E498" s="12" t="inlineStr">
        <is>
          <t>99ebe452-5896-465e-9abb-029fb85bf4e0</t>
        </is>
      </c>
    </row>
    <row r="499" ht="45" customHeight="1">
      <c r="A499" s="12" t="inlineStr">
        <is>
          <t>Equations and Inequalities</t>
        </is>
      </c>
      <c r="B499" s="12" t="inlineStr">
        <is>
          <t>Inequalities</t>
        </is>
      </c>
      <c r="C499" s="13" t="inlineStr">
        <is>
          <t>Forming Inequalities [MF25.24]</t>
        </is>
      </c>
      <c r="D499" s="12" t="inlineStr">
        <is>
          <t xml:space="preserve">This nugget contains material on how to set up an inequality, or set of inequalities from information given in words. </t>
        </is>
      </c>
      <c r="E499" s="12" t="inlineStr">
        <is>
          <t>1c2a006b-19fb-4182-bada-2ac6e1a47ed1</t>
        </is>
      </c>
    </row>
    <row r="500" ht="45" customHeight="1">
      <c r="A500" s="12" t="inlineStr">
        <is>
          <t>Equations and Inequalities</t>
        </is>
      </c>
      <c r="B500" s="12" t="inlineStr">
        <is>
          <t>Inequalities</t>
        </is>
      </c>
      <c r="C500" s="13" t="inlineStr">
        <is>
          <t>Diagnostic: Solving Linear Inequalities [MF00.35]</t>
        </is>
      </c>
      <c r="D500" s="12" t="inlineStr">
        <is>
          <t>This is a short diagnostic with questions on the topic of Solving Inequalities 1.</t>
        </is>
      </c>
      <c r="E500" s="12" t="inlineStr">
        <is>
          <t>a93919db-836f-4605-ae07-dee8c2f5d6a1</t>
        </is>
      </c>
    </row>
    <row r="501" ht="45" customHeight="1">
      <c r="A501" s="12" t="inlineStr">
        <is>
          <t>Equations and Inequalities</t>
        </is>
      </c>
      <c r="B501" s="12" t="inlineStr">
        <is>
          <t>Inequalities</t>
        </is>
      </c>
      <c r="C501" s="13" t="inlineStr">
        <is>
          <t>Solving Inequalities: One Step [MF25.06]</t>
        </is>
      </c>
      <c r="D501" s="12" t="inlineStr">
        <is>
          <t>This nugget has learning material and questions covering the topic of Solving Inequalities: One Step.</t>
        </is>
      </c>
      <c r="E501" s="12" t="inlineStr">
        <is>
          <t>3e702e6b-7173-4f7b-a6ca-b1d3a8776226</t>
        </is>
      </c>
    </row>
    <row r="502" ht="45" customHeight="1">
      <c r="A502" s="12" t="inlineStr">
        <is>
          <t>Equations and Inequalities</t>
        </is>
      </c>
      <c r="B502" s="12" t="inlineStr">
        <is>
          <t>Inequalities</t>
        </is>
      </c>
      <c r="C502" s="13" t="inlineStr">
        <is>
          <t>Solving Inequalities: Negative Variable [MF25.07]</t>
        </is>
      </c>
      <c r="D502" s="12" t="inlineStr">
        <is>
          <t>This nugget has learning material and questions covering the topic of Solving Inequalities: Negative Variable.</t>
        </is>
      </c>
      <c r="E502" s="12" t="inlineStr">
        <is>
          <t>a85eabd3-d748-4844-83de-b390dd206ca0</t>
        </is>
      </c>
    </row>
    <row r="503" ht="45" customHeight="1">
      <c r="A503" s="12" t="inlineStr">
        <is>
          <t>Equations and Inequalities</t>
        </is>
      </c>
      <c r="B503" s="12" t="inlineStr">
        <is>
          <t>Inequalities</t>
        </is>
      </c>
      <c r="C503" s="13" t="inlineStr">
        <is>
          <t>Solving Inequalities: Two Step [MF25.08]</t>
        </is>
      </c>
      <c r="D503" s="12" t="inlineStr">
        <is>
          <t>This nugget has learning material and questions covering the topic of Solving Inequalities: Two Step.</t>
        </is>
      </c>
      <c r="E503" s="12" t="inlineStr">
        <is>
          <t>939b9a09-b2e0-4489-8d21-74b97eb49acc</t>
        </is>
      </c>
    </row>
    <row r="504" ht="45" customHeight="1">
      <c r="A504" s="12" t="inlineStr">
        <is>
          <t>Equations and Inequalities</t>
        </is>
      </c>
      <c r="B504" s="12" t="inlineStr">
        <is>
          <t>Inequalities</t>
        </is>
      </c>
      <c r="C504" s="13" t="inlineStr">
        <is>
          <t>Solving Inequalities: One Step and Two Sided [MF25.09]</t>
        </is>
      </c>
      <c r="D504" s="12" t="inlineStr">
        <is>
          <t>This nugget has learning material and questions covering the topic of Solving Inequalities: One Step and Two Sided.</t>
        </is>
      </c>
      <c r="E504" s="12" t="inlineStr">
        <is>
          <t>41645bce-d67f-4d76-90eb-74c11ac68c5d</t>
        </is>
      </c>
    </row>
    <row r="505" ht="45" customHeight="1">
      <c r="A505" s="12" t="inlineStr">
        <is>
          <t>Equations and Inequalities</t>
        </is>
      </c>
      <c r="B505" s="12" t="inlineStr">
        <is>
          <t>Inequalities</t>
        </is>
      </c>
      <c r="C505" s="13" t="inlineStr">
        <is>
          <t>Solving Inequalities: Multi Step and Two Sided [MF25.10]</t>
        </is>
      </c>
      <c r="D505" s="12" t="inlineStr">
        <is>
          <t>This nugget has learning material and questions covering the topic of Solving Inequalities: Multi Step and Two Sided.</t>
        </is>
      </c>
      <c r="E505" s="12" t="inlineStr">
        <is>
          <t>bddc9ca8-304a-48c1-81ed-205cccf0a6f5</t>
        </is>
      </c>
    </row>
    <row r="506" ht="45" customHeight="1">
      <c r="A506" s="12" t="inlineStr">
        <is>
          <t>Equations and Inequalities</t>
        </is>
      </c>
      <c r="B506" s="12" t="inlineStr">
        <is>
          <t>Inequalities</t>
        </is>
      </c>
      <c r="C506" s="13" t="inlineStr">
        <is>
          <t>Solving Inequalities: Finding Integer Solutions with Two Sides [MF25.11]</t>
        </is>
      </c>
      <c r="D506" s="12" t="inlineStr">
        <is>
          <t>This nugget has learning material and questions covering the topic of Solving Inequalities: Finding Integer Solutions with Two Sides.</t>
        </is>
      </c>
      <c r="E506" s="12" t="inlineStr">
        <is>
          <t>77e20768-bba3-4635-aa98-3a648d14b5c2</t>
        </is>
      </c>
    </row>
    <row r="507" ht="45" customHeight="1">
      <c r="A507" s="12" t="inlineStr">
        <is>
          <t>Equations and Inequalities</t>
        </is>
      </c>
      <c r="B507" s="12" t="inlineStr">
        <is>
          <t>Inequalities</t>
        </is>
      </c>
      <c r="C507" s="13" t="inlineStr">
        <is>
          <t>Solving Inequalities: Expressing Solutions on a Number Line [MF25.12]</t>
        </is>
      </c>
      <c r="D507" s="12" t="inlineStr">
        <is>
          <t>This nugget has learning material and questions covering the topic of Solving Inequalities: Expressing Solutions on a Number Line.</t>
        </is>
      </c>
      <c r="E507" s="12" t="inlineStr">
        <is>
          <t>a41fe688-88ef-4448-90d7-0a7d79eb5f38</t>
        </is>
      </c>
    </row>
    <row r="508" ht="45" customHeight="1">
      <c r="A508" s="12" t="inlineStr">
        <is>
          <t>Equations and Inequalities</t>
        </is>
      </c>
      <c r="B508" s="12" t="inlineStr">
        <is>
          <t>Inequalities</t>
        </is>
      </c>
      <c r="C508" s="13" t="inlineStr">
        <is>
          <t>Diagnostic: Solving Quadratic Inequalities [MH00.23]</t>
        </is>
      </c>
      <c r="D508" s="12" t="inlineStr">
        <is>
          <t>This is a short diagnostic with questions on the topic of Solving Inequalities 2.</t>
        </is>
      </c>
      <c r="E508" s="12" t="inlineStr">
        <is>
          <t>e54b5b37-43b7-4d8d-b367-ac76a66dad70</t>
        </is>
      </c>
    </row>
    <row r="509" ht="45" customHeight="1">
      <c r="A509" s="12" t="inlineStr">
        <is>
          <t>Equations and Inequalities</t>
        </is>
      </c>
      <c r="B509" s="12" t="inlineStr">
        <is>
          <t>Inequalities</t>
        </is>
      </c>
      <c r="C509" s="13" t="inlineStr">
        <is>
          <t>Solving Inequalities: Quadratics 1 [MH25.14]</t>
        </is>
      </c>
      <c r="D509" s="12" t="inlineStr">
        <is>
          <t>This nugget has learning material and questions covering the topic of Solving Inequalities: Quadratic Inequalities in One Variable 1.</t>
        </is>
      </c>
      <c r="E509" s="12" t="inlineStr">
        <is>
          <t>9563b389-65d3-42f5-8dd4-589ebcfe1447</t>
        </is>
      </c>
    </row>
    <row r="510" ht="45" customHeight="1">
      <c r="A510" s="12" t="inlineStr">
        <is>
          <t>Equations and Inequalities</t>
        </is>
      </c>
      <c r="B510" s="12" t="inlineStr">
        <is>
          <t>Inequalities</t>
        </is>
      </c>
      <c r="C510" s="13" t="inlineStr">
        <is>
          <t>Solving Inequalities: Quadratics 2 (Rearranging) [MH25.15]</t>
        </is>
      </c>
      <c r="D510" s="12" t="inlineStr">
        <is>
          <t>This nugget has learning material and questions covering the topic of Solving Inequalities: Quadratic Inequalities in One Variable 2.</t>
        </is>
      </c>
      <c r="E510" s="12" t="inlineStr">
        <is>
          <t>35303343-7fd7-4f3e-8f1e-d529fe0e1aa5</t>
        </is>
      </c>
    </row>
    <row r="511" ht="45" customHeight="1">
      <c r="A511" s="12" t="inlineStr">
        <is>
          <t>Equations and Inequalities</t>
        </is>
      </c>
      <c r="B511" s="12" t="inlineStr">
        <is>
          <t>Inequalities</t>
        </is>
      </c>
      <c r="C511" s="13" t="inlineStr">
        <is>
          <t>Solving Inequalities: Quadratics 3 (Factorising) [MH25.16]</t>
        </is>
      </c>
      <c r="D511" s="12" t="inlineStr">
        <is>
          <t>This nugget has learning material and questions covering the topic of Solving Inequalities: Quadratic Inequalities in One Variable 3.</t>
        </is>
      </c>
      <c r="E511" s="12" t="inlineStr">
        <is>
          <t>177b25cf-cf9d-4594-8eaf-d3fa754f9df9</t>
        </is>
      </c>
    </row>
    <row r="512" ht="45" customHeight="1">
      <c r="A512" s="12" t="inlineStr">
        <is>
          <t>Equations and Inequalities</t>
        </is>
      </c>
      <c r="B512" s="12" t="inlineStr">
        <is>
          <t>Inequalities</t>
        </is>
      </c>
      <c r="C512" s="13" t="inlineStr">
        <is>
          <t>Solving Multiple Linear Inequalities [MH25.17]</t>
        </is>
      </c>
      <c r="D512" s="12" t="inlineStr">
        <is>
          <t>This nugget has learning material and questions covering the topic of Solving Multiple Linear Inequalities.</t>
        </is>
      </c>
      <c r="E512" s="12" t="inlineStr">
        <is>
          <t>1e11b8fb-3d5f-40b2-8699-18d53aa3f2b8</t>
        </is>
      </c>
    </row>
    <row r="513" ht="45" customHeight="1">
      <c r="A513" s="12" t="inlineStr">
        <is>
          <t>Equations and Inequalities</t>
        </is>
      </c>
      <c r="B513" s="12" t="inlineStr">
        <is>
          <t>Inequalities</t>
        </is>
      </c>
      <c r="C513" s="13" t="inlineStr">
        <is>
          <t>Solving Quadratic Inequalities Graphically [MH25.13]</t>
        </is>
      </c>
      <c r="D513" s="12" t="inlineStr">
        <is>
          <t>This nugget has learning material and questions covering the topic of Solving Quadratic Inequalities Graphically.</t>
        </is>
      </c>
      <c r="E513" s="12" t="inlineStr">
        <is>
          <t>9e5b52ba-f722-453c-8cf1-939ca0c4333b</t>
        </is>
      </c>
    </row>
    <row r="514" ht="45" customHeight="1">
      <c r="A514" s="12" t="inlineStr">
        <is>
          <t>Equations and Inequalities</t>
        </is>
      </c>
      <c r="B514" s="12" t="inlineStr">
        <is>
          <t>Inequalities</t>
        </is>
      </c>
      <c r="C514" s="13" t="inlineStr">
        <is>
          <t>Diagnostic: Inequality Regions [MH00.25]</t>
        </is>
      </c>
      <c r="D514" s="12" t="inlineStr">
        <is>
          <t>This is a short diagnostic with questions on the topic of Inequality Regions.</t>
        </is>
      </c>
      <c r="E514" s="12" t="inlineStr">
        <is>
          <t>256a5303-1672-4de1-af48-6790937c6810</t>
        </is>
      </c>
    </row>
    <row r="515" ht="45" customHeight="1">
      <c r="A515" s="12" t="inlineStr">
        <is>
          <t>Equations and Inequalities</t>
        </is>
      </c>
      <c r="B515" s="12" t="inlineStr">
        <is>
          <t>Inequalities</t>
        </is>
      </c>
      <c r="C515" s="13" t="inlineStr">
        <is>
          <t>Regions 1: One Vertical/Horizontal Line [MH25.18]</t>
        </is>
      </c>
      <c r="D515" s="12" t="inlineStr">
        <is>
          <t>This nugget has learning material and questions covering the topic of Regions 1.</t>
        </is>
      </c>
      <c r="E515" s="12" t="inlineStr">
        <is>
          <t>7526c0be-74aa-44f7-83ee-50b58792b30b</t>
        </is>
      </c>
    </row>
    <row r="516" ht="45" customHeight="1">
      <c r="A516" s="12" t="inlineStr">
        <is>
          <t>Equations and Inequalities</t>
        </is>
      </c>
      <c r="B516" s="12" t="inlineStr">
        <is>
          <t>Inequalities</t>
        </is>
      </c>
      <c r="C516" s="13" t="inlineStr">
        <is>
          <t>Regions 2: One Line of Form y = mx + c [MH25.19]</t>
        </is>
      </c>
      <c r="D516" s="12" t="inlineStr">
        <is>
          <t>This nugget has learning material and questions covering the topic of Regions 2.</t>
        </is>
      </c>
      <c r="E516" s="12" t="inlineStr">
        <is>
          <t>11356860-ad29-4857-9638-8be048138b40</t>
        </is>
      </c>
    </row>
    <row r="517" ht="45" customHeight="1">
      <c r="A517" s="12" t="inlineStr">
        <is>
          <t>Equations and Inequalities</t>
        </is>
      </c>
      <c r="B517" s="12" t="inlineStr">
        <is>
          <t>Inequalities</t>
        </is>
      </c>
      <c r="C517" s="13" t="inlineStr">
        <is>
          <t>Regions 3: Multiple Vertical/Horizontal Lines [MH25.20]</t>
        </is>
      </c>
      <c r="D517" s="12" t="inlineStr">
        <is>
          <t>This nugget has learning material and questions covering the topic of Regions 3.</t>
        </is>
      </c>
      <c r="E517" s="12" t="inlineStr">
        <is>
          <t>04a561cd-a431-4ac3-9060-8a78b1c94622</t>
        </is>
      </c>
    </row>
    <row r="518" ht="45" customHeight="1">
      <c r="A518" s="12" t="inlineStr">
        <is>
          <t>Equations and Inequalities</t>
        </is>
      </c>
      <c r="B518" s="12" t="inlineStr">
        <is>
          <t>Inequalities</t>
        </is>
      </c>
      <c r="C518" s="13" t="inlineStr">
        <is>
          <t>Regions 4: Multiple Lines of Form y = mx + c [MH25.21]</t>
        </is>
      </c>
      <c r="D518" s="12" t="inlineStr">
        <is>
          <t>This nugget has learning material and questions covering the topic of Regions 4.</t>
        </is>
      </c>
      <c r="E518" s="12" t="inlineStr">
        <is>
          <t>c9c8b113-9a5e-417b-aab7-243b64c378fd</t>
        </is>
      </c>
    </row>
    <row r="519" ht="45" customHeight="1">
      <c r="A519" s="12" t="inlineStr">
        <is>
          <t>Graphs and Sequences</t>
        </is>
      </c>
      <c r="B519" s="12" t="inlineStr">
        <is>
          <t>Coordinates</t>
        </is>
      </c>
      <c r="C519" s="13" t="inlineStr">
        <is>
          <t>Diagnostic: Coordinates [MF00.36]</t>
        </is>
      </c>
      <c r="D519" s="12" t="inlineStr">
        <is>
          <t>This is a short diagnostic with questions on the topic of Coordinates.</t>
        </is>
      </c>
      <c r="E519" s="12" t="inlineStr">
        <is>
          <t>15401b3f-0ea3-4eff-ab41-844c4140d5d7</t>
        </is>
      </c>
    </row>
    <row r="520" ht="45" customHeight="1">
      <c r="A520" s="12" t="inlineStr">
        <is>
          <t>Graphs and Sequences</t>
        </is>
      </c>
      <c r="B520" s="12" t="inlineStr">
        <is>
          <t>Coordinates</t>
        </is>
      </c>
      <c r="C520" s="13" t="inlineStr">
        <is>
          <t>Understanding Coordinates: 1st Quadrant [MF23.01]</t>
        </is>
      </c>
      <c r="D520" s="12" t="inlineStr">
        <is>
          <t>This nugget has learning material and questions covering the topic of Understanding Coordinates: 1st Quadrant.</t>
        </is>
      </c>
      <c r="E520" s="12" t="inlineStr">
        <is>
          <t>c403ab47-3547-4d3b-8228-6e7a87d6f43f</t>
        </is>
      </c>
    </row>
    <row r="521" ht="45" customHeight="1">
      <c r="A521" s="12" t="inlineStr">
        <is>
          <t>Graphs and Sequences</t>
        </is>
      </c>
      <c r="B521" s="12" t="inlineStr">
        <is>
          <t>Coordinates</t>
        </is>
      </c>
      <c r="C521" s="13" t="inlineStr">
        <is>
          <t>Understanding Coordinates: 4 Quadrants [MF23.02]</t>
        </is>
      </c>
      <c r="D521" s="12" t="inlineStr">
        <is>
          <t>This nugget has learning material and questions covering the topic of Understanding Coordinates: 4 Quadrants.</t>
        </is>
      </c>
      <c r="E521" s="12" t="inlineStr">
        <is>
          <t>5b991c24-3817-46b9-93da-98a0e9ad9d1e</t>
        </is>
      </c>
    </row>
    <row r="522" ht="45" customHeight="1">
      <c r="A522" s="12" t="inlineStr">
        <is>
          <t>Graphs and Sequences</t>
        </is>
      </c>
      <c r="B522" s="12" t="inlineStr">
        <is>
          <t>Coordinates</t>
        </is>
      </c>
      <c r="C522" s="13" t="inlineStr">
        <is>
          <t>Coordinates and 2D Shapes [MF23.26]</t>
        </is>
      </c>
      <c r="D522" s="12" t="inlineStr">
        <is>
          <t>This nugget has learning material and questions covering the topic of Coordinates and 2D Shapes.</t>
        </is>
      </c>
      <c r="E522" s="12" t="inlineStr">
        <is>
          <t>c50604b4-7244-4aa4-ba46-8a46443d01a9</t>
        </is>
      </c>
    </row>
    <row r="523" ht="45" customHeight="1">
      <c r="A523" s="12" t="inlineStr">
        <is>
          <t>Graphs and Sequences</t>
        </is>
      </c>
      <c r="B523" s="12" t="inlineStr">
        <is>
          <t>Coordinates</t>
        </is>
      </c>
      <c r="C523" s="13" t="inlineStr">
        <is>
          <t>Midpoint of a Line Segment [MF23.03]</t>
        </is>
      </c>
      <c r="D523" s="12" t="inlineStr">
        <is>
          <t>This nugget has learning material and questions covering the topic of Midpoint of a Line Segment.</t>
        </is>
      </c>
      <c r="E523" s="12" t="inlineStr">
        <is>
          <t>fb84870a-fb43-4c0b-ac28-99c3a02d0fe9</t>
        </is>
      </c>
    </row>
    <row r="524" ht="45" customHeight="1">
      <c r="A524" s="12" t="inlineStr">
        <is>
          <t>Graphs and Sequences</t>
        </is>
      </c>
      <c r="B524" s="12" t="inlineStr">
        <is>
          <t>Coordinates</t>
        </is>
      </c>
      <c r="C524" s="13" t="inlineStr">
        <is>
          <t>Coordinates and Ratios [MH23.20]</t>
        </is>
      </c>
      <c r="D524" s="12" t="inlineStr">
        <is>
          <t>This nugget has learning material and questions covering the topic of Coordinates and Ratios.</t>
        </is>
      </c>
      <c r="E524" s="12" t="inlineStr">
        <is>
          <t>d2b540a9-8665-4c8e-a612-ce0db302b85b</t>
        </is>
      </c>
    </row>
    <row r="525" ht="45" customHeight="1">
      <c r="A525" s="12" t="inlineStr">
        <is>
          <t>Graphs and Sequences</t>
        </is>
      </c>
      <c r="B525" s="12" t="inlineStr">
        <is>
          <t>Straight Line Graphs</t>
        </is>
      </c>
      <c r="C525" s="13" t="inlineStr">
        <is>
          <t>Diagnostic: Straight Line Graphs [MF00.37]</t>
        </is>
      </c>
      <c r="D525" s="12" t="inlineStr">
        <is>
          <t>This is a short diagnostic with questions on the topic of Straight Line Graphs 1.</t>
        </is>
      </c>
      <c r="E525" s="12" t="inlineStr">
        <is>
          <t>753fb7de-aa6b-45d5-ac92-79e1b94f96e4</t>
        </is>
      </c>
    </row>
    <row r="526" ht="45" customHeight="1">
      <c r="A526" s="12" t="inlineStr">
        <is>
          <t>Graphs and Sequences</t>
        </is>
      </c>
      <c r="B526" s="12" t="inlineStr">
        <is>
          <t>Straight Line Graphs</t>
        </is>
      </c>
      <c r="C526" s="13" t="inlineStr">
        <is>
          <t>Horizontal and Vertical Graphs [MF23.04]</t>
        </is>
      </c>
      <c r="D526" s="12" t="inlineStr">
        <is>
          <t>This nugget has learning material and questions covering the topic of Horizontal and Vertical Graphs.</t>
        </is>
      </c>
      <c r="E526" s="12" t="inlineStr">
        <is>
          <t>a3a38e73-56c9-4bf8-b130-5642d21467e2</t>
        </is>
      </c>
    </row>
    <row r="527" ht="45" customHeight="1">
      <c r="A527" s="12" t="inlineStr">
        <is>
          <t>Graphs and Sequences</t>
        </is>
      </c>
      <c r="B527" s="12" t="inlineStr">
        <is>
          <t>Straight Line Graphs</t>
        </is>
      </c>
      <c r="C527" s="13" t="inlineStr">
        <is>
          <t>Other Important Linear Graphs [MF23.05]</t>
        </is>
      </c>
      <c r="D527" s="12" t="inlineStr">
        <is>
          <t>This nugget has learning material and questions covering the topic of Other Important Linear Graphs.</t>
        </is>
      </c>
      <c r="E527" s="12" t="inlineStr">
        <is>
          <t>60127b6f-a592-454c-8574-0d6b3ebd918f</t>
        </is>
      </c>
    </row>
    <row r="528" ht="45" customHeight="1">
      <c r="A528" s="12" t="inlineStr">
        <is>
          <t>Graphs and Sequences</t>
        </is>
      </c>
      <c r="B528" s="12" t="inlineStr">
        <is>
          <t>Straight Line Graphs</t>
        </is>
      </c>
      <c r="C528" s="13" t="inlineStr">
        <is>
          <t>Plotting Straight Line Graphs: 1st Quadrant [MF23.06]</t>
        </is>
      </c>
      <c r="D528" s="12" t="inlineStr">
        <is>
          <t>This nugget has learning material and questions covering the topic of Plotting Straight Line Graphs: 1st Quadrant</t>
        </is>
      </c>
      <c r="E528" s="12" t="inlineStr">
        <is>
          <t>1671fb9e-2415-4a9f-9edc-90d7d2507d38</t>
        </is>
      </c>
    </row>
    <row r="529" ht="45" customHeight="1">
      <c r="A529" s="12" t="inlineStr">
        <is>
          <t>Graphs and Sequences</t>
        </is>
      </c>
      <c r="B529" s="12" t="inlineStr">
        <is>
          <t>Straight Line Graphs</t>
        </is>
      </c>
      <c r="C529" s="13" t="inlineStr">
        <is>
          <t>Plotting Straight Line Graphs: 4 Quadrants [MF23.07]</t>
        </is>
      </c>
      <c r="D529" s="12" t="inlineStr">
        <is>
          <t>This nugget has learning material and questions covering the topic of Plotting Straight Line Graphs: 4 Quadrants.</t>
        </is>
      </c>
      <c r="E529" s="12" t="inlineStr">
        <is>
          <t>0cde5f87-63db-44d9-9a80-8392640961da</t>
        </is>
      </c>
    </row>
    <row r="530" ht="45" customHeight="1">
      <c r="A530" s="12" t="inlineStr">
        <is>
          <t>Graphs and Sequences</t>
        </is>
      </c>
      <c r="B530" s="12" t="inlineStr">
        <is>
          <t>Straight Line Graphs</t>
        </is>
      </c>
      <c r="C530" s="13" t="inlineStr">
        <is>
          <t>Finding the Gradient of a Line Segment: Using the Graph [MF23.08]</t>
        </is>
      </c>
      <c r="D530" s="12" t="inlineStr">
        <is>
          <t>This nugget has learning material and questions covering the topic of Finding the Gradient of a Line Segment: Using the Graph.</t>
        </is>
      </c>
      <c r="E530" s="12" t="inlineStr">
        <is>
          <t>b539239e-ac53-4d0a-b6a0-0514dc5aa5b2</t>
        </is>
      </c>
    </row>
    <row r="531" ht="45" customHeight="1">
      <c r="A531" s="12" t="inlineStr">
        <is>
          <t>Graphs and Sequences</t>
        </is>
      </c>
      <c r="B531" s="12" t="inlineStr">
        <is>
          <t>Straight Line Graphs</t>
        </is>
      </c>
      <c r="C531" s="13" t="inlineStr">
        <is>
          <t>Finding the Gradient of a Line Segment: Using the Formula [MF23.09]</t>
        </is>
      </c>
      <c r="D531" s="12" t="inlineStr">
        <is>
          <t>This nugget has learning material and questions covering the topic of Finding the Gradient of a Line Segment: Using the Formula.</t>
        </is>
      </c>
      <c r="E531" s="12" t="inlineStr">
        <is>
          <t>2846c87d-9f3b-4d62-877a-d1d123249545</t>
        </is>
      </c>
    </row>
    <row r="532" ht="45" customHeight="1">
      <c r="A532" s="12" t="inlineStr">
        <is>
          <t>Graphs and Sequences</t>
        </is>
      </c>
      <c r="B532" s="12" t="inlineStr">
        <is>
          <t>Straight Line Graphs</t>
        </is>
      </c>
      <c r="C532" s="13" t="inlineStr">
        <is>
          <t>Understanding y = mx + c [MF23.10]</t>
        </is>
      </c>
      <c r="D532" s="12" t="inlineStr">
        <is>
          <t>This nugget has learning material and questions covering the topic of Understanding y=mx+c.</t>
        </is>
      </c>
      <c r="E532" s="12" t="inlineStr">
        <is>
          <t>45108fb2-0ddc-4dcf-b7f7-89b31e8d2944</t>
        </is>
      </c>
    </row>
    <row r="533" ht="45" customHeight="1">
      <c r="A533" s="12" t="inlineStr">
        <is>
          <t>Graphs and Sequences</t>
        </is>
      </c>
      <c r="B533" s="12" t="inlineStr">
        <is>
          <t>Straight Line Graphs</t>
        </is>
      </c>
      <c r="C533" s="13" t="inlineStr">
        <is>
          <t>Graphing y = mx + c (1) [MF23.11]</t>
        </is>
      </c>
      <c r="D533" s="12" t="inlineStr">
        <is>
          <t>This nugget has learning material and questions covering the topic of Other Important Linear Graphs.</t>
        </is>
      </c>
      <c r="E533" s="12" t="inlineStr">
        <is>
          <t>26cef172-4c28-421a-a457-5a092266073c</t>
        </is>
      </c>
    </row>
    <row r="534" ht="45" customHeight="1">
      <c r="A534" s="12" t="inlineStr">
        <is>
          <t>Graphs and Sequences</t>
        </is>
      </c>
      <c r="B534" s="12" t="inlineStr">
        <is>
          <t>Straight Line Graphs</t>
        </is>
      </c>
      <c r="C534" s="13" t="inlineStr">
        <is>
          <t>Graphing y = mx + c (2) [MF23.12]</t>
        </is>
      </c>
      <c r="D534" s="12" t="inlineStr">
        <is>
          <t>This nugget has learning material and questions covering the topic of Graphing y=mx+c 2.</t>
        </is>
      </c>
      <c r="E534" s="12" t="inlineStr">
        <is>
          <t>a232cfff-59ed-4997-bdbc-5c5ba69f8327</t>
        </is>
      </c>
    </row>
    <row r="535" ht="45" customHeight="1">
      <c r="A535" s="12" t="inlineStr">
        <is>
          <t>Graphs and Sequences</t>
        </is>
      </c>
      <c r="B535" s="12" t="inlineStr">
        <is>
          <t>Straight Line Graphs</t>
        </is>
      </c>
      <c r="C535" s="13" t="inlineStr">
        <is>
          <t>Finding y = mx + c from a Gradient and a Point [MF23.13]</t>
        </is>
      </c>
      <c r="D535" s="12" t="inlineStr">
        <is>
          <t>This nugget has learning material and questions covering the topic of Finding y=mx+c from a Gradient and a Point.</t>
        </is>
      </c>
      <c r="E535" s="12" t="inlineStr">
        <is>
          <t>e0e6c0b1-a9c9-4a39-9088-bff70ba66716</t>
        </is>
      </c>
    </row>
    <row r="536" ht="45" customHeight="1">
      <c r="A536" s="12" t="inlineStr">
        <is>
          <t>Graphs and Sequences</t>
        </is>
      </c>
      <c r="B536" s="12" t="inlineStr">
        <is>
          <t>Straight Line Graphs</t>
        </is>
      </c>
      <c r="C536" s="13" t="inlineStr">
        <is>
          <t>Finding y = mx + c from Two Points [MF23.14]</t>
        </is>
      </c>
      <c r="D536" s="12" t="inlineStr">
        <is>
          <t>This nugget has learning material and questions covering the topic of Finding y=mx+c from Two Points.</t>
        </is>
      </c>
      <c r="E536" s="12" t="inlineStr">
        <is>
          <t>bf39f45d-15ce-4054-b64d-0547202a3fe7</t>
        </is>
      </c>
    </row>
    <row r="537" ht="45" customHeight="1">
      <c r="A537" s="12" t="inlineStr">
        <is>
          <t>Graphs and Sequences</t>
        </is>
      </c>
      <c r="B537" s="12" t="inlineStr">
        <is>
          <t>Straight Line Graphs</t>
        </is>
      </c>
      <c r="C537" s="13" t="inlineStr">
        <is>
          <t>Rearranging y = mx + c [MF23.15]</t>
        </is>
      </c>
      <c r="D537" s="12" t="inlineStr">
        <is>
          <t>This nugget has learning material and questions covering the topic of Rearranging y=mx+c.</t>
        </is>
      </c>
      <c r="E537" s="12" t="inlineStr">
        <is>
          <t>de7fcddf-9fd6-446f-bf34-321897f668bf</t>
        </is>
      </c>
    </row>
    <row r="538" ht="45" customHeight="1">
      <c r="A538" s="12" t="inlineStr">
        <is>
          <t>Graphs and Sequences</t>
        </is>
      </c>
      <c r="B538" s="12" t="inlineStr">
        <is>
          <t>Straight Line Graphs</t>
        </is>
      </c>
      <c r="C538" s="13" t="inlineStr">
        <is>
          <t>Finding Parallel Lines [MF23.16]</t>
        </is>
      </c>
      <c r="D538" s="12" t="inlineStr">
        <is>
          <t>This nugget has learning material and questions covering the topic of Finding Parallel Lines.</t>
        </is>
      </c>
      <c r="E538" s="12" t="inlineStr">
        <is>
          <t>c856bc16-419d-4bb2-a601-0c40257288da</t>
        </is>
      </c>
    </row>
    <row r="539" ht="45" customHeight="1">
      <c r="A539" s="12" t="inlineStr">
        <is>
          <t>Graphs and Sequences</t>
        </is>
      </c>
      <c r="B539" s="12" t="inlineStr">
        <is>
          <t>Straight Line Graphs</t>
        </is>
      </c>
      <c r="C539" s="13" t="inlineStr">
        <is>
          <t>Diagnostic: Straight Line Graphs (Perpendicular Lines) [MH00.24]</t>
        </is>
      </c>
      <c r="D539" s="12" t="inlineStr">
        <is>
          <t>This is a short diagnostic with questions on the topic of Straight Line Graphs 2.</t>
        </is>
      </c>
      <c r="E539" s="12" t="inlineStr">
        <is>
          <t>080147f8-7187-4de8-b5b7-a1090799503a</t>
        </is>
      </c>
    </row>
    <row r="540" ht="45" customHeight="1">
      <c r="A540" s="12" t="inlineStr">
        <is>
          <t>Graphs and Sequences</t>
        </is>
      </c>
      <c r="B540" s="12" t="inlineStr">
        <is>
          <t>Straight Line Graphs</t>
        </is>
      </c>
      <c r="C540" s="13" t="inlineStr">
        <is>
          <t>Finding Perpendicular Lines 1: Gradient [MH23.21]</t>
        </is>
      </c>
      <c r="D540" s="12" t="inlineStr">
        <is>
          <t>This nugget has learning material and questions covering the topic of Finding Perpendicular Lines 1.</t>
        </is>
      </c>
      <c r="E540" s="12" t="inlineStr">
        <is>
          <t>f42edb11-68ea-428b-82b1-f239fba6f3df</t>
        </is>
      </c>
    </row>
    <row r="541" ht="45" customHeight="1">
      <c r="A541" s="12" t="inlineStr">
        <is>
          <t>Graphs and Sequences</t>
        </is>
      </c>
      <c r="B541" s="12" t="inlineStr">
        <is>
          <t>Straight Line Graphs</t>
        </is>
      </c>
      <c r="C541" s="13" t="inlineStr">
        <is>
          <t>Finding Perpendicular Lines 2: Equation [MH23.22]</t>
        </is>
      </c>
      <c r="D541" s="12" t="inlineStr">
        <is>
          <t>This nugget has learning material and questions covering the topic of Finding Perpendicular Lines 2.</t>
        </is>
      </c>
      <c r="E541" s="12" t="inlineStr">
        <is>
          <t>547b6eb1-dbdf-46d6-913f-01eaa915e085</t>
        </is>
      </c>
    </row>
    <row r="542" ht="45" customHeight="1">
      <c r="A542" s="12" t="inlineStr">
        <is>
          <t>Graphs and Sequences</t>
        </is>
      </c>
      <c r="B542" s="12" t="inlineStr">
        <is>
          <t>Straight Line Graphs</t>
        </is>
      </c>
      <c r="C542" s="13" t="inlineStr">
        <is>
          <t>Finding Perpendicular Lines 3: Problem Solving [MH23.23]</t>
        </is>
      </c>
      <c r="D542" s="12" t="inlineStr">
        <is>
          <t>This nugget has learning material and questions covering the topic of Finding Perpendicular Lines 3.</t>
        </is>
      </c>
      <c r="E542" s="12" t="inlineStr">
        <is>
          <t>82771754-8238-4782-9f02-2e532e0a2474</t>
        </is>
      </c>
    </row>
    <row r="543" ht="45" customHeight="1">
      <c r="A543" s="12" t="inlineStr">
        <is>
          <t>Graphs and Sequences</t>
        </is>
      </c>
      <c r="B543" s="12" t="inlineStr">
        <is>
          <t>Straight Line Graphs</t>
        </is>
      </c>
      <c r="C543" s="13" t="inlineStr">
        <is>
          <t>Equation of a Tangent 1: Circle Given [MH23.24]</t>
        </is>
      </c>
      <c r="D543" s="12" t="inlineStr">
        <is>
          <t>This nugget has learning material and questions covering the topic of Equation of a Tangent 1.</t>
        </is>
      </c>
      <c r="E543" s="12" t="inlineStr">
        <is>
          <t>cac7bfd7-6657-47ee-9cc5-6332980fabdd</t>
        </is>
      </c>
    </row>
    <row r="544" ht="45" customHeight="1">
      <c r="A544" s="12" t="inlineStr">
        <is>
          <t>Graphs and Sequences</t>
        </is>
      </c>
      <c r="B544" s="12" t="inlineStr">
        <is>
          <t>Straight Line Graphs</t>
        </is>
      </c>
      <c r="C544" s="13" t="inlineStr">
        <is>
          <t>Equation of a Tangent 2: Mixed Exercise [MH23.25]</t>
        </is>
      </c>
      <c r="D544" s="12" t="inlineStr">
        <is>
          <t>This nugget has learning material and questions covering the topic of Equation of a Tangent 2.</t>
        </is>
      </c>
      <c r="E544" s="12" t="inlineStr">
        <is>
          <t>a0f9bd7e-b155-4807-a67d-dd3f6189d788</t>
        </is>
      </c>
    </row>
    <row r="545" ht="45" customHeight="1">
      <c r="A545" s="12" t="inlineStr">
        <is>
          <t>Graphs and Sequences</t>
        </is>
      </c>
      <c r="B545" s="12" t="inlineStr">
        <is>
          <t>Straight Line Graphs</t>
        </is>
      </c>
      <c r="C545" s="13" t="inlineStr">
        <is>
          <t>Solving Using Straight Line Graphs [MF23.17]</t>
        </is>
      </c>
      <c r="D545" s="12" t="inlineStr">
        <is>
          <t>This nugget has learning material and questions covering the topic of Solving Using Straight Line Graphs.</t>
        </is>
      </c>
      <c r="E545" s="12" t="inlineStr">
        <is>
          <t>b78e988e-4607-4270-8762-efc2b57f6960</t>
        </is>
      </c>
    </row>
    <row r="546" ht="45" customHeight="1">
      <c r="A546" s="12" t="inlineStr">
        <is>
          <t>Graphs and Sequences</t>
        </is>
      </c>
      <c r="B546" s="12" t="inlineStr">
        <is>
          <t>Straight Line Graphs</t>
        </is>
      </c>
      <c r="C546" s="13" t="inlineStr">
        <is>
          <t>Solving Simultaneous Equations Using Straight Line Graphs 1: Graphs Given [MF23.18]</t>
        </is>
      </c>
      <c r="D546" s="12" t="inlineStr">
        <is>
          <t>This nugget has learning material and questions covering the topic of Solving Simultaneous Equations Using Straight Line Graphs 1.</t>
        </is>
      </c>
      <c r="E546" s="12" t="inlineStr">
        <is>
          <t>9b464865-1509-444d-97f7-31d0b66ee1d6</t>
        </is>
      </c>
    </row>
    <row r="547" ht="45" customHeight="1">
      <c r="A547" s="12" t="inlineStr">
        <is>
          <t>Graphs and Sequences</t>
        </is>
      </c>
      <c r="B547" s="12" t="inlineStr">
        <is>
          <t>Straight Line Graphs</t>
        </is>
      </c>
      <c r="C547" s="13" t="inlineStr">
        <is>
          <t>Solving Simultaneous Equations Using Straight Line Graphs 2: Graphs Not Given [MF23.19]</t>
        </is>
      </c>
      <c r="D547" s="12" t="inlineStr">
        <is>
          <t>This nugget has learning material and questions covering the topic of Solving Simultaneous Equations Using Straight Line Graphs 2.</t>
        </is>
      </c>
      <c r="E547" s="12" t="inlineStr">
        <is>
          <t>51ea12a1-ee43-4c6a-adf3-211ddc2127c4</t>
        </is>
      </c>
    </row>
    <row r="548" ht="45" customHeight="1">
      <c r="A548" s="12" t="inlineStr">
        <is>
          <t>Graphs and Sequences</t>
        </is>
      </c>
      <c r="B548" s="12" t="inlineStr">
        <is>
          <t>Quadratic and Other Graphs</t>
        </is>
      </c>
      <c r="C548" s="13" t="inlineStr">
        <is>
          <t>Diagnostic: Quadratic Graphs [MF00.38]</t>
        </is>
      </c>
      <c r="D548" s="12" t="inlineStr">
        <is>
          <t>This is a short diagnostic with questions on the topic of Quadratic Graphs 1.</t>
        </is>
      </c>
      <c r="E548" s="12" t="inlineStr">
        <is>
          <t>e5001adc-da68-4f58-9b9f-3d95a24f8f0c</t>
        </is>
      </c>
    </row>
    <row r="549" ht="45" customHeight="1">
      <c r="A549" s="12" t="inlineStr">
        <is>
          <t>Graphs and Sequences</t>
        </is>
      </c>
      <c r="B549" s="12" t="inlineStr">
        <is>
          <t>Quadratic and Other Graphs</t>
        </is>
      </c>
      <c r="C549" s="13" t="inlineStr">
        <is>
          <t>Plotting Simple Quadratic Graphs 1: y = ax² + c [MF24.01]</t>
        </is>
      </c>
      <c r="D549" s="12" t="inlineStr">
        <is>
          <t>This nugget has learning material and questions covering the topic of Plotting Simple Quadratic Graphs 1.</t>
        </is>
      </c>
      <c r="E549" s="12" t="inlineStr">
        <is>
          <t>e2a768aa-4a2a-4716-a804-f985a2ee1fbe</t>
        </is>
      </c>
    </row>
    <row r="550" ht="45" customHeight="1">
      <c r="A550" s="12" t="inlineStr">
        <is>
          <t>Graphs and Sequences</t>
        </is>
      </c>
      <c r="B550" s="12" t="inlineStr">
        <is>
          <t>Quadratic and Other Graphs</t>
        </is>
      </c>
      <c r="C550" s="13" t="inlineStr">
        <is>
          <t>Plotting Simple Quadratic Graphs 2: y = ax² + bx + c [MF24.02]</t>
        </is>
      </c>
      <c r="D550" s="12" t="inlineStr">
        <is>
          <t>This nugget has learning material and questions covering the topic of Plotting Simple Quadratic Graphs 2.</t>
        </is>
      </c>
      <c r="E550" s="12" t="inlineStr">
        <is>
          <t>f774a3dd-442f-4ec7-8f6b-253c30e6dcc9</t>
        </is>
      </c>
    </row>
    <row r="551" ht="45" customHeight="1">
      <c r="A551" s="12" t="inlineStr">
        <is>
          <t>Graphs and Sequences</t>
        </is>
      </c>
      <c r="B551" s="12" t="inlineStr">
        <is>
          <t>Quadratic and Other Graphs</t>
        </is>
      </c>
      <c r="C551" s="13" t="inlineStr">
        <is>
          <t>Quadratic Graphs: Finding the y-intercept [MF24.03]</t>
        </is>
      </c>
      <c r="D551" s="12" t="inlineStr">
        <is>
          <t>This nugget has learning material and questions covering the topic of Quadratic Graphs: Finding the y-intercept.</t>
        </is>
      </c>
      <c r="E551" s="12" t="inlineStr">
        <is>
          <t>95f9a652-8312-4611-84e8-8a305b0412f7</t>
        </is>
      </c>
    </row>
    <row r="552" ht="45" customHeight="1">
      <c r="A552" s="12" t="inlineStr">
        <is>
          <t>Graphs and Sequences</t>
        </is>
      </c>
      <c r="B552" s="12" t="inlineStr">
        <is>
          <t>Quadratic and Other Graphs</t>
        </is>
      </c>
      <c r="C552" s="13" t="inlineStr">
        <is>
          <t>Quadratic Graphs: Finding the Line of Symmetry [MF24.04]</t>
        </is>
      </c>
      <c r="D552" s="12" t="inlineStr">
        <is>
          <t>This nugget has learning material and questions covering the topic of Quadratic Graphs: Finding the Line of Symmetry.</t>
        </is>
      </c>
      <c r="E552" s="12" t="inlineStr">
        <is>
          <t>af9d0b91-9ee0-493b-9801-613fbe839e75</t>
        </is>
      </c>
    </row>
    <row r="553" ht="45" customHeight="1">
      <c r="A553" s="12" t="inlineStr">
        <is>
          <t>Graphs and Sequences</t>
        </is>
      </c>
      <c r="B553" s="12" t="inlineStr">
        <is>
          <t>Quadratic and Other Graphs</t>
        </is>
      </c>
      <c r="C553" s="13" t="inlineStr">
        <is>
          <t>Quadratic Graphs: Finding the Turning Point [MF24.05]</t>
        </is>
      </c>
      <c r="D553" s="12" t="inlineStr">
        <is>
          <t>This nugget has learning material and questions covering the topic of Quadratic Graphs: Finding the Turning Point.</t>
        </is>
      </c>
      <c r="E553" s="12" t="inlineStr">
        <is>
          <t>434f1813-cf5b-46d0-bba9-962ed980f817</t>
        </is>
      </c>
    </row>
    <row r="554" ht="45" customHeight="1">
      <c r="A554" s="12" t="inlineStr">
        <is>
          <t>Graphs and Sequences</t>
        </is>
      </c>
      <c r="B554" s="12" t="inlineStr">
        <is>
          <t>Quadratic and Other Graphs</t>
        </is>
      </c>
      <c r="C554" s="13" t="inlineStr">
        <is>
          <t>Quadratic Graphs: Finding the Roots [MF24.06]</t>
        </is>
      </c>
      <c r="D554" s="12" t="inlineStr">
        <is>
          <t>This nugget has learning material and questions covering the topic of Quadratic Graphs: Finding the Roots.</t>
        </is>
      </c>
      <c r="E554" s="12" t="inlineStr">
        <is>
          <t>015b471e-d355-4ed4-b382-1aa69a73605f</t>
        </is>
      </c>
    </row>
    <row r="555" ht="45" customHeight="1">
      <c r="A555" s="12" t="inlineStr">
        <is>
          <t>Graphs and Sequences</t>
        </is>
      </c>
      <c r="B555" s="12" t="inlineStr">
        <is>
          <t>Quadratic and Other Graphs</t>
        </is>
      </c>
      <c r="C555" s="13" t="inlineStr">
        <is>
          <t>Approximate Solutions Using a Graph [MF24.10]</t>
        </is>
      </c>
      <c r="D555" s="12" t="inlineStr">
        <is>
          <t>This nugget has learning material and questions covering the topic of Approximate Solutions Using a Graph.</t>
        </is>
      </c>
      <c r="E555" s="12" t="inlineStr">
        <is>
          <t>542a5328-845a-4e18-a14e-f70c33a617a6</t>
        </is>
      </c>
    </row>
    <row r="556" ht="45" customHeight="1">
      <c r="A556" s="12" t="inlineStr">
        <is>
          <t>Graphs and Sequences</t>
        </is>
      </c>
      <c r="B556" s="12" t="inlineStr">
        <is>
          <t>Quadratic and Other Graphs</t>
        </is>
      </c>
      <c r="C556" s="13" t="inlineStr">
        <is>
          <t>Trial and Improvement [MF24.39]</t>
        </is>
      </c>
      <c r="D556" s="12" t="inlineStr">
        <is>
          <t xml:space="preserve">This nugget shows how to carry out the trial and improvement method to find the solution to a cubic equation accurate to one decimal place. </t>
        </is>
      </c>
      <c r="E556" s="12" t="inlineStr">
        <is>
          <t>90fcc5f7-821b-440f-82b8-31128a6b9a5e</t>
        </is>
      </c>
    </row>
    <row r="557" ht="45" customHeight="1">
      <c r="A557" s="12" t="inlineStr">
        <is>
          <t>Graphs and Sequences</t>
        </is>
      </c>
      <c r="B557" s="12" t="inlineStr">
        <is>
          <t>Quadratic and Other Graphs</t>
        </is>
      </c>
      <c r="C557" s="13" t="inlineStr">
        <is>
          <t>Recognising Key Graphs [MF24.09]</t>
        </is>
      </c>
      <c r="D557" s="12" t="inlineStr">
        <is>
          <t>This nugget has learning material and questions covering the topic of Recognising Key Graphs.</t>
        </is>
      </c>
      <c r="E557" s="12" t="inlineStr">
        <is>
          <t>a373cce8-876b-4b02-bff5-b3e5fcba81d3</t>
        </is>
      </c>
    </row>
    <row r="558" ht="45" customHeight="1">
      <c r="A558" s="12" t="inlineStr">
        <is>
          <t>Graphs and Sequences</t>
        </is>
      </c>
      <c r="B558" s="12" t="inlineStr">
        <is>
          <t>Quadratic and Other Graphs</t>
        </is>
      </c>
      <c r="C558" s="13" t="inlineStr">
        <is>
          <t>Plotting Other Polynomial Graphs [MF24.07]</t>
        </is>
      </c>
      <c r="D558" s="12" t="inlineStr">
        <is>
          <t>This nugget has learning material and questions covering plotting of polynomial graphs up to quartics.</t>
        </is>
      </c>
      <c r="E558" s="12" t="inlineStr">
        <is>
          <t>95ab46c7-ae5d-449f-9bf9-e0cb2182a1e8</t>
        </is>
      </c>
    </row>
    <row r="559" ht="45" customHeight="1">
      <c r="A559" s="12" t="inlineStr">
        <is>
          <t>Graphs and Sequences</t>
        </is>
      </c>
      <c r="B559" s="12" t="inlineStr">
        <is>
          <t>Quadratic and Other Graphs</t>
        </is>
      </c>
      <c r="C559" s="13" t="inlineStr">
        <is>
          <t>Quadratic Simultaneous Equations Graphically [MH24.35]</t>
        </is>
      </c>
      <c r="D559" s="12" t="inlineStr">
        <is>
          <t>This nugget has learning material and questions covering the topic of Quadratic Simultaneous Equations Graphically.</t>
        </is>
      </c>
      <c r="E559" s="12" t="inlineStr">
        <is>
          <t>ca2820d1-813e-4cec-9881-17be16a76c6a</t>
        </is>
      </c>
    </row>
    <row r="560" ht="45" customHeight="1">
      <c r="A560" s="12" t="inlineStr">
        <is>
          <t>Graphs and Sequences</t>
        </is>
      </c>
      <c r="B560" s="12" t="inlineStr">
        <is>
          <t>Quadratic and Other Graphs</t>
        </is>
      </c>
      <c r="C560" s="13" t="inlineStr">
        <is>
          <t>Polynomial Simultaneous Equations Graphically [MH24.36]</t>
        </is>
      </c>
      <c r="D560" s="12" t="inlineStr">
        <is>
          <t>This nugget has learning material and questions covering the topic of Polynomial Simultaneous Equations Graphically.</t>
        </is>
      </c>
      <c r="E560" s="12" t="inlineStr">
        <is>
          <t>2f247b3c-6a1a-460d-ba11-3405535a12c4</t>
        </is>
      </c>
    </row>
    <row r="561" ht="45" customHeight="1">
      <c r="A561" s="12" t="inlineStr">
        <is>
          <t>Graphs and Sequences</t>
        </is>
      </c>
      <c r="B561" s="12" t="inlineStr">
        <is>
          <t>Quadratic and Other Graphs</t>
        </is>
      </c>
      <c r="C561" s="13" t="inlineStr">
        <is>
          <t>Diagnostic: Trigonometric Graphs [MH00.28]</t>
        </is>
      </c>
      <c r="D561" s="12" t="inlineStr">
        <is>
          <t>This is a short diagnostic with questions on the topic of Trigonometric Graphs.</t>
        </is>
      </c>
      <c r="E561" s="12" t="inlineStr">
        <is>
          <t>57acab2e-85b8-4fdc-81cb-cb8748f11a68</t>
        </is>
      </c>
    </row>
    <row r="562" ht="45" customHeight="1">
      <c r="A562" s="12" t="inlineStr">
        <is>
          <t>Graphs and Sequences</t>
        </is>
      </c>
      <c r="B562" s="12" t="inlineStr">
        <is>
          <t>Quadratic and Other Graphs</t>
        </is>
      </c>
      <c r="C562" s="13" t="inlineStr">
        <is>
          <t>Trigonometric Functions: Sin Graph [MH24.18]</t>
        </is>
      </c>
      <c r="D562" s="12" t="inlineStr">
        <is>
          <t>This nugget has learning material and questions covering the topic of Trigonometric Functions: Sin Graph.</t>
        </is>
      </c>
      <c r="E562" s="12" t="inlineStr">
        <is>
          <t>761c05e9-baae-475f-876f-b61b28dbc796</t>
        </is>
      </c>
    </row>
    <row r="563" ht="45" customHeight="1">
      <c r="A563" s="12" t="inlineStr">
        <is>
          <t>Graphs and Sequences</t>
        </is>
      </c>
      <c r="B563" s="12" t="inlineStr">
        <is>
          <t>Quadratic and Other Graphs</t>
        </is>
      </c>
      <c r="C563" s="13" t="inlineStr">
        <is>
          <t>Trigonometric Functions: Cos Graph [MH24.19]</t>
        </is>
      </c>
      <c r="D563" s="12" t="inlineStr">
        <is>
          <t>This nugget has learning material and questions covering the topic of Trigonometric Functions: Cos Graph.</t>
        </is>
      </c>
      <c r="E563" s="12" t="inlineStr">
        <is>
          <t>25966660-42e0-485a-b3b5-fcd22ec24ef2</t>
        </is>
      </c>
    </row>
    <row r="564" ht="45" customHeight="1">
      <c r="A564" s="12" t="inlineStr">
        <is>
          <t>Graphs and Sequences</t>
        </is>
      </c>
      <c r="B564" s="12" t="inlineStr">
        <is>
          <t>Quadratic and Other Graphs</t>
        </is>
      </c>
      <c r="C564" s="13" t="inlineStr">
        <is>
          <t>Trigonometric Functions: Tan Graph [MH24.20]</t>
        </is>
      </c>
      <c r="D564" s="12" t="inlineStr">
        <is>
          <t>This nugget has learning material and questions covering the topic of Trigonometric Functions: Tan Graph.</t>
        </is>
      </c>
      <c r="E564" s="12" t="inlineStr">
        <is>
          <t>b02b00da-2d11-402d-9bc4-0ccfdd8a39a6</t>
        </is>
      </c>
    </row>
    <row r="565" ht="45" customHeight="1">
      <c r="A565" s="12" t="inlineStr">
        <is>
          <t>Graphs and Sequences</t>
        </is>
      </c>
      <c r="B565" s="12" t="inlineStr">
        <is>
          <t>Quadratic and Other Graphs</t>
        </is>
      </c>
      <c r="C565" s="13" t="inlineStr">
        <is>
          <t>Trigonometric Functions: Mixed [MH24.37]</t>
        </is>
      </c>
      <c r="D565" s="12" t="inlineStr">
        <is>
          <t>This nugget tests understanding of the sine, cosine and tangent graphs including their key features, symmetry and asymptotes.</t>
        </is>
      </c>
      <c r="E565" s="12" t="inlineStr">
        <is>
          <t>d069c7c1-f953-4974-b436-4d438b22a977</t>
        </is>
      </c>
    </row>
    <row r="566" ht="45" customHeight="1">
      <c r="A566" s="12" t="inlineStr">
        <is>
          <t>Graphs and Sequences</t>
        </is>
      </c>
      <c r="B566" s="12" t="inlineStr">
        <is>
          <t>Quadratic and Other Graphs</t>
        </is>
      </c>
      <c r="C566" s="13" t="inlineStr">
        <is>
          <t>Estimating Gradients [MH24.16]</t>
        </is>
      </c>
      <c r="D566" s="12" t="inlineStr">
        <is>
          <t>This nugget has learning material and questions covering the topic of Estimating Gradients.</t>
        </is>
      </c>
      <c r="E566" s="12" t="inlineStr">
        <is>
          <t>9ab3d7fd-2af0-497d-84d6-5fe309340a61</t>
        </is>
      </c>
    </row>
    <row r="567" ht="45" customHeight="1">
      <c r="A567" s="12" t="inlineStr">
        <is>
          <t>Graphs and Sequences</t>
        </is>
      </c>
      <c r="B567" s="12" t="inlineStr">
        <is>
          <t>Quadratic and Other Graphs</t>
        </is>
      </c>
      <c r="C567" s="13" t="inlineStr">
        <is>
          <t>Exponential Functions [MH24.17]</t>
        </is>
      </c>
      <c r="D567" s="12" t="inlineStr">
        <is>
          <t>This nugget has learning material and questions covering the topic of Exponential Functions.</t>
        </is>
      </c>
      <c r="E567" s="12" t="inlineStr">
        <is>
          <t>38e9d30c-4921-484d-bf3e-fc21f37f4a90</t>
        </is>
      </c>
    </row>
    <row r="568" ht="45" customHeight="1">
      <c r="A568" s="12" t="inlineStr">
        <is>
          <t>Graphs and Sequences</t>
        </is>
      </c>
      <c r="B568" s="12" t="inlineStr">
        <is>
          <t>Quadratic and Other Graphs</t>
        </is>
      </c>
      <c r="C568" s="13" t="inlineStr">
        <is>
          <t>Plotting Exponential Graphs [MH24.23]</t>
        </is>
      </c>
      <c r="D568" s="12" t="inlineStr">
        <is>
          <t>This nugget has learning material and questions covering the topic of Plotting Exponential Graphs.</t>
        </is>
      </c>
      <c r="E568" s="12" t="inlineStr">
        <is>
          <t>75a48373-ae76-42b7-8589-5c2cf0b49e65</t>
        </is>
      </c>
    </row>
    <row r="569" ht="45" customHeight="1">
      <c r="A569" s="12" t="inlineStr">
        <is>
          <t>Graphs and Sequences</t>
        </is>
      </c>
      <c r="B569" s="12" t="inlineStr">
        <is>
          <t>Quadratic and Other Graphs</t>
        </is>
      </c>
      <c r="C569" s="13" t="inlineStr">
        <is>
          <t>Plotting Reciprocal Graphs [MF24.08]</t>
        </is>
      </c>
      <c r="D569" s="12" t="inlineStr">
        <is>
          <t>This nugget has learning material and questions covering the topic of Plotting Reciprocal Graphs.</t>
        </is>
      </c>
      <c r="E569" s="12" t="inlineStr">
        <is>
          <t>452b5cac-ca80-4c9b-83dc-71578f3f3c98</t>
        </is>
      </c>
    </row>
    <row r="570" ht="45" customHeight="1">
      <c r="A570" s="12" t="inlineStr">
        <is>
          <t>Graphs and Sequences</t>
        </is>
      </c>
      <c r="B570" s="12" t="inlineStr">
        <is>
          <t>Quadratic and Other Graphs</t>
        </is>
      </c>
      <c r="C570" s="13" t="inlineStr">
        <is>
          <t>Real Life Graphs: Plotting [MF24.11]</t>
        </is>
      </c>
      <c r="D570" s="12" t="inlineStr">
        <is>
          <t>This nugget has learning material and questions covering the topic of Real Life Graphs: Plotting.</t>
        </is>
      </c>
      <c r="E570" s="12" t="inlineStr">
        <is>
          <t>b0ee20a8-50db-41b3-be5f-9a0a513b4cb2</t>
        </is>
      </c>
    </row>
    <row r="571" ht="45" customHeight="1">
      <c r="A571" s="12" t="inlineStr">
        <is>
          <t>Graphs and Sequences</t>
        </is>
      </c>
      <c r="B571" s="12" t="inlineStr">
        <is>
          <t>Quadratic and Other Graphs</t>
        </is>
      </c>
      <c r="C571" s="13" t="inlineStr">
        <is>
          <t>Real Life Graphs: Interpreting [MF24.12]</t>
        </is>
      </c>
      <c r="D571" s="12" t="inlineStr">
        <is>
          <t>This nugget has learning material and questions covering the topic of Real Life Graphs: Interpreting .</t>
        </is>
      </c>
      <c r="E571" s="12" t="inlineStr">
        <is>
          <t>b8d70c65-8d84-47ff-a725-2f88848122dd</t>
        </is>
      </c>
    </row>
    <row r="572" ht="45" customHeight="1">
      <c r="A572" s="12" t="inlineStr">
        <is>
          <t>Graphs and Sequences</t>
        </is>
      </c>
      <c r="B572" s="12" t="inlineStr">
        <is>
          <t>Graph Transformations</t>
        </is>
      </c>
      <c r="C572" s="13" t="inlineStr">
        <is>
          <t>Diagnostic: Graph Transformations [MH00.29]</t>
        </is>
      </c>
      <c r="D572" s="12" t="inlineStr">
        <is>
          <t>This is a short diagnostic with questions on the topic of Graph Transformations.</t>
        </is>
      </c>
      <c r="E572" s="12" t="inlineStr">
        <is>
          <t>98cc6f5a-13c4-46d1-afef-f73bd484d0d9</t>
        </is>
      </c>
    </row>
    <row r="573" ht="45" customHeight="1">
      <c r="A573" s="12" t="inlineStr">
        <is>
          <t>Graphs and Sequences</t>
        </is>
      </c>
      <c r="B573" s="12" t="inlineStr">
        <is>
          <t>Graph Transformations</t>
        </is>
      </c>
      <c r="C573" s="13" t="inlineStr">
        <is>
          <t>Transforming Graphs: Translating Vertical [MH24.24]</t>
        </is>
      </c>
      <c r="D573" s="12" t="inlineStr">
        <is>
          <t>This nugget has learning material and questions covering the topic of Transforming Graphs: Translating Vertical.</t>
        </is>
      </c>
      <c r="E573" s="12" t="inlineStr">
        <is>
          <t>89c8277d-29d9-4f2d-8696-126e5a88fe21</t>
        </is>
      </c>
    </row>
    <row r="574" ht="45" customHeight="1">
      <c r="A574" s="12" t="inlineStr">
        <is>
          <t>Graphs and Sequences</t>
        </is>
      </c>
      <c r="B574" s="12" t="inlineStr">
        <is>
          <t>Graph Transformations</t>
        </is>
      </c>
      <c r="C574" s="13" t="inlineStr">
        <is>
          <t>Transforming Graphs: Translating Horizontal [MH24.25]</t>
        </is>
      </c>
      <c r="D574" s="12" t="inlineStr">
        <is>
          <t>This nugget has learning material and questions covering the topic of Transforming Graphs: Translating Horizontal.</t>
        </is>
      </c>
      <c r="E574" s="12" t="inlineStr">
        <is>
          <t>c17adbc6-d023-4437-9d0e-e96b728b000b</t>
        </is>
      </c>
    </row>
    <row r="575" ht="45" customHeight="1">
      <c r="A575" s="12" t="inlineStr">
        <is>
          <t>Graphs and Sequences</t>
        </is>
      </c>
      <c r="B575" s="12" t="inlineStr">
        <is>
          <t>Graph Transformations</t>
        </is>
      </c>
      <c r="C575" s="13" t="inlineStr">
        <is>
          <t>Transforming Graphs: Reflections [MH24.26]</t>
        </is>
      </c>
      <c r="D575" s="12" t="inlineStr">
        <is>
          <t>This nugget has learning material and questions covering the topic of Transforming Graphs: Reflections.</t>
        </is>
      </c>
      <c r="E575" s="12" t="inlineStr">
        <is>
          <t>2a8f5fcb-a518-476e-b2cc-12d0217c8a30</t>
        </is>
      </c>
    </row>
    <row r="576" ht="45" customHeight="1">
      <c r="A576" s="12" t="inlineStr">
        <is>
          <t>Graphs and Sequences</t>
        </is>
      </c>
      <c r="B576" s="12" t="inlineStr">
        <is>
          <t>Graph Transformations</t>
        </is>
      </c>
      <c r="C576" s="13" t="inlineStr">
        <is>
          <t>Transforming Graphs: Stretching y-direction [MH24.27]</t>
        </is>
      </c>
      <c r="D576" s="12" t="inlineStr">
        <is>
          <t>This nugget has learning material and questions covering the topic of Transforming Graphs: Stretching y-direction.</t>
        </is>
      </c>
      <c r="E576" s="12" t="inlineStr">
        <is>
          <t>83dba513-e488-4c97-a8b2-82c6909e8197</t>
        </is>
      </c>
    </row>
    <row r="577" ht="45" customHeight="1">
      <c r="A577" s="12" t="inlineStr">
        <is>
          <t>Graphs and Sequences</t>
        </is>
      </c>
      <c r="B577" s="12" t="inlineStr">
        <is>
          <t>Graph Transformations</t>
        </is>
      </c>
      <c r="C577" s="13" t="inlineStr">
        <is>
          <t>Transforming Graphs: Stretching x-direction [MH24.28]</t>
        </is>
      </c>
      <c r="D577" s="12" t="inlineStr">
        <is>
          <t>This nugget has learning material and questions covering the topic of Transforming Graphs: Stretching x-direction.</t>
        </is>
      </c>
      <c r="E577" s="12" t="inlineStr">
        <is>
          <t>b4d8f509-75aa-4d9c-a6ab-d16e520e57dd</t>
        </is>
      </c>
    </row>
    <row r="578" ht="45" customHeight="1">
      <c r="A578" s="12" t="inlineStr">
        <is>
          <t>Graphs and Sequences</t>
        </is>
      </c>
      <c r="B578" s="12" t="inlineStr">
        <is>
          <t>Graph Transformations</t>
        </is>
      </c>
      <c r="C578" s="13" t="inlineStr">
        <is>
          <t>Transforming Graphs: Mixed Translations [MH24.29]</t>
        </is>
      </c>
      <c r="D578" s="12" t="inlineStr">
        <is>
          <t>This nugget has learning material and questions covering the topic of Transforming Graphs: Mixed stretches.</t>
        </is>
      </c>
      <c r="E578" s="12" t="inlineStr">
        <is>
          <t>be4779f4-c3b1-48de-8df5-dcee41f9d746</t>
        </is>
      </c>
    </row>
    <row r="579" ht="45" customHeight="1">
      <c r="A579" s="12" t="inlineStr">
        <is>
          <t>Graphs and Sequences</t>
        </is>
      </c>
      <c r="B579" s="12" t="inlineStr">
        <is>
          <t>Graph Transformations</t>
        </is>
      </c>
      <c r="C579" s="13" t="inlineStr">
        <is>
          <t>Transforming Graphs: Mixed Stretches [MH24.30]</t>
        </is>
      </c>
      <c r="D579" s="12" t="inlineStr">
        <is>
          <t>This graph has learning material and questions covering the topic of Transforming Graphs: Mixed Stretches.</t>
        </is>
      </c>
      <c r="E579" s="12" t="inlineStr">
        <is>
          <t>d14f30f7-93cc-4447-b8ef-b5c4544f4d2b</t>
        </is>
      </c>
    </row>
    <row r="580" ht="45" customHeight="1">
      <c r="A580" s="12" t="inlineStr">
        <is>
          <t>Graphs and Sequences</t>
        </is>
      </c>
      <c r="B580" s="12" t="inlineStr">
        <is>
          <t>Graph Transformations</t>
        </is>
      </c>
      <c r="C580" s="13" t="inlineStr">
        <is>
          <t>Transforming Graphs: Mixed [MH24.31]</t>
        </is>
      </c>
      <c r="D580" s="12" t="inlineStr">
        <is>
          <t>This nugget has learning material and questions covering the topic of Transforming Graphs: Mixed.</t>
        </is>
      </c>
      <c r="E580" s="12" t="inlineStr">
        <is>
          <t>6da24883-821d-4e81-b5df-7076c1ebf100</t>
        </is>
      </c>
    </row>
    <row r="581" ht="45" customHeight="1">
      <c r="A581" s="12" t="inlineStr">
        <is>
          <t>Graphs and Sequences</t>
        </is>
      </c>
      <c r="B581" s="12" t="inlineStr">
        <is>
          <t>Graph Transformations</t>
        </is>
      </c>
      <c r="C581" s="13" t="inlineStr">
        <is>
          <t>Transforming Graphs: Mixed (Trig Functions) [MH24.21]</t>
        </is>
      </c>
      <c r="D581" s="12" t="inlineStr">
        <is>
          <t>This nugget has learning material and questions covering the topic of Trigonometric Functions: Combined.</t>
        </is>
      </c>
      <c r="E581" s="12" t="inlineStr">
        <is>
          <t>98356130-6e57-4aa5-a966-a17f7f22cf53</t>
        </is>
      </c>
    </row>
    <row r="582" ht="45" customHeight="1">
      <c r="A582" s="12" t="inlineStr">
        <is>
          <t>Graphs and Sequences</t>
        </is>
      </c>
      <c r="B582" s="12" t="inlineStr">
        <is>
          <t>Graph Transformations</t>
        </is>
      </c>
      <c r="C582" s="13" t="inlineStr">
        <is>
          <t>Transforming Graphs: Combined 1 [MH24.32]</t>
        </is>
      </c>
      <c r="D582" s="12" t="inlineStr">
        <is>
          <t>This nugget has learning material and questions covering the topic of Transforming Graphs: Combined 1.</t>
        </is>
      </c>
      <c r="E582" s="12" t="inlineStr">
        <is>
          <t>220d6b76-32ad-41b5-84a9-efb764f5c820</t>
        </is>
      </c>
    </row>
    <row r="583" ht="45" customHeight="1">
      <c r="A583" s="12" t="inlineStr">
        <is>
          <t>Graphs and Sequences</t>
        </is>
      </c>
      <c r="B583" s="12" t="inlineStr">
        <is>
          <t>Graph Transformations</t>
        </is>
      </c>
      <c r="C583" s="13" t="inlineStr">
        <is>
          <t>Transforming Graphs: Combined 2 [MH24.33]</t>
        </is>
      </c>
      <c r="D583" s="12" t="inlineStr">
        <is>
          <t>This nugget has learning material and questions covering the topic of Transforming Graphs: Combined 2.</t>
        </is>
      </c>
      <c r="E583" s="12" t="inlineStr">
        <is>
          <t>fd269cab-01db-4810-aa50-b3c75f219127</t>
        </is>
      </c>
    </row>
    <row r="584" ht="45" customHeight="1">
      <c r="A584" s="12" t="inlineStr">
        <is>
          <t>Graphs and Sequences</t>
        </is>
      </c>
      <c r="B584" s="12" t="inlineStr">
        <is>
          <t>Sequences</t>
        </is>
      </c>
      <c r="C584" s="13" t="inlineStr">
        <is>
          <t>Diagnostic: Sequences [MF00.33]</t>
        </is>
      </c>
      <c r="D584" s="12" t="inlineStr">
        <is>
          <t>This is a short diagnostic with questions on the topic of Sequences.</t>
        </is>
      </c>
      <c r="E584" s="12" t="inlineStr">
        <is>
          <t>c2fdbba8-3f46-47c6-baa0-3549aa734232</t>
        </is>
      </c>
    </row>
    <row r="585" ht="45" customHeight="1">
      <c r="A585" s="12" t="inlineStr">
        <is>
          <t>Graphs and Sequences</t>
        </is>
      </c>
      <c r="B585" s="12" t="inlineStr">
        <is>
          <t>Sequences</t>
        </is>
      </c>
      <c r="C585" s="13" t="inlineStr">
        <is>
          <t>Continuing Sequences [MF22.01]</t>
        </is>
      </c>
      <c r="D585" s="12" t="inlineStr">
        <is>
          <t>This nugget has learning material and questions covering the topic of Continuing Sequences.</t>
        </is>
      </c>
      <c r="E585" s="12" t="inlineStr">
        <is>
          <t>4320dbd0-40a9-47ee-8613-37460c3f8d0a</t>
        </is>
      </c>
    </row>
    <row r="586" ht="45" customHeight="1">
      <c r="A586" s="12" t="inlineStr">
        <is>
          <t>Graphs and Sequences</t>
        </is>
      </c>
      <c r="B586" s="12" t="inlineStr">
        <is>
          <t>Sequences</t>
        </is>
      </c>
      <c r="C586" s="13" t="inlineStr">
        <is>
          <t>Linear Sequences: Finding the Term-to-Term Rule [MF22.02]</t>
        </is>
      </c>
      <c r="D586" s="12" t="inlineStr">
        <is>
          <t>This nugget has learning material and questions covering the topic of Sequences: Finding the Term-to-Term Rule.</t>
        </is>
      </c>
      <c r="E586" s="12" t="inlineStr">
        <is>
          <t>d685208d-0906-46e2-b431-1af590f31a7c</t>
        </is>
      </c>
    </row>
    <row r="587" ht="45" customHeight="1">
      <c r="A587" s="12" t="inlineStr">
        <is>
          <t>Graphs and Sequences</t>
        </is>
      </c>
      <c r="B587" s="12" t="inlineStr">
        <is>
          <t>Sequences</t>
        </is>
      </c>
      <c r="C587" s="13" t="inlineStr">
        <is>
          <t>Linear Sequences: Using the Term-to-Term Rule [MF22.03]</t>
        </is>
      </c>
      <c r="D587" s="12" t="inlineStr">
        <is>
          <t>This nugget has learning material and questions covering the topic of Sequences: Using the Term-to-Term Rule.</t>
        </is>
      </c>
      <c r="E587" s="12" t="inlineStr">
        <is>
          <t>5f998444-d83c-46d3-b743-a1c815145dc2</t>
        </is>
      </c>
    </row>
    <row r="588" ht="45" customHeight="1">
      <c r="A588" s="12" t="inlineStr">
        <is>
          <t>Graphs and Sequences</t>
        </is>
      </c>
      <c r="B588" s="12" t="inlineStr">
        <is>
          <t>Sequences</t>
        </is>
      </c>
      <c r="C588" s="13" t="inlineStr">
        <is>
          <t>Linear Sequences with Diagrams 1: Term-to-Term Rule [MF22.04]</t>
        </is>
      </c>
      <c r="D588" s="12" t="inlineStr">
        <is>
          <t>This nugget has learning material and questions covering the topic of Sequences: Diagrams 1.</t>
        </is>
      </c>
      <c r="E588" s="12" t="inlineStr">
        <is>
          <t>9881336e-9cb5-49a2-9bce-64870d65f35b</t>
        </is>
      </c>
    </row>
    <row r="589" ht="45" customHeight="1">
      <c r="A589" s="12" t="inlineStr">
        <is>
          <t>Graphs and Sequences</t>
        </is>
      </c>
      <c r="B589" s="12" t="inlineStr">
        <is>
          <t>Sequences</t>
        </is>
      </c>
      <c r="C589" s="13" t="inlineStr">
        <is>
          <t>Linear Sequences: Using the nth Term 1 (Substitute) [MF22.05]</t>
        </is>
      </c>
      <c r="D589" s="12" t="inlineStr">
        <is>
          <t>This nugget has learning material and questions covering the topic of Sequences: Using the nth Term (Linear).</t>
        </is>
      </c>
      <c r="E589" s="12" t="inlineStr">
        <is>
          <t>eac44e49-9d7d-40f5-ac9d-4458ee857d0d</t>
        </is>
      </c>
    </row>
    <row r="590" ht="45" customHeight="1">
      <c r="A590" s="12" t="inlineStr">
        <is>
          <t>Graphs and Sequences</t>
        </is>
      </c>
      <c r="B590" s="12" t="inlineStr">
        <is>
          <t>Sequences</t>
        </is>
      </c>
      <c r="C590" s="13" t="inlineStr">
        <is>
          <t>Linear Sequences: Using the nth Term 2 (Solve) [MF22.06]</t>
        </is>
      </c>
      <c r="D590" s="12" t="inlineStr">
        <is>
          <t>This nugget contains learning material and questions on using the nth term to determine what position a given term appears in a linear sequence.</t>
        </is>
      </c>
      <c r="E590" s="12" t="inlineStr">
        <is>
          <t>f8f99b42-f360-425c-9526-ae15dab48bff</t>
        </is>
      </c>
    </row>
    <row r="591" ht="45" customHeight="1">
      <c r="A591" s="12" t="inlineStr">
        <is>
          <t>Graphs and Sequences</t>
        </is>
      </c>
      <c r="B591" s="12" t="inlineStr">
        <is>
          <t>Sequences</t>
        </is>
      </c>
      <c r="C591" s="13" t="inlineStr">
        <is>
          <t>Linear Sequences: Finding the nth Term 1 (Increasing) [MF22.07]</t>
        </is>
      </c>
      <c r="D591" s="12" t="inlineStr">
        <is>
          <t>This nugget has learning material and questions covering the topic of Sequences: Finding the nth Term 1 (Linear).</t>
        </is>
      </c>
      <c r="E591" s="12" t="inlineStr">
        <is>
          <t>de0287f9-4f56-4475-8e2b-15a69b93775f</t>
        </is>
      </c>
    </row>
    <row r="592" ht="45" customHeight="1">
      <c r="A592" s="12" t="inlineStr">
        <is>
          <t>Graphs and Sequences</t>
        </is>
      </c>
      <c r="B592" s="12" t="inlineStr">
        <is>
          <t>Sequences</t>
        </is>
      </c>
      <c r="C592" s="13" t="inlineStr">
        <is>
          <t>Linear Sequences: Finding the nth Term 2 (Decreasing) [MF22.08]</t>
        </is>
      </c>
      <c r="D592" s="12" t="inlineStr">
        <is>
          <t>This nugget has learning material and questions covering the topic of Sequences: Finding the nth Term 2 (Linear).</t>
        </is>
      </c>
      <c r="E592" s="12" t="inlineStr">
        <is>
          <t>73292253-cae9-4d27-a0e4-fc327e556978</t>
        </is>
      </c>
    </row>
    <row r="593" ht="45" customHeight="1">
      <c r="A593" s="12" t="inlineStr">
        <is>
          <t>Graphs and Sequences</t>
        </is>
      </c>
      <c r="B593" s="12" t="inlineStr">
        <is>
          <t>Sequences</t>
        </is>
      </c>
      <c r="C593" s="13" t="inlineStr">
        <is>
          <t>Linear Sequences with Diagrams 2: nth Term [MF22.09]</t>
        </is>
      </c>
      <c r="D593" s="12" t="inlineStr">
        <is>
          <t>This nugget has learning material and questions covering the topic of Sequences: Diagrams 2.</t>
        </is>
      </c>
      <c r="E593" s="12" t="inlineStr">
        <is>
          <t>f8a43636-c958-45bd-8296-bc5aeea4d570</t>
        </is>
      </c>
    </row>
    <row r="594" ht="45" customHeight="1">
      <c r="A594" s="12" t="inlineStr">
        <is>
          <t>Graphs and Sequences</t>
        </is>
      </c>
      <c r="B594" s="12" t="inlineStr">
        <is>
          <t>Sequences</t>
        </is>
      </c>
      <c r="C594" s="13" t="inlineStr">
        <is>
          <t>Important Sequences: Squares, Cubes and Triangular Numbers [MF22.10]</t>
        </is>
      </c>
      <c r="D594" s="12" t="inlineStr">
        <is>
          <t>This nugget has learning material and questions covering the topic of Important Sequences: Squares, Cubes and Triangular Numbers.</t>
        </is>
      </c>
      <c r="E594" s="12" t="inlineStr">
        <is>
          <t>d0747d60-f206-4bf7-a852-3efa3b3b8b04</t>
        </is>
      </c>
    </row>
    <row r="595" ht="45" customHeight="1">
      <c r="A595" s="12" t="inlineStr">
        <is>
          <t>Graphs and Sequences</t>
        </is>
      </c>
      <c r="B595" s="12" t="inlineStr">
        <is>
          <t>Sequences</t>
        </is>
      </c>
      <c r="C595" s="13" t="inlineStr">
        <is>
          <t>Important Sequences: Geometric [MF22.11]</t>
        </is>
      </c>
      <c r="D595" s="12" t="inlineStr">
        <is>
          <t>This nugget has learning material and questions covering the topic of Important Sequences: Geometric.</t>
        </is>
      </c>
      <c r="E595" s="12" t="inlineStr">
        <is>
          <t>9c7b9e77-2787-44e2-8fbc-9963504b3755</t>
        </is>
      </c>
    </row>
    <row r="596" ht="45" customHeight="1">
      <c r="A596" s="12" t="inlineStr">
        <is>
          <t>Graphs and Sequences</t>
        </is>
      </c>
      <c r="B596" s="12" t="inlineStr">
        <is>
          <t>Sequences</t>
        </is>
      </c>
      <c r="C596" s="13" t="inlineStr">
        <is>
          <t>Important Sequences: Fibonacci [MF22.12]</t>
        </is>
      </c>
      <c r="D596" s="12" t="inlineStr">
        <is>
          <t>This nugget has learning material and questions covering the topic of Important Sequences: Fibonacci.</t>
        </is>
      </c>
      <c r="E596" s="12" t="inlineStr">
        <is>
          <t>307a9bf7-accb-4756-8085-d86536cfde01</t>
        </is>
      </c>
    </row>
    <row r="597" ht="45" customHeight="1">
      <c r="A597" s="12" t="inlineStr">
        <is>
          <t>Graphs and Sequences</t>
        </is>
      </c>
      <c r="B597" s="12" t="inlineStr">
        <is>
          <t>Quadratic Sequences</t>
        </is>
      </c>
      <c r="C597" s="13" t="inlineStr">
        <is>
          <t>Diagnostic: Quadratic Sequences [MH00.22]</t>
        </is>
      </c>
      <c r="D597" s="12" t="inlineStr">
        <is>
          <t>This is a short diagnostic with questions on the topic of Quadratic Sequences.</t>
        </is>
      </c>
      <c r="E597" s="12" t="inlineStr">
        <is>
          <t>0fbc00eb-877d-4b0b-bd3d-64b5448a1714</t>
        </is>
      </c>
    </row>
    <row r="598" ht="45" customHeight="1">
      <c r="A598" s="12" t="inlineStr">
        <is>
          <t>Graphs and Sequences</t>
        </is>
      </c>
      <c r="B598" s="12" t="inlineStr">
        <is>
          <t>Quadratic Sequences</t>
        </is>
      </c>
      <c r="C598" s="13" t="inlineStr">
        <is>
          <t>Quadratic Sequences: Using the nth Term [MF22.13]</t>
        </is>
      </c>
      <c r="D598" s="12" t="inlineStr">
        <is>
          <t>This nugget contains learning material and questions on finding a given term in a quadratic sequence when the nth term is given.</t>
        </is>
      </c>
      <c r="E598" s="12" t="inlineStr">
        <is>
          <t>270f950f-19cb-47c0-b6e2-14fdd1a7fe68</t>
        </is>
      </c>
    </row>
    <row r="599" ht="45" customHeight="1">
      <c r="A599" s="12" t="inlineStr">
        <is>
          <t>Graphs and Sequences</t>
        </is>
      </c>
      <c r="B599" s="12" t="inlineStr">
        <is>
          <t>Quadratic Sequences</t>
        </is>
      </c>
      <c r="C599" s="13" t="inlineStr">
        <is>
          <t>Quadratic Sequences 1: n² + c [MH22.16]</t>
        </is>
      </c>
      <c r="D599" s="12" t="inlineStr">
        <is>
          <t>This nugget has learning material and questions covering the topic of Sequences: Quadratic 1.</t>
        </is>
      </c>
      <c r="E599" s="12" t="inlineStr">
        <is>
          <t>52c0406c-be7f-4777-a9ec-c16669dde3ca</t>
        </is>
      </c>
    </row>
    <row r="600" ht="45" customHeight="1">
      <c r="A600" s="12" t="inlineStr">
        <is>
          <t>Graphs and Sequences</t>
        </is>
      </c>
      <c r="B600" s="12" t="inlineStr">
        <is>
          <t>Quadratic Sequences</t>
        </is>
      </c>
      <c r="C600" s="13" t="inlineStr">
        <is>
          <t>Quadratic Sequences 2: an² + c [MH22.17]</t>
        </is>
      </c>
      <c r="D600" s="12" t="inlineStr">
        <is>
          <t>This nugget has learning material and questions covering the topic of Sequences: Quadratic 2.</t>
        </is>
      </c>
      <c r="E600" s="12" t="inlineStr">
        <is>
          <t>43efb333-19d2-45c7-8206-eed0f1a49c6c</t>
        </is>
      </c>
    </row>
    <row r="601" ht="45" customHeight="1">
      <c r="A601" s="12" t="inlineStr">
        <is>
          <t>Graphs and Sequences</t>
        </is>
      </c>
      <c r="B601" s="12" t="inlineStr">
        <is>
          <t>Quadratic Sequences</t>
        </is>
      </c>
      <c r="C601" s="13" t="inlineStr">
        <is>
          <t>Quadratic Sequences 3: an² + bn + c [MH22.18]</t>
        </is>
      </c>
      <c r="D601" s="12" t="inlineStr">
        <is>
          <t>This nugget has learning material and questions covering the topic of Sequences: Quadratic 3.</t>
        </is>
      </c>
      <c r="E601" s="12" t="inlineStr">
        <is>
          <t>2764b1b1-ef5c-4cac-8cb0-dee4079012f4</t>
        </is>
      </c>
    </row>
    <row r="602" ht="45" customHeight="1">
      <c r="A602" s="12" t="inlineStr">
        <is>
          <t>Graphs and Sequences</t>
        </is>
      </c>
      <c r="B602" s="12" t="inlineStr">
        <is>
          <t>Quadratic Sequences</t>
        </is>
      </c>
      <c r="C602" s="13" t="inlineStr">
        <is>
          <t>Quadratic Sequences 4: an² + bn + c and (an + b)² [MH22.19]</t>
        </is>
      </c>
      <c r="D602" s="12" t="inlineStr">
        <is>
          <t>This nugget has learning material and questions covering the topic of Sequences: Quadratic 4.</t>
        </is>
      </c>
      <c r="E602" s="12" t="inlineStr">
        <is>
          <t>6e6db4e0-aa16-48a1-9d91-8fadf615a894</t>
        </is>
      </c>
    </row>
    <row r="603" ht="45" customHeight="1">
      <c r="A603" s="12" t="inlineStr">
        <is>
          <t>Measures</t>
        </is>
      </c>
      <c r="B603" s="12" t="inlineStr">
        <is>
          <t>Time and Money</t>
        </is>
      </c>
      <c r="C603" s="13" t="inlineStr">
        <is>
          <t>Diagnostic: Measures of Time [MF00.61]</t>
        </is>
      </c>
      <c r="D603" s="12" t="inlineStr">
        <is>
          <t>This is a short diagnostic with questions on the topic of Measures of Time.</t>
        </is>
      </c>
      <c r="E603" s="12" t="inlineStr">
        <is>
          <t>09ff1211-4209-4d74-81df-ecfa68a9ded9</t>
        </is>
      </c>
    </row>
    <row r="604" ht="45" customHeight="1">
      <c r="A604" s="12" t="inlineStr">
        <is>
          <t>Measures</t>
        </is>
      </c>
      <c r="B604" s="12" t="inlineStr">
        <is>
          <t>Time and Money</t>
        </is>
      </c>
      <c r="C604" s="13" t="inlineStr">
        <is>
          <t>Reading a 12-Hour Clock 1: O'Clock and Half Past [MF37.01]</t>
        </is>
      </c>
      <c r="D604" s="12" t="inlineStr">
        <is>
          <t>This nugget involves reading the time from an analogue clock face and choosing the correct time given in words.</t>
        </is>
      </c>
      <c r="E604" s="12" t="inlineStr">
        <is>
          <t>f7f2a8c0-d665-46aa-9cad-481a5ad3fc79</t>
        </is>
      </c>
    </row>
    <row r="605" ht="45" customHeight="1">
      <c r="A605" s="12" t="inlineStr">
        <is>
          <t>Measures</t>
        </is>
      </c>
      <c r="B605" s="12" t="inlineStr">
        <is>
          <t>Time and Money</t>
        </is>
      </c>
      <c r="C605" s="13" t="inlineStr">
        <is>
          <t>Reading a 12-Hour Clock 2: Multiples of 5 [MF37.02]</t>
        </is>
      </c>
      <c r="D605" s="12" t="inlineStr">
        <is>
          <t>This nugget has learning material and questions covering the topic of Reading a 12-Hour Clock 2: Multiples of 5.</t>
        </is>
      </c>
      <c r="E605" s="12" t="inlineStr">
        <is>
          <t>c4e658ad-f1ac-4cad-9198-20d1094a145f</t>
        </is>
      </c>
    </row>
    <row r="606" ht="45" customHeight="1">
      <c r="A606" s="12" t="inlineStr">
        <is>
          <t>Measures</t>
        </is>
      </c>
      <c r="B606" s="12" t="inlineStr">
        <is>
          <t>Time and Money</t>
        </is>
      </c>
      <c r="C606" s="13" t="inlineStr">
        <is>
          <t>Reading a 12-Hour Clock 3: Mixed [MF37.03]</t>
        </is>
      </c>
      <c r="D606" s="12" t="inlineStr">
        <is>
          <t>This nugget has learning material and questions covering the topic of Reading a 12-Hour Clock 3: Mixed.</t>
        </is>
      </c>
      <c r="E606" s="12" t="inlineStr">
        <is>
          <t>cc255dfd-ea2a-4a7b-ad49-0465473c4b0a</t>
        </is>
      </c>
    </row>
    <row r="607" ht="45" customHeight="1">
      <c r="A607" s="12" t="inlineStr">
        <is>
          <t>Measures</t>
        </is>
      </c>
      <c r="B607" s="12" t="inlineStr">
        <is>
          <t>Time and Money</t>
        </is>
      </c>
      <c r="C607" s="13" t="inlineStr">
        <is>
          <t>Converting Time: AM and PM [MF37.04]</t>
        </is>
      </c>
      <c r="D607" s="12" t="inlineStr">
        <is>
          <t>This nugget has learning material and questions covering the topic of Converting Time: AM and PM.</t>
        </is>
      </c>
      <c r="E607" s="12" t="inlineStr">
        <is>
          <t>2a583390-41af-4b32-9d30-da66c98fd1af</t>
        </is>
      </c>
    </row>
    <row r="608" ht="45" customHeight="1">
      <c r="A608" s="12" t="inlineStr">
        <is>
          <t>Measures</t>
        </is>
      </c>
      <c r="B608" s="12" t="inlineStr">
        <is>
          <t>Time and Money</t>
        </is>
      </c>
      <c r="C608" s="13" t="inlineStr">
        <is>
          <t>Converting Time: Seconds, Minutes and Hours [MF37.05]</t>
        </is>
      </c>
      <c r="D608" s="12" t="inlineStr">
        <is>
          <t>This nugget has learning material and questions covering the topic of Converting Time: Seconds, Minutes and Hours.</t>
        </is>
      </c>
      <c r="E608" s="12" t="inlineStr">
        <is>
          <t>19b3224b-dc1b-487e-865f-e209886d98d0</t>
        </is>
      </c>
    </row>
    <row r="609" ht="45" customHeight="1">
      <c r="A609" s="12" t="inlineStr">
        <is>
          <t>Measures</t>
        </is>
      </c>
      <c r="B609" s="12" t="inlineStr">
        <is>
          <t>Time and Money</t>
        </is>
      </c>
      <c r="C609" s="13" t="inlineStr">
        <is>
          <t>Converting Time: Days, Weeks and Years [MF37.06]</t>
        </is>
      </c>
      <c r="D609" s="12" t="inlineStr">
        <is>
          <t>This nugget has learning material and questions covering the topic of Converting Time: Days, Weeks and Years.</t>
        </is>
      </c>
      <c r="E609" s="12" t="inlineStr">
        <is>
          <t>630d8d41-4de7-405d-ae9e-4679879394c9</t>
        </is>
      </c>
    </row>
    <row r="610" ht="45" customHeight="1">
      <c r="A610" s="12" t="inlineStr">
        <is>
          <t>Measures</t>
        </is>
      </c>
      <c r="B610" s="12" t="inlineStr">
        <is>
          <t>Time and Money</t>
        </is>
      </c>
      <c r="C610" s="13" t="inlineStr">
        <is>
          <t>Calendar Months [MF37.07]</t>
        </is>
      </c>
      <c r="D610" s="12" t="inlineStr">
        <is>
          <t>This nugget has learning material and questions covering the topic of Calendar Months.</t>
        </is>
      </c>
      <c r="E610" s="12" t="inlineStr">
        <is>
          <t>ceba81bd-524d-4fb5-877c-7c935f64d395</t>
        </is>
      </c>
    </row>
    <row r="611" ht="45" customHeight="1">
      <c r="A611" s="12" t="inlineStr">
        <is>
          <t>Measures</t>
        </is>
      </c>
      <c r="B611" s="12" t="inlineStr">
        <is>
          <t>Time and Money</t>
        </is>
      </c>
      <c r="C611" s="13" t="inlineStr">
        <is>
          <t>Converting Time: Mixed Units [MF37.08]</t>
        </is>
      </c>
      <c r="D611" s="12" t="inlineStr">
        <is>
          <t>This nugget has learning material and questions covering the topic of Converting Time: Mixed Units.</t>
        </is>
      </c>
      <c r="E611" s="12" t="inlineStr">
        <is>
          <t>bb0f510e-826f-4f55-b5d9-e6eb67b5f223</t>
        </is>
      </c>
    </row>
    <row r="612" ht="45" customHeight="1">
      <c r="A612" s="12" t="inlineStr">
        <is>
          <t>Measures</t>
        </is>
      </c>
      <c r="B612" s="12" t="inlineStr">
        <is>
          <t>Time and Money</t>
        </is>
      </c>
      <c r="C612" s="13" t="inlineStr">
        <is>
          <t>Problems with Time [MF37.09]</t>
        </is>
      </c>
      <c r="D612" s="12" t="inlineStr">
        <is>
          <t>This nugget has learning material and questions covering the topic of Problems with Time.</t>
        </is>
      </c>
      <c r="E612" s="12" t="inlineStr">
        <is>
          <t>c99897f8-1adf-4a77-b15c-344cc4423357</t>
        </is>
      </c>
    </row>
    <row r="613" ht="45" customHeight="1">
      <c r="A613" s="12" t="inlineStr">
        <is>
          <t>Measures</t>
        </is>
      </c>
      <c r="B613" s="12" t="inlineStr">
        <is>
          <t>Time and Money</t>
        </is>
      </c>
      <c r="C613" s="13" t="inlineStr">
        <is>
          <t>Adding Amounts of Money [MC2.03]</t>
        </is>
      </c>
      <c r="D613" s="12" t="inlineStr">
        <is>
          <t>This nugget has questions on adding money including pounds and pence.</t>
        </is>
      </c>
      <c r="E613" s="12" t="inlineStr">
        <is>
          <t>707a11f5-ee17-47c8-b620-f2c4cbeab3fb</t>
        </is>
      </c>
    </row>
    <row r="614" ht="45" customHeight="1">
      <c r="A614" s="12" t="inlineStr">
        <is>
          <t>Measures</t>
        </is>
      </c>
      <c r="B614" s="12" t="inlineStr">
        <is>
          <t>Time and Money</t>
        </is>
      </c>
      <c r="C614" s="13" t="inlineStr">
        <is>
          <t>Multiplying Amounts of Money [MC2.07]</t>
        </is>
      </c>
      <c r="D614" s="12" t="inlineStr">
        <is>
          <t>This nugget has questions on multiplying amounts of money given in pounds by an integer amount.</t>
        </is>
      </c>
      <c r="E614" s="12" t="inlineStr">
        <is>
          <t>ad9403d2-04ab-4bba-91cd-ee1474a5b93f</t>
        </is>
      </c>
    </row>
    <row r="615" ht="45" customHeight="1">
      <c r="A615" s="12" t="inlineStr">
        <is>
          <t>Measures</t>
        </is>
      </c>
      <c r="B615" s="12" t="inlineStr">
        <is>
          <t>Time and Money</t>
        </is>
      </c>
      <c r="C615" s="13" t="inlineStr">
        <is>
          <t>Dividing Amounts of Money [MC2.08]</t>
        </is>
      </c>
      <c r="D615" s="12" t="inlineStr">
        <is>
          <t>This nugget has questions on dividing amounts of money given in pounds by an integer amount, including questions where there is a remainder.</t>
        </is>
      </c>
      <c r="E615" s="12" t="inlineStr">
        <is>
          <t>615999cd-b787-400f-9de0-3cb959c9d477</t>
        </is>
      </c>
    </row>
    <row r="616" ht="45" customHeight="1">
      <c r="A616" s="12" t="inlineStr">
        <is>
          <t>Measures</t>
        </is>
      </c>
      <c r="B616" s="12" t="inlineStr">
        <is>
          <t>Metric and Imperial Unit Conversions</t>
        </is>
      </c>
      <c r="C616" s="13" t="inlineStr">
        <is>
          <t>Diagnostic: Metric and Imperial Unit Conversions [MF00.77]</t>
        </is>
      </c>
      <c r="D616" s="12" t="inlineStr">
        <is>
          <t>This is a short diagnostic assessment covering the topic of Metric and Imperial Unit Conversions.</t>
        </is>
      </c>
      <c r="E616" s="12" t="inlineStr">
        <is>
          <t>69b9d4d6-b9f9-4514-ad00-7cd2faa7d53b</t>
        </is>
      </c>
    </row>
    <row r="617" ht="45" customHeight="1">
      <c r="A617" s="12" t="inlineStr">
        <is>
          <t>Measures</t>
        </is>
      </c>
      <c r="B617" s="12" t="inlineStr">
        <is>
          <t>Metric and Imperial Unit Conversions</t>
        </is>
      </c>
      <c r="C617" s="13" t="inlineStr">
        <is>
          <t>Reading Scales [MF36.01]</t>
        </is>
      </c>
      <c r="D617" s="12" t="inlineStr">
        <is>
          <t>This nugget has learning material and questions covering the topic of Reading Scales.</t>
        </is>
      </c>
      <c r="E617" s="12" t="inlineStr">
        <is>
          <t>488d469f-5ec1-4a53-b56b-a1b3da7ec705</t>
        </is>
      </c>
    </row>
    <row r="618" ht="45" customHeight="1">
      <c r="A618" s="12" t="inlineStr">
        <is>
          <t>Measures</t>
        </is>
      </c>
      <c r="B618" s="12" t="inlineStr">
        <is>
          <t>Metric and Imperial Unit Conversions</t>
        </is>
      </c>
      <c r="C618" s="13" t="inlineStr">
        <is>
          <t>Metric Units [MF36.02]</t>
        </is>
      </c>
      <c r="D618" s="12" t="inlineStr">
        <is>
          <t>This nugget has learning material and questions covering the topic of Metric Units.</t>
        </is>
      </c>
      <c r="E618" s="12" t="inlineStr">
        <is>
          <t>2c5e43ab-03b8-4e5f-bc8f-324267ad6227</t>
        </is>
      </c>
    </row>
    <row r="619" ht="45" customHeight="1">
      <c r="A619" s="12" t="inlineStr">
        <is>
          <t>Measures</t>
        </is>
      </c>
      <c r="B619" s="12" t="inlineStr">
        <is>
          <t>Metric and Imperial Unit Conversions</t>
        </is>
      </c>
      <c r="C619" s="13" t="inlineStr">
        <is>
          <t>Estimating with Metric Units [MF36.03]</t>
        </is>
      </c>
      <c r="D619" s="12" t="inlineStr">
        <is>
          <t>This nugget has learning material and questions covering the topic of Estimating with Metric Units.</t>
        </is>
      </c>
      <c r="E619" s="12" t="inlineStr">
        <is>
          <t>d9565956-ae55-49b8-aa37-3e7c9e2f2e67</t>
        </is>
      </c>
    </row>
    <row r="620" ht="45" customHeight="1">
      <c r="A620" s="12" t="inlineStr">
        <is>
          <t>Measures</t>
        </is>
      </c>
      <c r="B620" s="12" t="inlineStr">
        <is>
          <t>Metric and Imperial Unit Conversions</t>
        </is>
      </c>
      <c r="C620" s="13" t="inlineStr">
        <is>
          <t>Converting Metric Length (One Step) [MF36.04]</t>
        </is>
      </c>
      <c r="D620" s="12" t="inlineStr">
        <is>
          <t>This nugget has learning material and questions covering the topic of Converting Metric Length (One-Step).</t>
        </is>
      </c>
      <c r="E620" s="12" t="inlineStr">
        <is>
          <t>f6d9a6fe-0bde-472e-ac83-3499b5c09573</t>
        </is>
      </c>
    </row>
    <row r="621" ht="45" customHeight="1">
      <c r="A621" s="12" t="inlineStr">
        <is>
          <t>Measures</t>
        </is>
      </c>
      <c r="B621" s="12" t="inlineStr">
        <is>
          <t>Metric and Imperial Unit Conversions</t>
        </is>
      </c>
      <c r="C621" s="13" t="inlineStr">
        <is>
          <t>Converting Metric Length (Multi-Step) [MF36.05]</t>
        </is>
      </c>
      <c r="D621" s="12" t="inlineStr">
        <is>
          <t>This nugget has learning material and questions covering the topic of Converting Metric Length (Multi-Step).</t>
        </is>
      </c>
      <c r="E621" s="12" t="inlineStr">
        <is>
          <t>3bfe6b02-02b9-4a3e-b4f0-1aac7e0c8157</t>
        </is>
      </c>
    </row>
    <row r="622" ht="45" customHeight="1">
      <c r="A622" s="12" t="inlineStr">
        <is>
          <t>Measures</t>
        </is>
      </c>
      <c r="B622" s="12" t="inlineStr">
        <is>
          <t>Metric and Imperial Unit Conversions</t>
        </is>
      </c>
      <c r="C622" s="13" t="inlineStr">
        <is>
          <t>Converting Metric Length: Worded Questions [MF36.06]</t>
        </is>
      </c>
      <c r="D622" s="12" t="inlineStr">
        <is>
          <t>This nugget has learning material and questions covering the topic of Converting Metric Length: Worded Questions.</t>
        </is>
      </c>
      <c r="E622" s="12" t="inlineStr">
        <is>
          <t>f0f426a3-79ec-4963-8489-e065d826ff66</t>
        </is>
      </c>
    </row>
    <row r="623" ht="45" customHeight="1">
      <c r="A623" s="12" t="inlineStr">
        <is>
          <t>Measures</t>
        </is>
      </c>
      <c r="B623" s="12" t="inlineStr">
        <is>
          <t>Metric and Imperial Unit Conversions</t>
        </is>
      </c>
      <c r="C623" s="13" t="inlineStr">
        <is>
          <t>Converting Metric Mass (One Step) [MF36.07]</t>
        </is>
      </c>
      <c r="D623" s="12" t="inlineStr">
        <is>
          <t>This nugget has learning material and questions covering the topic of Converting Metric Mass (One-Step).</t>
        </is>
      </c>
      <c r="E623" s="12" t="inlineStr">
        <is>
          <t>1e96f84c-31bf-4ba8-ae67-63c693716b57</t>
        </is>
      </c>
    </row>
    <row r="624" ht="45" customHeight="1">
      <c r="A624" s="12" t="inlineStr">
        <is>
          <t>Measures</t>
        </is>
      </c>
      <c r="B624" s="12" t="inlineStr">
        <is>
          <t>Metric and Imperial Unit Conversions</t>
        </is>
      </c>
      <c r="C624" s="13" t="inlineStr">
        <is>
          <t>Converting Metric Mass (Multi-Step) [MF36.08]</t>
        </is>
      </c>
      <c r="D624" s="12" t="inlineStr">
        <is>
          <t>This nugget has learning material and questions covering the topic of Converting Metric Mass (Multi-Step).</t>
        </is>
      </c>
      <c r="E624" s="12" t="inlineStr">
        <is>
          <t>b8d33d09-f0d0-4230-87b6-70c14e768b22</t>
        </is>
      </c>
    </row>
    <row r="625" ht="45" customHeight="1">
      <c r="A625" s="12" t="inlineStr">
        <is>
          <t>Measures</t>
        </is>
      </c>
      <c r="B625" s="12" t="inlineStr">
        <is>
          <t>Metric and Imperial Unit Conversions</t>
        </is>
      </c>
      <c r="C625" s="13" t="inlineStr">
        <is>
          <t>Converting Metric Mass: Worded Questions [MF36.09]</t>
        </is>
      </c>
      <c r="D625" s="12" t="inlineStr">
        <is>
          <t>This nugget has learning material and questions covering the topic of Converting Metric Mass: Worded Questions.</t>
        </is>
      </c>
      <c r="E625" s="12" t="inlineStr">
        <is>
          <t>0f56a2b1-70f3-472c-afbf-b11e5c2ac972</t>
        </is>
      </c>
    </row>
    <row r="626" ht="45" customHeight="1">
      <c r="A626" s="12" t="inlineStr">
        <is>
          <t>Measures</t>
        </is>
      </c>
      <c r="B626" s="12" t="inlineStr">
        <is>
          <t>Metric and Imperial Unit Conversions</t>
        </is>
      </c>
      <c r="C626" s="13" t="inlineStr">
        <is>
          <t>Converting Metric Capacity [MF36.10]</t>
        </is>
      </c>
      <c r="D626" s="12" t="inlineStr">
        <is>
          <t>This nugget has learning material and questions covering the topic of Converting Metric Capacity.</t>
        </is>
      </c>
      <c r="E626" s="12" t="inlineStr">
        <is>
          <t>86ee886d-4b5d-4e6d-ac6d-4b22bf0624ae</t>
        </is>
      </c>
    </row>
    <row r="627" ht="45" customHeight="1">
      <c r="A627" s="12" t="inlineStr">
        <is>
          <t>Measures</t>
        </is>
      </c>
      <c r="B627" s="12" t="inlineStr">
        <is>
          <t>Metric and Imperial Unit Conversions</t>
        </is>
      </c>
      <c r="C627" s="13" t="inlineStr">
        <is>
          <t>Converting Metric Volume 1 [MF36.11]</t>
        </is>
      </c>
      <c r="D627" s="12" t="inlineStr">
        <is>
          <t>This nugget has learning material and questions covering the topic of Converting Metric Volume (One-Step).</t>
        </is>
      </c>
      <c r="E627" s="12" t="inlineStr">
        <is>
          <t>85f931a3-c4ed-4fcb-a8b2-980840b35428</t>
        </is>
      </c>
    </row>
    <row r="628" ht="45" customHeight="1">
      <c r="A628" s="12" t="inlineStr">
        <is>
          <t>Measures</t>
        </is>
      </c>
      <c r="B628" s="12" t="inlineStr">
        <is>
          <t>Metric and Imperial Unit Conversions</t>
        </is>
      </c>
      <c r="C628" s="13" t="inlineStr">
        <is>
          <t>Converting Metric Volume 2 [MF36.12]</t>
        </is>
      </c>
      <c r="D628" s="12" t="inlineStr">
        <is>
          <t>This nugget has learning material and questions covering the topic of Converting Metric Volume: Worded Questions.</t>
        </is>
      </c>
      <c r="E628" s="12" t="inlineStr">
        <is>
          <t>37c888dd-dad7-4c0e-8327-fd1282525790</t>
        </is>
      </c>
    </row>
    <row r="629" ht="45" customHeight="1">
      <c r="A629" s="12" t="inlineStr">
        <is>
          <t>Measures</t>
        </is>
      </c>
      <c r="B629" s="12" t="inlineStr">
        <is>
          <t>Metric and Imperial Unit Conversions</t>
        </is>
      </c>
      <c r="C629" s="13" t="inlineStr">
        <is>
          <t>Converting Area 2: Unit Conversions [MF36.13]</t>
        </is>
      </c>
      <c r="D629" s="12" t="inlineStr">
        <is>
          <t>This nugget has learning material and questions covering the topic of Converting Area 1.</t>
        </is>
      </c>
      <c r="E629" s="12" t="inlineStr">
        <is>
          <t>146b69b9-8df8-4f77-9e27-da48bcf2928e</t>
        </is>
      </c>
    </row>
    <row r="630" ht="45" customHeight="1">
      <c r="A630" s="12" t="inlineStr">
        <is>
          <t>Measures</t>
        </is>
      </c>
      <c r="B630" s="12" t="inlineStr">
        <is>
          <t>Metric and Imperial Unit Conversions</t>
        </is>
      </c>
      <c r="C630" s="13" t="inlineStr">
        <is>
          <t>Converting Area 1: Area Model [MF36.14]</t>
        </is>
      </c>
      <c r="D630" s="12" t="inlineStr">
        <is>
          <t>This nugget has learning material and questions covering the topic of Converting Area 2.</t>
        </is>
      </c>
      <c r="E630" s="12" t="inlineStr">
        <is>
          <t>0510901d-874f-4a2a-9f0a-c9d94d65b872</t>
        </is>
      </c>
    </row>
    <row r="631" ht="45" customHeight="1">
      <c r="A631" s="12" t="inlineStr">
        <is>
          <t>Measures</t>
        </is>
      </c>
      <c r="B631" s="12" t="inlineStr">
        <is>
          <t>Metric and Imperial Unit Conversions</t>
        </is>
      </c>
      <c r="C631" s="13" t="inlineStr">
        <is>
          <t>Converting Volume [MF36.15]</t>
        </is>
      </c>
      <c r="D631" s="12" t="inlineStr">
        <is>
          <t>This nugget has learning material and questions covering the topic of Converting Volume 1.</t>
        </is>
      </c>
      <c r="E631" s="12" t="inlineStr">
        <is>
          <t>9db670c6-de34-4c5c-a60d-0eeb5902a702</t>
        </is>
      </c>
    </row>
    <row r="632" ht="45" customHeight="1">
      <c r="A632" s="12" t="inlineStr">
        <is>
          <t>Measures</t>
        </is>
      </c>
      <c r="B632" s="12" t="inlineStr">
        <is>
          <t>Metric and Imperial Unit Conversions</t>
        </is>
      </c>
      <c r="C632" s="13" t="inlineStr">
        <is>
          <t>Metric and Imperial Length (No Calculator) [MF36.16]</t>
        </is>
      </c>
      <c r="D632" s="12" t="inlineStr">
        <is>
          <t>This nugget has learning material and questions covering the topic of Metric and Imperial Length (Non Calculator).</t>
        </is>
      </c>
      <c r="E632" s="12" t="inlineStr">
        <is>
          <t>45670b07-4a9a-4944-8c2a-6ea4ac68f426</t>
        </is>
      </c>
    </row>
    <row r="633" ht="45" customHeight="1">
      <c r="A633" s="12" t="inlineStr">
        <is>
          <t>Measures</t>
        </is>
      </c>
      <c r="B633" s="12" t="inlineStr">
        <is>
          <t>Metric and Imperial Unit Conversions</t>
        </is>
      </c>
      <c r="C633" s="13" t="inlineStr">
        <is>
          <t>Metric and Imperial Length (Calculator) [MF36.17]</t>
        </is>
      </c>
      <c r="D633" s="12" t="inlineStr">
        <is>
          <t>This nugget has learning material and questions covering the topic of Metric and Imperial Length (Calculator).</t>
        </is>
      </c>
      <c r="E633" s="12" t="inlineStr">
        <is>
          <t>5371999a-54e1-49d4-b988-c248e95ac210</t>
        </is>
      </c>
    </row>
    <row r="634" ht="45" customHeight="1">
      <c r="A634" s="12" t="inlineStr">
        <is>
          <t>Measures</t>
        </is>
      </c>
      <c r="B634" s="12" t="inlineStr">
        <is>
          <t>Metric and Imperial Unit Conversions</t>
        </is>
      </c>
      <c r="C634" s="13" t="inlineStr">
        <is>
          <t>Metric and Imperial Mass and Volume (No Calculator) [MF36.18]</t>
        </is>
      </c>
      <c r="D634" s="12" t="inlineStr">
        <is>
          <t>This nugget has learning material and questions covering the topic of Metric and Imperial Mass and Volume (Non Calculator).</t>
        </is>
      </c>
      <c r="E634" s="12" t="inlineStr">
        <is>
          <t>4748cad0-36d5-4eaf-9c25-9320500a17e5</t>
        </is>
      </c>
    </row>
    <row r="635" ht="45" customHeight="1">
      <c r="A635" s="12" t="inlineStr">
        <is>
          <t>Measures</t>
        </is>
      </c>
      <c r="B635" s="12" t="inlineStr">
        <is>
          <t>Metric and Imperial Unit Conversions</t>
        </is>
      </c>
      <c r="C635" s="13" t="inlineStr">
        <is>
          <t>Metric and Imperial Mass and Volume (Calculator) [MF36.19]</t>
        </is>
      </c>
      <c r="D635" s="12" t="inlineStr">
        <is>
          <t>This nugget has learning material and questions covering the topic of Metric and Imperial Mass and Volume (Calculator).</t>
        </is>
      </c>
      <c r="E635" s="12" t="inlineStr">
        <is>
          <t>73f47230-8055-4eec-a25f-bf1415e457a5</t>
        </is>
      </c>
    </row>
    <row r="636" ht="45" customHeight="1">
      <c r="A636" s="12" t="inlineStr">
        <is>
          <t>Measures</t>
        </is>
      </c>
      <c r="B636" s="12" t="inlineStr">
        <is>
          <t>Compound Measure</t>
        </is>
      </c>
      <c r="C636" s="13" t="inlineStr">
        <is>
          <t>Diagnostic: Compound Measures: Speed [MF00.63]</t>
        </is>
      </c>
      <c r="D636" s="12" t="inlineStr">
        <is>
          <t>This is a short diagnostic with questions on the topic of Compound Measures: Speed.</t>
        </is>
      </c>
      <c r="E636" s="12" t="inlineStr">
        <is>
          <t>9497097f-7ee8-481f-a7f0-7a744ee37e42</t>
        </is>
      </c>
    </row>
    <row r="637" ht="45" customHeight="1">
      <c r="A637" s="12" t="inlineStr">
        <is>
          <t>Measures</t>
        </is>
      </c>
      <c r="B637" s="12" t="inlineStr">
        <is>
          <t>Compound Measure</t>
        </is>
      </c>
      <c r="C637" s="13" t="inlineStr">
        <is>
          <t>Areas under Graphs [MH24.34]</t>
        </is>
      </c>
      <c r="D637" s="12" t="inlineStr">
        <is>
          <t>This nugget has learning material and questions covering the topic of Areas under Graphs.</t>
        </is>
      </c>
      <c r="E637" s="12" t="inlineStr">
        <is>
          <t>3360e3df-ead8-43e3-bae2-40aaf44e278a</t>
        </is>
      </c>
    </row>
    <row r="638" ht="45" customHeight="1">
      <c r="A638" s="12" t="inlineStr">
        <is>
          <t>Measures</t>
        </is>
      </c>
      <c r="B638" s="12" t="inlineStr">
        <is>
          <t>Compound Measure</t>
        </is>
      </c>
      <c r="C638" s="13" t="inlineStr">
        <is>
          <t>Finding Speed (SDT) [MF38.01]</t>
        </is>
      </c>
      <c r="D638" s="12" t="inlineStr">
        <is>
          <t>This nugget has learning material and questions covering the topic of Finding Speed (SDT).</t>
        </is>
      </c>
      <c r="E638" s="12" t="inlineStr">
        <is>
          <t>08c841e2-effc-4db9-9cc0-f04e238ce3c8</t>
        </is>
      </c>
    </row>
    <row r="639" ht="45" customHeight="1">
      <c r="A639" s="12" t="inlineStr">
        <is>
          <t>Measures</t>
        </is>
      </c>
      <c r="B639" s="12" t="inlineStr">
        <is>
          <t>Compound Measure</t>
        </is>
      </c>
      <c r="C639" s="13" t="inlineStr">
        <is>
          <t>Finding Speed with Conversions (SDT) [MF38.02]</t>
        </is>
      </c>
      <c r="D639" s="12" t="inlineStr">
        <is>
          <t>This nugget has learning material and questions covering the topic of Finding Speed with Conversions (SDT).</t>
        </is>
      </c>
      <c r="E639" s="12" t="inlineStr">
        <is>
          <t>7901f0a2-0de1-4379-a8d8-99773a12c78d</t>
        </is>
      </c>
    </row>
    <row r="640" ht="45" customHeight="1">
      <c r="A640" s="12" t="inlineStr">
        <is>
          <t>Measures</t>
        </is>
      </c>
      <c r="B640" s="12" t="inlineStr">
        <is>
          <t>Compound Measure</t>
        </is>
      </c>
      <c r="C640" s="13" t="inlineStr">
        <is>
          <t>Finding Distance (SDT) [MF38.03]</t>
        </is>
      </c>
      <c r="D640" s="12" t="inlineStr">
        <is>
          <t>This nugget has learning material and questions covering the topic of Finding Distance (SDT).</t>
        </is>
      </c>
      <c r="E640" s="12" t="inlineStr">
        <is>
          <t>e3de6ed8-85f7-456f-b450-50ee889d58af</t>
        </is>
      </c>
    </row>
    <row r="641" ht="45" customHeight="1">
      <c r="A641" s="12" t="inlineStr">
        <is>
          <t>Measures</t>
        </is>
      </c>
      <c r="B641" s="12" t="inlineStr">
        <is>
          <t>Compound Measure</t>
        </is>
      </c>
      <c r="C641" s="13" t="inlineStr">
        <is>
          <t>Finding Distance with Conversions (SDT) [MF38.04]</t>
        </is>
      </c>
      <c r="D641" s="12" t="inlineStr">
        <is>
          <t>This nugget has learning material and questions covering the topic of Finding Distance with Conversions (SDT).</t>
        </is>
      </c>
      <c r="E641" s="12" t="inlineStr">
        <is>
          <t>d5e78591-fac1-4b07-8957-16f25ab1ee58</t>
        </is>
      </c>
    </row>
    <row r="642" ht="45" customHeight="1">
      <c r="A642" s="12" t="inlineStr">
        <is>
          <t>Measures</t>
        </is>
      </c>
      <c r="B642" s="12" t="inlineStr">
        <is>
          <t>Compound Measure</t>
        </is>
      </c>
      <c r="C642" s="13" t="inlineStr">
        <is>
          <t>Finding Time (SDT) [MF38.05]</t>
        </is>
      </c>
      <c r="D642" s="12" t="inlineStr">
        <is>
          <t>This nugget has learning material and questions covering the topic of Finding Time (SDT).</t>
        </is>
      </c>
      <c r="E642" s="12" t="inlineStr">
        <is>
          <t>be302a9b-fa8b-4c93-b570-8d7315314e35</t>
        </is>
      </c>
    </row>
    <row r="643" ht="45" customHeight="1">
      <c r="A643" s="12" t="inlineStr">
        <is>
          <t>Measures</t>
        </is>
      </c>
      <c r="B643" s="12" t="inlineStr">
        <is>
          <t>Compound Measure</t>
        </is>
      </c>
      <c r="C643" s="13" t="inlineStr">
        <is>
          <t>Finding Time with Conversions (SDT) [MF38.06]</t>
        </is>
      </c>
      <c r="D643" s="12" t="inlineStr">
        <is>
          <t>This nugget has learning material and questions covering the topic of Finding Time with Conversions (SDT).</t>
        </is>
      </c>
      <c r="E643" s="12" t="inlineStr">
        <is>
          <t>6e05156a-c8bc-42b2-ba5b-3d387f9b708f</t>
        </is>
      </c>
    </row>
    <row r="644" ht="45" customHeight="1">
      <c r="A644" s="12" t="inlineStr">
        <is>
          <t>Measures</t>
        </is>
      </c>
      <c r="B644" s="12" t="inlineStr">
        <is>
          <t>Compound Measure</t>
        </is>
      </c>
      <c r="C644" s="13" t="inlineStr">
        <is>
          <t>Speed, Distance and Time: Mixed Questions [MF38.07]</t>
        </is>
      </c>
      <c r="D644" s="12" t="inlineStr">
        <is>
          <t>This nugget has learning material and questions covering the topic of Speed, Distance and Time: Mixed Questions.</t>
        </is>
      </c>
      <c r="E644" s="12" t="inlineStr">
        <is>
          <t>2f6c0860-473a-4837-95bc-1e6643e0fa06</t>
        </is>
      </c>
    </row>
    <row r="645" ht="45" customHeight="1">
      <c r="A645" s="12" t="inlineStr">
        <is>
          <t>Measures</t>
        </is>
      </c>
      <c r="B645" s="12" t="inlineStr">
        <is>
          <t>Compound Measure</t>
        </is>
      </c>
      <c r="C645" s="13" t="inlineStr">
        <is>
          <t>Converting Units with Speed, Distance and Time [MF38.08]</t>
        </is>
      </c>
      <c r="D645" s="12" t="inlineStr">
        <is>
          <t>This nugget has learning material and questions covering the topic of Converting Units with Speed, Distance and Time.</t>
        </is>
      </c>
      <c r="E645" s="12" t="inlineStr">
        <is>
          <t>af1c109f-3203-4cf9-8aac-625de81b26ae</t>
        </is>
      </c>
    </row>
    <row r="646" ht="45" customHeight="1">
      <c r="A646" s="12" t="inlineStr">
        <is>
          <t>Measures</t>
        </is>
      </c>
      <c r="B646" s="12" t="inlineStr">
        <is>
          <t>Compound Measure</t>
        </is>
      </c>
      <c r="C646" s="13" t="inlineStr">
        <is>
          <t>Understanding and converting units (DMV) [MF38.09]</t>
        </is>
      </c>
      <c r="D646" s="12" t="inlineStr">
        <is>
          <t>This nugget has learning material and questions covering the topic of Understanding and converting units (DMV).</t>
        </is>
      </c>
      <c r="E646" s="12" t="inlineStr">
        <is>
          <t>b72777bc-c5b3-4224-861f-5d5e07f69302</t>
        </is>
      </c>
    </row>
    <row r="647" ht="45" customHeight="1">
      <c r="A647" s="12" t="inlineStr">
        <is>
          <t>Measures</t>
        </is>
      </c>
      <c r="B647" s="12" t="inlineStr">
        <is>
          <t>Compound Measure</t>
        </is>
      </c>
      <c r="C647" s="13" t="inlineStr">
        <is>
          <t>Finding Density (DMV) [MF38.10]</t>
        </is>
      </c>
      <c r="D647" s="12" t="inlineStr">
        <is>
          <t>This nugget has learning material and questions covering the topic of Finding Density (DMV).</t>
        </is>
      </c>
      <c r="E647" s="12" t="inlineStr">
        <is>
          <t>a60f779f-f429-4689-bba1-bb0f206947d5</t>
        </is>
      </c>
    </row>
    <row r="648" ht="45" customHeight="1">
      <c r="A648" s="12" t="inlineStr">
        <is>
          <t>Measures</t>
        </is>
      </c>
      <c r="B648" s="12" t="inlineStr">
        <is>
          <t>Compound Measure</t>
        </is>
      </c>
      <c r="C648" s="13" t="inlineStr">
        <is>
          <t>Finding Density with Conversions (DMV) [MF38.11]</t>
        </is>
      </c>
      <c r="D648" s="12" t="inlineStr">
        <is>
          <t>This nugget has learning material and questions covering the topic of Finding Density with Conversions (DMV).</t>
        </is>
      </c>
      <c r="E648" s="12" t="inlineStr">
        <is>
          <t>64d21380-1a5c-4d98-b423-b8767a99ed61</t>
        </is>
      </c>
    </row>
    <row r="649" ht="45" customHeight="1">
      <c r="A649" s="12" t="inlineStr">
        <is>
          <t>Measures</t>
        </is>
      </c>
      <c r="B649" s="12" t="inlineStr">
        <is>
          <t>Compound Measure</t>
        </is>
      </c>
      <c r="C649" s="13" t="inlineStr">
        <is>
          <t>Finding Mass (DMV) [MF38.12]</t>
        </is>
      </c>
      <c r="D649" s="12" t="inlineStr">
        <is>
          <t>This nugget has learning material and questions covering the topic of Finding Mass (DMV).</t>
        </is>
      </c>
      <c r="E649" s="12" t="inlineStr">
        <is>
          <t>57a59fba-00de-4eab-88c5-813584f1d676</t>
        </is>
      </c>
    </row>
    <row r="650" ht="45" customHeight="1">
      <c r="A650" s="12" t="inlineStr">
        <is>
          <t>Measures</t>
        </is>
      </c>
      <c r="B650" s="12" t="inlineStr">
        <is>
          <t>Compound Measure</t>
        </is>
      </c>
      <c r="C650" s="13" t="inlineStr">
        <is>
          <t>Finding Mass with Conversions (DMV) [MF38.13]</t>
        </is>
      </c>
      <c r="D650" s="12" t="inlineStr">
        <is>
          <t>This nugget has learning material and questions covering the topic of Finding Mass with Conversions (DMV).</t>
        </is>
      </c>
      <c r="E650" s="12" t="inlineStr">
        <is>
          <t>df821860-aac8-479d-8b0e-2864b6b3a073</t>
        </is>
      </c>
    </row>
    <row r="651" ht="45" customHeight="1">
      <c r="A651" s="12" t="inlineStr">
        <is>
          <t>Measures</t>
        </is>
      </c>
      <c r="B651" s="12" t="inlineStr">
        <is>
          <t>Compound Measure</t>
        </is>
      </c>
      <c r="C651" s="13" t="inlineStr">
        <is>
          <t>Finding Volume (DMV) [MF38.14]</t>
        </is>
      </c>
      <c r="D651" s="12" t="inlineStr">
        <is>
          <t>This nugget has learning material and questions covering the topic of Finding Volume (DMV).</t>
        </is>
      </c>
      <c r="E651" s="12" t="inlineStr">
        <is>
          <t>025fb679-7a7d-4085-98c3-8eb044804a31</t>
        </is>
      </c>
    </row>
    <row r="652" ht="45" customHeight="1">
      <c r="A652" s="12" t="inlineStr">
        <is>
          <t>Measures</t>
        </is>
      </c>
      <c r="B652" s="12" t="inlineStr">
        <is>
          <t>Compound Measure</t>
        </is>
      </c>
      <c r="C652" s="13" t="inlineStr">
        <is>
          <t>Finding Volume with Conversions (DMV) [MF38.15]</t>
        </is>
      </c>
      <c r="D652" s="12" t="inlineStr">
        <is>
          <t>This nugget has learning material and questions covering the topic of Finding Volume with Conversions (DMV).</t>
        </is>
      </c>
      <c r="E652" s="12" t="inlineStr">
        <is>
          <t>3a9a1dab-c2c8-4d5f-9f02-80bbcf3437a1</t>
        </is>
      </c>
    </row>
    <row r="653" ht="45" customHeight="1">
      <c r="A653" s="12" t="inlineStr">
        <is>
          <t>Measures</t>
        </is>
      </c>
      <c r="B653" s="12" t="inlineStr">
        <is>
          <t>Compound Measure</t>
        </is>
      </c>
      <c r="C653" s="13" t="inlineStr">
        <is>
          <t>Diagnostic: Compound Measures: Density [MF00.64]</t>
        </is>
      </c>
      <c r="D653" s="12" t="inlineStr">
        <is>
          <t>This is a short diagnostic with questions on the topic of Compound Measures: Density.</t>
        </is>
      </c>
      <c r="E653" s="12" t="inlineStr">
        <is>
          <t>ae04cbc0-1376-4983-ba00-88c7221edd61</t>
        </is>
      </c>
    </row>
    <row r="654" ht="45" customHeight="1">
      <c r="A654" s="12" t="inlineStr">
        <is>
          <t>Measures</t>
        </is>
      </c>
      <c r="B654" s="12" t="inlineStr">
        <is>
          <t>Compound Measure</t>
        </is>
      </c>
      <c r="C654" s="13" t="inlineStr">
        <is>
          <t>Density, Mass and Volume: Mixed Questions [MF38.16]</t>
        </is>
      </c>
      <c r="D654" s="12" t="inlineStr">
        <is>
          <t>This nugget has learning material and questions covering the topic of Density, Mass and Volume: Mixed Questions.</t>
        </is>
      </c>
      <c r="E654" s="12" t="inlineStr">
        <is>
          <t>4fadd62c-d97a-4ff5-9f56-fd1a57ed0d28</t>
        </is>
      </c>
    </row>
    <row r="655" ht="45" customHeight="1">
      <c r="A655" s="12" t="inlineStr">
        <is>
          <t>Measures</t>
        </is>
      </c>
      <c r="B655" s="12" t="inlineStr">
        <is>
          <t>Compound Measure</t>
        </is>
      </c>
      <c r="C655" s="13" t="inlineStr">
        <is>
          <t>Converting Units with Density, Mass and Volume [MF38.17]</t>
        </is>
      </c>
      <c r="D655" s="12" t="inlineStr">
        <is>
          <t>This nugget has learning material and questions covering the topic of Converting Units with Density, Mass and Volume.</t>
        </is>
      </c>
      <c r="E655" s="12" t="inlineStr">
        <is>
          <t>4e8bb361-fabf-4284-acfc-c01ec6782d44</t>
        </is>
      </c>
    </row>
    <row r="656" ht="45" customHeight="1">
      <c r="A656" s="12" t="inlineStr">
        <is>
          <t>Measures</t>
        </is>
      </c>
      <c r="B656" s="12" t="inlineStr">
        <is>
          <t>Compound Measure</t>
        </is>
      </c>
      <c r="C656" s="13" t="inlineStr">
        <is>
          <t>Diagnostic: Velocity-time Graphs [MH00.39]</t>
        </is>
      </c>
      <c r="D656" s="12" t="inlineStr">
        <is>
          <t>This is a short diagnostic with questions on the topic of Velocity-time Graphs.</t>
        </is>
      </c>
      <c r="E656" s="12" t="inlineStr">
        <is>
          <t>2370cd62-866f-45c0-af1c-0d009aa04e49</t>
        </is>
      </c>
    </row>
    <row r="657" ht="45" customHeight="1">
      <c r="A657" s="12" t="inlineStr">
        <is>
          <t>Measures</t>
        </is>
      </c>
      <c r="B657" s="12" t="inlineStr">
        <is>
          <t>Compound Measure</t>
        </is>
      </c>
      <c r="C657" s="13" t="inlineStr">
        <is>
          <t>Distance-Time Graphs: Drawing [MF38.19]</t>
        </is>
      </c>
      <c r="D657" s="12" t="inlineStr">
        <is>
          <t>This nugget has learning material and questions covering the topic of Distance-Time Graphs: Drawing.</t>
        </is>
      </c>
      <c r="E657" s="12" t="inlineStr">
        <is>
          <t>9ed9cf93-c602-4db9-b65c-77a928bdf061</t>
        </is>
      </c>
    </row>
    <row r="658" ht="45" customHeight="1">
      <c r="A658" s="12" t="inlineStr">
        <is>
          <t>Measures</t>
        </is>
      </c>
      <c r="B658" s="12" t="inlineStr">
        <is>
          <t>Compound Measure</t>
        </is>
      </c>
      <c r="C658" s="13" t="inlineStr">
        <is>
          <t>Distance-Time Graphs: Interpreting [MF38.20]</t>
        </is>
      </c>
      <c r="D658" s="12" t="inlineStr">
        <is>
          <t>This nugget has learning material and questions covering the topic of Distance-Time Graphs: Interpreting.</t>
        </is>
      </c>
      <c r="E658" s="12" t="inlineStr">
        <is>
          <t>745447cd-1a26-47ba-9cb0-2e36ca9bcb64</t>
        </is>
      </c>
    </row>
    <row r="659" ht="45" customHeight="1">
      <c r="A659" s="12" t="inlineStr">
        <is>
          <t>Measures</t>
        </is>
      </c>
      <c r="B659" s="12" t="inlineStr">
        <is>
          <t>Compound Measure</t>
        </is>
      </c>
      <c r="C659" s="13" t="inlineStr">
        <is>
          <t>Distance-Time Graphs: Speed [MF38.21]</t>
        </is>
      </c>
      <c r="D659" s="12" t="inlineStr">
        <is>
          <t>This nugget has learning material and questions covering the topic of Distance-Time Graphs: Speed.</t>
        </is>
      </c>
      <c r="E659" s="12" t="inlineStr">
        <is>
          <t>0f5f0da7-7002-4b09-9b6f-ace5a56eb47c</t>
        </is>
      </c>
    </row>
    <row r="660" ht="45" customHeight="1">
      <c r="A660" s="12" t="inlineStr">
        <is>
          <t>Measures</t>
        </is>
      </c>
      <c r="B660" s="12" t="inlineStr">
        <is>
          <t>Compound Measure</t>
        </is>
      </c>
      <c r="C660" s="13" t="inlineStr">
        <is>
          <t>Velocity-Time Graph: Interpreting [MH38.22]</t>
        </is>
      </c>
      <c r="D660" s="12" t="inlineStr">
        <is>
          <t>This nugget has learning material and questions covering the topic of Velocity-Time Graph: Interpreting.</t>
        </is>
      </c>
      <c r="E660" s="12" t="inlineStr">
        <is>
          <t>32d49f7f-9fe3-44a2-b267-6e478d62e5c3</t>
        </is>
      </c>
    </row>
    <row r="661" ht="45" customHeight="1">
      <c r="A661" s="12" t="inlineStr">
        <is>
          <t>Measures</t>
        </is>
      </c>
      <c r="B661" s="12" t="inlineStr">
        <is>
          <t>Compound Measure</t>
        </is>
      </c>
      <c r="C661" s="13" t="inlineStr">
        <is>
          <t>Velocity-Time Graph: Distance [MH38.23]</t>
        </is>
      </c>
      <c r="D661" s="12" t="inlineStr">
        <is>
          <t>This nugget has learning material and questions covering the topic of Velocity-Time Graph: Distance.</t>
        </is>
      </c>
      <c r="E661" s="12" t="inlineStr">
        <is>
          <t>f41a0f4d-1c2b-4414-a774-1f5f5b5b6039</t>
        </is>
      </c>
    </row>
    <row r="662" ht="45" customHeight="1">
      <c r="A662" s="12" t="inlineStr">
        <is>
          <t>Measures</t>
        </is>
      </c>
      <c r="B662" s="12" t="inlineStr">
        <is>
          <t>Compound Measure</t>
        </is>
      </c>
      <c r="C662" s="13" t="inlineStr">
        <is>
          <t>Velocity-Time Graph: Acceleration [MH38.24]</t>
        </is>
      </c>
      <c r="D662" s="12" t="inlineStr">
        <is>
          <t>This nugget has learning material and questions covering the topic of Velocity-Time Graph: Acceleration.</t>
        </is>
      </c>
      <c r="E662" s="12" t="inlineStr">
        <is>
          <t>367f24b6-799b-440b-b0ed-82e4dedd7c3a</t>
        </is>
      </c>
    </row>
    <row r="663" ht="45" customHeight="1">
      <c r="A663" s="12" t="inlineStr">
        <is>
          <t>Measures</t>
        </is>
      </c>
      <c r="B663" s="12" t="inlineStr">
        <is>
          <t>Compound Measure</t>
        </is>
      </c>
      <c r="C663" s="13" t="inlineStr">
        <is>
          <t>Velocity-Time Graph: Problem Solving [MH38.25]</t>
        </is>
      </c>
      <c r="D663" s="12" t="inlineStr">
        <is>
          <t>This nugget has learning material and questions covering the topic of Velocity-Time Graph: Problem Solving.</t>
        </is>
      </c>
      <c r="E663" s="12" t="inlineStr">
        <is>
          <t>302ed4e7-58bb-4681-91e3-e7698280a959</t>
        </is>
      </c>
    </row>
    <row r="664" ht="45" customHeight="1">
      <c r="A664" s="12" t="inlineStr">
        <is>
          <t>Geometry</t>
        </is>
      </c>
      <c r="B664" s="12" t="inlineStr">
        <is>
          <t>2D and 3D Shapes</t>
        </is>
      </c>
      <c r="C664" s="13" t="inlineStr">
        <is>
          <t>Diagnostic: 2D and 3D Shapes [MF00.40]</t>
        </is>
      </c>
      <c r="D664" s="12" t="inlineStr">
        <is>
          <t>This is a short diagnostic with questions on the topic of 2D and 3D Shapes.</t>
        </is>
      </c>
      <c r="E664" s="12" t="inlineStr">
        <is>
          <t>06330fd4-c980-4fe5-9341-62c2c6f5663b</t>
        </is>
      </c>
    </row>
    <row r="665" ht="45" customHeight="1">
      <c r="A665" s="12" t="inlineStr">
        <is>
          <t>Geometry</t>
        </is>
      </c>
      <c r="B665" s="12" t="inlineStr">
        <is>
          <t>2D and 3D Shapes</t>
        </is>
      </c>
      <c r="C665" s="13" t="inlineStr">
        <is>
          <t>Key Terms in 2D Geometry [MF26.01]</t>
        </is>
      </c>
      <c r="D665" s="12" t="inlineStr">
        <is>
          <t>This nugget has learning material and questions covering the topic of Key Terms in 2D Geometry.</t>
        </is>
      </c>
      <c r="E665" s="12" t="inlineStr">
        <is>
          <t>0fa92733-0d18-4ac4-9655-dbf43606634d</t>
        </is>
      </c>
    </row>
    <row r="666" ht="45" customHeight="1">
      <c r="A666" s="12" t="inlineStr">
        <is>
          <t>Geometry</t>
        </is>
      </c>
      <c r="B666" s="12" t="inlineStr">
        <is>
          <t>2D and 3D Shapes</t>
        </is>
      </c>
      <c r="C666" s="13" t="inlineStr">
        <is>
          <t>Faces, Edges and Vertices [MF26.02]</t>
        </is>
      </c>
      <c r="D666" s="12" t="inlineStr">
        <is>
          <t>This nugget has learning material and questions covering the topic of Key Terms in 3D Geometry.</t>
        </is>
      </c>
      <c r="E666" s="12" t="inlineStr">
        <is>
          <t>521c4c8f-c4d6-4626-9e62-4488639ea125</t>
        </is>
      </c>
    </row>
    <row r="667" ht="45" customHeight="1">
      <c r="A667" s="12" t="inlineStr">
        <is>
          <t>Geometry</t>
        </is>
      </c>
      <c r="B667" s="12" t="inlineStr">
        <is>
          <t>2D and 3D Shapes</t>
        </is>
      </c>
      <c r="C667" s="13" t="inlineStr">
        <is>
          <t>Naming 2D Shapes [MF26.06]</t>
        </is>
      </c>
      <c r="D667" s="12" t="inlineStr">
        <is>
          <t>This nugget has learning material and questions covering the topic of Naming 2D Shapes.</t>
        </is>
      </c>
      <c r="E667" s="12" t="inlineStr">
        <is>
          <t>45f41eba-c906-48a4-8184-4093d24fb7a7</t>
        </is>
      </c>
    </row>
    <row r="668" ht="45" customHeight="1">
      <c r="A668" s="12" t="inlineStr">
        <is>
          <t>Geometry</t>
        </is>
      </c>
      <c r="B668" s="12" t="inlineStr">
        <is>
          <t>2D and 3D Shapes</t>
        </is>
      </c>
      <c r="C668" s="13" t="inlineStr">
        <is>
          <t>Types of Triangles 1: Diagrams [MF26.07]</t>
        </is>
      </c>
      <c r="D668" s="12" t="inlineStr">
        <is>
          <t>This nugget has learning material and questions covering the topic of Types of Triangle 1.</t>
        </is>
      </c>
      <c r="E668" s="12" t="inlineStr">
        <is>
          <t>6782fa87-a55b-4109-8dce-2827e2416fd4</t>
        </is>
      </c>
    </row>
    <row r="669" ht="45" customHeight="1">
      <c r="A669" s="12" t="inlineStr">
        <is>
          <t>Geometry</t>
        </is>
      </c>
      <c r="B669" s="12" t="inlineStr">
        <is>
          <t>2D and 3D Shapes</t>
        </is>
      </c>
      <c r="C669" s="13" t="inlineStr">
        <is>
          <t>Types of Triangles 2: Words [MF26.08]</t>
        </is>
      </c>
      <c r="D669" s="12" t="inlineStr">
        <is>
          <t>This nugget has learning material and questions covering the topic of Types of Triangle 2.</t>
        </is>
      </c>
      <c r="E669" s="12" t="inlineStr">
        <is>
          <t>c6f37d99-186c-4aaf-ad2d-5f44d7d71cbf</t>
        </is>
      </c>
    </row>
    <row r="670" ht="45" customHeight="1">
      <c r="A670" s="12" t="inlineStr">
        <is>
          <t>Geometry</t>
        </is>
      </c>
      <c r="B670" s="12" t="inlineStr">
        <is>
          <t>2D and 3D Shapes</t>
        </is>
      </c>
      <c r="C670" s="13" t="inlineStr">
        <is>
          <t>Types of Quadrilateral [MF26.09]</t>
        </is>
      </c>
      <c r="D670" s="12" t="inlineStr">
        <is>
          <t>This nugget has learning material and questions covering the topic of Types of Quadrilateral.</t>
        </is>
      </c>
      <c r="E670" s="12" t="inlineStr">
        <is>
          <t>fadbc8cc-10cb-41e2-b5d6-c655f0bc9125</t>
        </is>
      </c>
    </row>
    <row r="671" ht="45" customHeight="1">
      <c r="A671" s="12" t="inlineStr">
        <is>
          <t>Geometry</t>
        </is>
      </c>
      <c r="B671" s="12" t="inlineStr">
        <is>
          <t>2D and 3D Shapes</t>
        </is>
      </c>
      <c r="C671" s="13" t="inlineStr">
        <is>
          <t>Naming 3D Shapes [MF26.10]</t>
        </is>
      </c>
      <c r="D671" s="12" t="inlineStr">
        <is>
          <t>This nugget has learning material and questions covering the topic of Naming 3D Shapes.</t>
        </is>
      </c>
      <c r="E671" s="12" t="inlineStr">
        <is>
          <t>2541690c-718d-46ea-9896-efc5298db2c7</t>
        </is>
      </c>
    </row>
    <row r="672" ht="45" customHeight="1">
      <c r="A672" s="12" t="inlineStr">
        <is>
          <t>Geometry</t>
        </is>
      </c>
      <c r="B672" s="12" t="inlineStr">
        <is>
          <t>2D and 3D Shapes</t>
        </is>
      </c>
      <c r="C672" s="13" t="inlineStr">
        <is>
          <t>Rotational Symmetry [MF29.01]</t>
        </is>
      </c>
      <c r="D672" s="12" t="inlineStr">
        <is>
          <t>This nugget has learning material and questions covering the topic of Rotational Symmetry.</t>
        </is>
      </c>
      <c r="E672" s="12" t="inlineStr">
        <is>
          <t>36ef36a7-507e-409d-90f6-2d04aef89e58</t>
        </is>
      </c>
    </row>
    <row r="673" ht="45" customHeight="1">
      <c r="A673" s="12" t="inlineStr">
        <is>
          <t>Geometry</t>
        </is>
      </c>
      <c r="B673" s="12" t="inlineStr">
        <is>
          <t>2D and 3D Shapes</t>
        </is>
      </c>
      <c r="C673" s="13" t="inlineStr">
        <is>
          <t>Reflective Symmetry [MF29.02]</t>
        </is>
      </c>
      <c r="D673" s="12" t="inlineStr">
        <is>
          <t>This nugget has learning material and questions covering the topic of Reflective Symmetry.</t>
        </is>
      </c>
      <c r="E673" s="12" t="inlineStr">
        <is>
          <t>8dd48b2f-4d4f-4cd9-a4a8-e42794e9ba72</t>
        </is>
      </c>
    </row>
    <row r="674" ht="45" customHeight="1">
      <c r="A674" s="12" t="inlineStr">
        <is>
          <t>Geometry</t>
        </is>
      </c>
      <c r="B674" s="12" t="inlineStr">
        <is>
          <t>2D and 3D Shapes</t>
        </is>
      </c>
      <c r="C674" s="13" t="inlineStr">
        <is>
          <t>Quadrilateral Facts [MF29.03]</t>
        </is>
      </c>
      <c r="D674" s="12" t="inlineStr">
        <is>
          <t>This nugget has learning material and questions covering the topic of Quadrilateral Facts.</t>
        </is>
      </c>
      <c r="E674" s="12" t="inlineStr">
        <is>
          <t>7074d2e7-ea6b-498d-92c2-0893923d21b7</t>
        </is>
      </c>
    </row>
    <row r="675" ht="45" customHeight="1">
      <c r="A675" s="12" t="inlineStr">
        <is>
          <t>Geometry</t>
        </is>
      </c>
      <c r="B675" s="12" t="inlineStr">
        <is>
          <t>2D and 3D Shapes</t>
        </is>
      </c>
      <c r="C675" s="13" t="inlineStr">
        <is>
          <t>Polygon Facts [MF29.04]</t>
        </is>
      </c>
      <c r="D675" s="12" t="inlineStr">
        <is>
          <t>This nugget has learning material and questions covering the topic of Polygon Facts.</t>
        </is>
      </c>
      <c r="E675" s="12" t="inlineStr">
        <is>
          <t>622e14ab-7785-4128-8fdc-e7d3fd91cb03</t>
        </is>
      </c>
    </row>
    <row r="676" ht="45" customHeight="1">
      <c r="A676" s="12" t="inlineStr">
        <is>
          <t>Geometry</t>
        </is>
      </c>
      <c r="B676" s="12" t="inlineStr">
        <is>
          <t>2D and 3D Shapes</t>
        </is>
      </c>
      <c r="C676" s="13" t="inlineStr">
        <is>
          <t>Naming the Parts of a Circle [MF29.05]</t>
        </is>
      </c>
      <c r="D676" s="12" t="inlineStr">
        <is>
          <t>This nugget has learning material and questions covering the topic of Naming the Parts of a Circle.</t>
        </is>
      </c>
      <c r="E676" s="12" t="inlineStr">
        <is>
          <t>6519dda6-e112-43ff-b0a7-42c9849c5b44</t>
        </is>
      </c>
    </row>
    <row r="677" ht="45" customHeight="1">
      <c r="A677" s="12" t="inlineStr">
        <is>
          <t>Geometry</t>
        </is>
      </c>
      <c r="B677" s="12" t="inlineStr">
        <is>
          <t>2D and 3D Shapes</t>
        </is>
      </c>
      <c r="C677" s="13" t="inlineStr">
        <is>
          <t>Congruence [MF29.06]</t>
        </is>
      </c>
      <c r="D677" s="12" t="inlineStr">
        <is>
          <t>This nugget has learning material and questions covering the topic of Congruence.</t>
        </is>
      </c>
      <c r="E677" s="12" t="inlineStr">
        <is>
          <t>5fdf1ac4-cf5f-423e-9999-af1b3724c7e3</t>
        </is>
      </c>
    </row>
    <row r="678" ht="45" customHeight="1">
      <c r="A678" s="12" t="inlineStr">
        <is>
          <t>Geometry</t>
        </is>
      </c>
      <c r="B678" s="12" t="inlineStr">
        <is>
          <t>2D and 3D Shapes</t>
        </is>
      </c>
      <c r="C678" s="13" t="inlineStr">
        <is>
          <t>Congruent Triangles [MF29.07]</t>
        </is>
      </c>
      <c r="D678" s="12" t="inlineStr">
        <is>
          <t>This nugget has learning material and questions covering the topic of Congruent Triangles.</t>
        </is>
      </c>
      <c r="E678" s="12" t="inlineStr">
        <is>
          <t>6f4a6762-f4cb-4ea3-bde0-8307633c25a7</t>
        </is>
      </c>
    </row>
    <row r="679" ht="45" customHeight="1">
      <c r="A679" s="12" t="inlineStr">
        <is>
          <t>Geometry</t>
        </is>
      </c>
      <c r="B679" s="12" t="inlineStr">
        <is>
          <t>2D and 3D Shapes</t>
        </is>
      </c>
      <c r="C679" s="13" t="inlineStr">
        <is>
          <t>Planes of Symmetry [MF33.01]</t>
        </is>
      </c>
      <c r="D679" s="12" t="inlineStr">
        <is>
          <t>This nugget has learning material and questions covering the topic of Planes of Symmetry.</t>
        </is>
      </c>
      <c r="E679" s="12" t="inlineStr">
        <is>
          <t>a4d829bc-5c51-4c39-825d-f1e359d0c756</t>
        </is>
      </c>
    </row>
    <row r="680" ht="45" customHeight="1">
      <c r="A680" s="12" t="inlineStr">
        <is>
          <t>Geometry</t>
        </is>
      </c>
      <c r="B680" s="12" t="inlineStr">
        <is>
          <t>2D and 3D Shapes</t>
        </is>
      </c>
      <c r="C680" s="13" t="inlineStr">
        <is>
          <t>Plane Sections [MF33.06]</t>
        </is>
      </c>
      <c r="D680" s="12" t="inlineStr">
        <is>
          <t>This nugget contains information on plane sections of cones and pyramids, including the similarity of plane sections parallel to the base and the shape of other plane sections.</t>
        </is>
      </c>
      <c r="E680" s="12" t="inlineStr">
        <is>
          <t>71bc3453-fae8-48dd-acc6-4aeb6aaf57c2</t>
        </is>
      </c>
    </row>
    <row r="681" ht="45" customHeight="1">
      <c r="A681" s="12" t="inlineStr">
        <is>
          <t>Geometry</t>
        </is>
      </c>
      <c r="B681" s="12" t="inlineStr">
        <is>
          <t>2D and 3D Shapes</t>
        </is>
      </c>
      <c r="C681" s="13" t="inlineStr">
        <is>
          <t>Nets of Cubes [MF33.02]</t>
        </is>
      </c>
      <c r="D681" s="12" t="inlineStr">
        <is>
          <t>This nugget has learning material and questions covering the topic of Nets of Cubes.</t>
        </is>
      </c>
      <c r="E681" s="12" t="inlineStr">
        <is>
          <t>060d2031-f1bf-49a8-9c12-ba5f83081131</t>
        </is>
      </c>
    </row>
    <row r="682" ht="45" customHeight="1">
      <c r="A682" s="12" t="inlineStr">
        <is>
          <t>Geometry</t>
        </is>
      </c>
      <c r="B682" s="12" t="inlineStr">
        <is>
          <t>2D and 3D Shapes</t>
        </is>
      </c>
      <c r="C682" s="13" t="inlineStr">
        <is>
          <t>Nets of 3D Shapes [MF33.05]</t>
        </is>
      </c>
      <c r="D682" s="12" t="inlineStr">
        <is>
          <t>This nugget shows how different nets fold up to make cuboids, cylinders, cones, pyramids with regular polygons as the base, and prisms.</t>
        </is>
      </c>
      <c r="E682" s="12" t="inlineStr">
        <is>
          <t>988687ba-d781-4e63-828d-f2b585b7e3dc</t>
        </is>
      </c>
    </row>
    <row r="683" ht="45" customHeight="1">
      <c r="A683" s="12" t="inlineStr">
        <is>
          <t>Geometry</t>
        </is>
      </c>
      <c r="B683" s="12" t="inlineStr">
        <is>
          <t>2D and 3D Shapes</t>
        </is>
      </c>
      <c r="C683" s="13" t="inlineStr">
        <is>
          <t>Plans and Elevations with Cuboids [MF33.03]</t>
        </is>
      </c>
      <c r="D683" s="12" t="inlineStr">
        <is>
          <t>This nugget has learning material and questions covering the topic of Plans and Elevations with Cuboids.</t>
        </is>
      </c>
      <c r="E683" s="12" t="inlineStr">
        <is>
          <t>99653930-8e3a-4b19-8c50-5df19b9f7f1a</t>
        </is>
      </c>
    </row>
    <row r="684" ht="45" customHeight="1">
      <c r="A684" s="12" t="inlineStr">
        <is>
          <t>Geometry</t>
        </is>
      </c>
      <c r="B684" s="12" t="inlineStr">
        <is>
          <t>2D and 3D Shapes</t>
        </is>
      </c>
      <c r="C684" s="13" t="inlineStr">
        <is>
          <t>Plans and Elevations [MF33.04]</t>
        </is>
      </c>
      <c r="D684" s="12" t="inlineStr">
        <is>
          <t>This nugget has learning material and questions covering the topic of Plans and Elevations.</t>
        </is>
      </c>
      <c r="E684" s="12" t="inlineStr">
        <is>
          <t>17072aa4-4633-4dce-9593-2df94b580170</t>
        </is>
      </c>
    </row>
    <row r="685" ht="45" customHeight="1">
      <c r="A685" s="12" t="inlineStr">
        <is>
          <t>Geometry</t>
        </is>
      </c>
      <c r="B685" s="12" t="inlineStr">
        <is>
          <t>2D and 3D Shapes</t>
        </is>
      </c>
      <c r="C685" s="13" t="inlineStr">
        <is>
          <t>Isometric Drawing [MF33.07]</t>
        </is>
      </c>
      <c r="D685" s="12" t="inlineStr">
        <is>
          <t xml:space="preserve">This nugget contains examples of 3D solids drawn on isometric grids and dots, along with instructions of how to draw shapes such as cuboids and triangular prisms. </t>
        </is>
      </c>
      <c r="E685" s="12" t="inlineStr">
        <is>
          <t>55abd4a0-69b5-4433-b0bb-c889b29b703f</t>
        </is>
      </c>
    </row>
    <row r="686" ht="45" customHeight="1">
      <c r="A686" s="12" t="inlineStr">
        <is>
          <t>Geometry</t>
        </is>
      </c>
      <c r="B686" s="12" t="inlineStr">
        <is>
          <t>Angles</t>
        </is>
      </c>
      <c r="C686" s="13" t="inlineStr">
        <is>
          <t>Diagnostic: Angles [MF00.76]</t>
        </is>
      </c>
      <c r="D686" s="12" t="inlineStr">
        <is>
          <t>This is a short diagnostic assessment covering the topic of Angles.</t>
        </is>
      </c>
      <c r="E686" s="12" t="inlineStr">
        <is>
          <t>511b120f-973a-4860-9c46-21aab5c5e745</t>
        </is>
      </c>
    </row>
    <row r="687" ht="45" customHeight="1">
      <c r="A687" s="12" t="inlineStr">
        <is>
          <t>Geometry</t>
        </is>
      </c>
      <c r="B687" s="12" t="inlineStr">
        <is>
          <t>Angles</t>
        </is>
      </c>
      <c r="C687" s="13" t="inlineStr">
        <is>
          <t>Types of Angles 1: Diagrams [MF26.03]</t>
        </is>
      </c>
      <c r="D687" s="12" t="inlineStr">
        <is>
          <t>This nugget has learning material and questions covering the topic of Types of Angles 1.</t>
        </is>
      </c>
      <c r="E687" s="12" t="inlineStr">
        <is>
          <t>e1495ed9-57d8-451d-9aa1-81f0d0bab241</t>
        </is>
      </c>
    </row>
    <row r="688" ht="45" customHeight="1">
      <c r="A688" s="12" t="inlineStr">
        <is>
          <t>Geometry</t>
        </is>
      </c>
      <c r="B688" s="12" t="inlineStr">
        <is>
          <t>Angles</t>
        </is>
      </c>
      <c r="C688" s="13" t="inlineStr">
        <is>
          <t>Types of Angles 2: Numbers [MF26.04]</t>
        </is>
      </c>
      <c r="D688" s="12" t="inlineStr">
        <is>
          <t>This nugget has learning material and questions covering the topic of Types of Angles 2.</t>
        </is>
      </c>
      <c r="E688" s="12" t="inlineStr">
        <is>
          <t>b1e6382d-c19b-43de-a199-2909872dc0d8</t>
        </is>
      </c>
    </row>
    <row r="689" ht="45" customHeight="1">
      <c r="A689" s="12" t="inlineStr">
        <is>
          <t>Geometry</t>
        </is>
      </c>
      <c r="B689" s="12" t="inlineStr">
        <is>
          <t>Angles</t>
        </is>
      </c>
      <c r="C689" s="13" t="inlineStr">
        <is>
          <t>Parallel and Perpendicular Lines [MF26.05]</t>
        </is>
      </c>
      <c r="D689" s="12" t="inlineStr">
        <is>
          <t>This nugget has learning material and questions covering the topic of Parallel and Perpendicular Lines.</t>
        </is>
      </c>
      <c r="E689" s="12" t="inlineStr">
        <is>
          <t>d29dbb56-ae38-4ba4-95fa-53554c6dfa09</t>
        </is>
      </c>
    </row>
    <row r="690" ht="45" customHeight="1">
      <c r="A690" s="12" t="inlineStr">
        <is>
          <t>Geometry</t>
        </is>
      </c>
      <c r="B690" s="12" t="inlineStr">
        <is>
          <t>Angles</t>
        </is>
      </c>
      <c r="C690" s="13" t="inlineStr">
        <is>
          <t>Measuring Angles 1: Angles &lt; 180° (horizontal) [MF26.11]</t>
        </is>
      </c>
      <c r="D690" s="12" t="inlineStr">
        <is>
          <t>This nugget has learning material and questions covering the topic of Measuring Angles 1.</t>
        </is>
      </c>
      <c r="E690" s="12" t="inlineStr">
        <is>
          <t>7b392955-40ca-43f8-b8b5-b22e5a6233ee</t>
        </is>
      </c>
    </row>
    <row r="691" ht="45" customHeight="1">
      <c r="A691" s="12" t="inlineStr">
        <is>
          <t>Geometry</t>
        </is>
      </c>
      <c r="B691" s="12" t="inlineStr">
        <is>
          <t>Angles</t>
        </is>
      </c>
      <c r="C691" s="13" t="inlineStr">
        <is>
          <t>Measuring Angles 2: Angles &lt; 180° [MF26.12]</t>
        </is>
      </c>
      <c r="D691" s="12" t="inlineStr">
        <is>
          <t>This nugget has learning material and questions covering the topic of Measuring Angles 2.</t>
        </is>
      </c>
      <c r="E691" s="12" t="inlineStr">
        <is>
          <t>ce18d6d2-1a4f-4a45-93b0-8b37e9a7c234</t>
        </is>
      </c>
    </row>
    <row r="692" ht="45" customHeight="1">
      <c r="A692" s="12" t="inlineStr">
        <is>
          <t>Geometry</t>
        </is>
      </c>
      <c r="B692" s="12" t="inlineStr">
        <is>
          <t>Angles</t>
        </is>
      </c>
      <c r="C692" s="13" t="inlineStr">
        <is>
          <t>Measuring Angles 3: Angles &gt; 180° [MF26.13]</t>
        </is>
      </c>
      <c r="D692" s="12" t="inlineStr">
        <is>
          <t>This nugget has learning material and questions covering the topic of Measuring Angles 3.</t>
        </is>
      </c>
      <c r="E692" s="12" t="inlineStr">
        <is>
          <t>d7e64c44-1780-4ffd-babf-fc159ddad5cf</t>
        </is>
      </c>
    </row>
    <row r="693" ht="45" customHeight="1">
      <c r="A693" s="12" t="inlineStr">
        <is>
          <t>Geometry</t>
        </is>
      </c>
      <c r="B693" s="12" t="inlineStr">
        <is>
          <t>Angles</t>
        </is>
      </c>
      <c r="C693" s="13" t="inlineStr">
        <is>
          <t>Estimating Angles [MF26.14]</t>
        </is>
      </c>
      <c r="D693" s="12" t="inlineStr">
        <is>
          <t>This nugget has learning material and questions covering the topic of Estimating Angles.</t>
        </is>
      </c>
      <c r="E693" s="12" t="inlineStr">
        <is>
          <t>08178cfb-50de-477f-bb6c-0120ba4891d4</t>
        </is>
      </c>
    </row>
    <row r="694" ht="45" customHeight="1">
      <c r="A694" s="12" t="inlineStr">
        <is>
          <t>Geometry</t>
        </is>
      </c>
      <c r="B694" s="12" t="inlineStr">
        <is>
          <t>Angles</t>
        </is>
      </c>
      <c r="C694" s="13" t="inlineStr">
        <is>
          <t>Drawing Angles [MF26.15]</t>
        </is>
      </c>
      <c r="D694" s="12" t="inlineStr">
        <is>
          <t>This nugget has learning material and questions covering the topic of Drawing Angles.</t>
        </is>
      </c>
      <c r="E694" s="12" t="inlineStr">
        <is>
          <t>8be26fd7-fece-4f68-bb88-037377ccd0e0</t>
        </is>
      </c>
    </row>
    <row r="695" ht="45" customHeight="1">
      <c r="A695" s="12" t="inlineStr">
        <is>
          <t>Geometry</t>
        </is>
      </c>
      <c r="B695" s="12" t="inlineStr">
        <is>
          <t>Angles</t>
        </is>
      </c>
      <c r="C695" s="13" t="inlineStr">
        <is>
          <t>Straight Line Angles 1: Multiples of 5° [MF27.01]</t>
        </is>
      </c>
      <c r="D695" s="12" t="inlineStr">
        <is>
          <t>This nugget has learning material and questions covering the topic of Straight Line Angles 1.</t>
        </is>
      </c>
      <c r="E695" s="12" t="inlineStr">
        <is>
          <t>7dc49cb7-df9a-489f-93c6-b32675de0181</t>
        </is>
      </c>
    </row>
    <row r="696" ht="45" customHeight="1">
      <c r="A696" s="12" t="inlineStr">
        <is>
          <t>Geometry</t>
        </is>
      </c>
      <c r="B696" s="12" t="inlineStr">
        <is>
          <t>Angles</t>
        </is>
      </c>
      <c r="C696" s="13" t="inlineStr">
        <is>
          <t>Straight Line Angles 2 [MF27.02]</t>
        </is>
      </c>
      <c r="D696" s="12" t="inlineStr">
        <is>
          <t>This nugget has learning material and questions covering the topic of Straight Line Angles 2.</t>
        </is>
      </c>
      <c r="E696" s="12" t="inlineStr">
        <is>
          <t>38130453-de0e-47f9-8732-72c28940a76b</t>
        </is>
      </c>
    </row>
    <row r="697" ht="45" customHeight="1">
      <c r="A697" s="12" t="inlineStr">
        <is>
          <t>Geometry</t>
        </is>
      </c>
      <c r="B697" s="12" t="inlineStr">
        <is>
          <t>Angles</t>
        </is>
      </c>
      <c r="C697" s="13" t="inlineStr">
        <is>
          <t>Straight Line Angles with Algebra [MF27.03]</t>
        </is>
      </c>
      <c r="D697" s="12" t="inlineStr">
        <is>
          <t>This nugget has learning material and questions covering the topic of Straight Line Angles with Algebra.</t>
        </is>
      </c>
      <c r="E697" s="12" t="inlineStr">
        <is>
          <t>882bc42b-21d8-4d3f-8db0-577148999e1a</t>
        </is>
      </c>
    </row>
    <row r="698" ht="45" customHeight="1">
      <c r="A698" s="12" t="inlineStr">
        <is>
          <t>Geometry</t>
        </is>
      </c>
      <c r="B698" s="12" t="inlineStr">
        <is>
          <t>Angles</t>
        </is>
      </c>
      <c r="C698" s="13" t="inlineStr">
        <is>
          <t>Angles Around a Point 1: Multiples of 5° [MF27.04]</t>
        </is>
      </c>
      <c r="D698" s="12" t="inlineStr">
        <is>
          <t>This nugget has learning material and questions covering the topic of Angles Around a Point 1.</t>
        </is>
      </c>
      <c r="E698" s="12" t="inlineStr">
        <is>
          <t>758fdf66-0977-4cb2-86bd-5ff525592f0d</t>
        </is>
      </c>
    </row>
    <row r="699" ht="45" customHeight="1">
      <c r="A699" s="12" t="inlineStr">
        <is>
          <t>Geometry</t>
        </is>
      </c>
      <c r="B699" s="12" t="inlineStr">
        <is>
          <t>Angles</t>
        </is>
      </c>
      <c r="C699" s="13" t="inlineStr">
        <is>
          <t>Angles Around a Point 2 [MF27.05]</t>
        </is>
      </c>
      <c r="D699" s="12" t="inlineStr">
        <is>
          <t>This nugget has learning material and questions covering the topic of Angles Around a Point 2.</t>
        </is>
      </c>
      <c r="E699" s="12" t="inlineStr">
        <is>
          <t>ae39c12b-72fb-4c61-a244-10b1b7763e3b</t>
        </is>
      </c>
    </row>
    <row r="700" ht="45" customHeight="1">
      <c r="A700" s="12" t="inlineStr">
        <is>
          <t>Geometry</t>
        </is>
      </c>
      <c r="B700" s="12" t="inlineStr">
        <is>
          <t>Angles</t>
        </is>
      </c>
      <c r="C700" s="13" t="inlineStr">
        <is>
          <t>Angles Around a Point with Algebra [MF27.06]</t>
        </is>
      </c>
      <c r="D700" s="12" t="inlineStr">
        <is>
          <t>This nugget has learning material and questions covering the topic of Angles Around a Point with Algebra.</t>
        </is>
      </c>
      <c r="E700" s="12" t="inlineStr">
        <is>
          <t>9355594a-829a-4be1-b9b2-f35f581b5b9b</t>
        </is>
      </c>
    </row>
    <row r="701" ht="45" customHeight="1">
      <c r="A701" s="12" t="inlineStr">
        <is>
          <t>Geometry</t>
        </is>
      </c>
      <c r="B701" s="12" t="inlineStr">
        <is>
          <t>Angles</t>
        </is>
      </c>
      <c r="C701" s="13" t="inlineStr">
        <is>
          <t>Diagnostic: Angles in Parallel Lines [MF00.43]</t>
        </is>
      </c>
      <c r="D701" s="12" t="inlineStr">
        <is>
          <t>This is a short diagnostic with questions on the topic of Angles in Parallel Lines.</t>
        </is>
      </c>
      <c r="E701" s="12" t="inlineStr">
        <is>
          <t>72fce3d6-deff-49ec-b425-2b02e58c113d</t>
        </is>
      </c>
    </row>
    <row r="702" ht="45" customHeight="1">
      <c r="A702" s="12" t="inlineStr">
        <is>
          <t>Geometry</t>
        </is>
      </c>
      <c r="B702" s="12" t="inlineStr">
        <is>
          <t>Angles</t>
        </is>
      </c>
      <c r="C702" s="13" t="inlineStr">
        <is>
          <t>Vertically Opposite Angles [MF27.07]</t>
        </is>
      </c>
      <c r="D702" s="12" t="inlineStr">
        <is>
          <t>This nugget has learning material and questions covering the topic of Vertically Opposite Angles.</t>
        </is>
      </c>
      <c r="E702" s="12" t="inlineStr">
        <is>
          <t>7375a6d7-472e-4809-a529-01072902ed10</t>
        </is>
      </c>
    </row>
    <row r="703" ht="45" customHeight="1">
      <c r="A703" s="12" t="inlineStr">
        <is>
          <t>Geometry</t>
        </is>
      </c>
      <c r="B703" s="12" t="inlineStr">
        <is>
          <t>Angles</t>
        </is>
      </c>
      <c r="C703" s="13" t="inlineStr">
        <is>
          <t>Alternate Angles [MF27.08]</t>
        </is>
      </c>
      <c r="D703" s="12" t="inlineStr">
        <is>
          <t>This nugget has learning material and questions covering the topic of Alternate Angles.</t>
        </is>
      </c>
      <c r="E703" s="12" t="inlineStr">
        <is>
          <t>e6c8f114-146e-47b6-a02e-e75f7a4f10c0</t>
        </is>
      </c>
    </row>
    <row r="704" ht="45" customHeight="1">
      <c r="A704" s="12" t="inlineStr">
        <is>
          <t>Geometry</t>
        </is>
      </c>
      <c r="B704" s="12" t="inlineStr">
        <is>
          <t>Angles</t>
        </is>
      </c>
      <c r="C704" s="13" t="inlineStr">
        <is>
          <t>Corresponding Angles [MF27.09]</t>
        </is>
      </c>
      <c r="D704" s="12" t="inlineStr">
        <is>
          <t>This nugget has learning material and questions covering the topic of Corresponding Angles.</t>
        </is>
      </c>
      <c r="E704" s="12" t="inlineStr">
        <is>
          <t>15d3d54e-77ce-4284-a1c8-1b477523573a</t>
        </is>
      </c>
    </row>
    <row r="705" ht="45" customHeight="1">
      <c r="A705" s="12" t="inlineStr">
        <is>
          <t>Geometry</t>
        </is>
      </c>
      <c r="B705" s="12" t="inlineStr">
        <is>
          <t>Angles</t>
        </is>
      </c>
      <c r="C705" s="13" t="inlineStr">
        <is>
          <t>Co-interior Angles [MF27.10]</t>
        </is>
      </c>
      <c r="D705" s="12" t="inlineStr">
        <is>
          <t>This nugget has learning material and questions covering the topic of Co-interior Angles.</t>
        </is>
      </c>
      <c r="E705" s="12" t="inlineStr">
        <is>
          <t>1b5bb9d5-569d-4e09-8e0b-d31e18469fef</t>
        </is>
      </c>
    </row>
    <row r="706" ht="45" customHeight="1">
      <c r="A706" s="12" t="inlineStr">
        <is>
          <t>Geometry</t>
        </is>
      </c>
      <c r="B706" s="12" t="inlineStr">
        <is>
          <t>Angles</t>
        </is>
      </c>
      <c r="C706" s="13" t="inlineStr">
        <is>
          <t>Angles in Parallel Lines 1 [MF27.11]</t>
        </is>
      </c>
      <c r="D706" s="12" t="inlineStr">
        <is>
          <t>This nugget has learning material and questions covering the topic of Angles in Parallel Lines.</t>
        </is>
      </c>
      <c r="E706" s="12" t="inlineStr">
        <is>
          <t>b387a117-3671-4c7e-8a2b-11b65b40039e</t>
        </is>
      </c>
    </row>
    <row r="707" ht="45" customHeight="1">
      <c r="A707" s="12" t="inlineStr">
        <is>
          <t>Geometry</t>
        </is>
      </c>
      <c r="B707" s="12" t="inlineStr">
        <is>
          <t>Angles</t>
        </is>
      </c>
      <c r="C707" s="13" t="inlineStr">
        <is>
          <t>Angles in Parallel Lines 2 [MF27.12]</t>
        </is>
      </c>
      <c r="D707" s="12" t="inlineStr">
        <is>
          <t>This nugget has learning material and questions covering the topic of Angles in Parallel Lines with Algebra.</t>
        </is>
      </c>
      <c r="E707" s="12" t="inlineStr">
        <is>
          <t>cafa9d8b-f39d-4c4a-84b7-73bc23395f08</t>
        </is>
      </c>
    </row>
    <row r="708" ht="45" customHeight="1">
      <c r="A708" s="12" t="inlineStr">
        <is>
          <t>Geometry</t>
        </is>
      </c>
      <c r="B708" s="12" t="inlineStr">
        <is>
          <t>Angles in Polygons</t>
        </is>
      </c>
      <c r="C708" s="13" t="inlineStr">
        <is>
          <t>Diagnostic: Angles in Polygons [MF00.44]</t>
        </is>
      </c>
      <c r="D708" s="12" t="inlineStr">
        <is>
          <t>This is a short diagnostic with questions on the topic of Angles in Polygons.</t>
        </is>
      </c>
      <c r="E708" s="12" t="inlineStr">
        <is>
          <t>cbbce8c1-bb35-4ad3-8e4d-a4fc59add062</t>
        </is>
      </c>
    </row>
    <row r="709" ht="45" customHeight="1">
      <c r="A709" s="12" t="inlineStr">
        <is>
          <t>Geometry</t>
        </is>
      </c>
      <c r="B709" s="12" t="inlineStr">
        <is>
          <t>Angles in Polygons</t>
        </is>
      </c>
      <c r="C709" s="13" t="inlineStr">
        <is>
          <t>Angles in a Triangle 1 [MF28.01]</t>
        </is>
      </c>
      <c r="D709" s="12" t="inlineStr">
        <is>
          <t>This nugget has learning material and questions covering the topic of Angles in a Triangle 1.</t>
        </is>
      </c>
      <c r="E709" s="12" t="inlineStr">
        <is>
          <t>bfe17c5c-5fbb-44bb-bd2f-3e59eb2ae76f</t>
        </is>
      </c>
    </row>
    <row r="710" ht="45" customHeight="1">
      <c r="A710" s="12" t="inlineStr">
        <is>
          <t>Geometry</t>
        </is>
      </c>
      <c r="B710" s="12" t="inlineStr">
        <is>
          <t>Angles in Polygons</t>
        </is>
      </c>
      <c r="C710" s="13" t="inlineStr">
        <is>
          <t>Angles in a Triangle 2: Isosceles Triangles [MF28.02]</t>
        </is>
      </c>
      <c r="D710" s="12" t="inlineStr">
        <is>
          <t>This nugget has learning material and questions covering the topic of Angles in a Triangle 2.</t>
        </is>
      </c>
      <c r="E710" s="12" t="inlineStr">
        <is>
          <t>29ff1527-a3a6-4d49-b3ec-d14bc9ee327f</t>
        </is>
      </c>
    </row>
    <row r="711" ht="45" customHeight="1">
      <c r="A711" s="12" t="inlineStr">
        <is>
          <t>Geometry</t>
        </is>
      </c>
      <c r="B711" s="12" t="inlineStr">
        <is>
          <t>Angles in Polygons</t>
        </is>
      </c>
      <c r="C711" s="13" t="inlineStr">
        <is>
          <t>Angles in a Triangle 3: Including Angles on a Straight Line [MF28.03]</t>
        </is>
      </c>
      <c r="D711" s="12" t="inlineStr">
        <is>
          <t>This nugget has learning material and questions covering the topic of Angles in a Triangle 3.</t>
        </is>
      </c>
      <c r="E711" s="12" t="inlineStr">
        <is>
          <t>76fea857-985e-42c0-a885-7a2b575d8ff5</t>
        </is>
      </c>
    </row>
    <row r="712" ht="45" customHeight="1">
      <c r="A712" s="12" t="inlineStr">
        <is>
          <t>Geometry</t>
        </is>
      </c>
      <c r="B712" s="12" t="inlineStr">
        <is>
          <t>Angles in Polygons</t>
        </is>
      </c>
      <c r="C712" s="13" t="inlineStr">
        <is>
          <t>Angles in a Triangle 4: Including Angles in Parallel Lines [MF28.04]</t>
        </is>
      </c>
      <c r="D712" s="12" t="inlineStr">
        <is>
          <t>This nugget has learning material and questions covering the topic of Angles in a Triangle 4.</t>
        </is>
      </c>
      <c r="E712" s="12" t="inlineStr">
        <is>
          <t>44843b3c-0c44-4842-9ffe-9b0981d6b4f4</t>
        </is>
      </c>
    </row>
    <row r="713" ht="45" customHeight="1">
      <c r="A713" s="12" t="inlineStr">
        <is>
          <t>Geometry</t>
        </is>
      </c>
      <c r="B713" s="12" t="inlineStr">
        <is>
          <t>Angles in Polygons</t>
        </is>
      </c>
      <c r="C713" s="13" t="inlineStr">
        <is>
          <t>Angles in Quadrilaterals [MF28.05]</t>
        </is>
      </c>
      <c r="D713" s="12" t="inlineStr">
        <is>
          <t>This nugget has learning material and questions covering the topic of Angles in Quadrilaterals.</t>
        </is>
      </c>
      <c r="E713" s="12" t="inlineStr">
        <is>
          <t>bb323893-8b60-49ad-bc1a-70bced6513ea</t>
        </is>
      </c>
    </row>
    <row r="714" ht="45" customHeight="1">
      <c r="A714" s="12" t="inlineStr">
        <is>
          <t>Geometry</t>
        </is>
      </c>
      <c r="B714" s="12" t="inlineStr">
        <is>
          <t>Angles in Polygons</t>
        </is>
      </c>
      <c r="C714" s="13" t="inlineStr">
        <is>
          <t>Introduction to Angles in Polygons [MF28.06]</t>
        </is>
      </c>
      <c r="D714" s="12" t="inlineStr">
        <is>
          <t>This nugget has learning material and questions covering the topic of an Introduction to Angles in Polygons.</t>
        </is>
      </c>
      <c r="E714" s="12" t="inlineStr">
        <is>
          <t>6bd1ce63-2c93-4224-83d9-d0bbb6afb5a9</t>
        </is>
      </c>
    </row>
    <row r="715" ht="45" customHeight="1">
      <c r="A715" s="12" t="inlineStr">
        <is>
          <t>Geometry</t>
        </is>
      </c>
      <c r="B715" s="12" t="inlineStr">
        <is>
          <t>Angles in Polygons</t>
        </is>
      </c>
      <c r="C715" s="13" t="inlineStr">
        <is>
          <t>Interior Angles 1: Sum of Interior Angles [MF28.07]</t>
        </is>
      </c>
      <c r="D715" s="12" t="inlineStr">
        <is>
          <t>This nugget has learning material and questions covering the topic of Interior Angles 1.</t>
        </is>
      </c>
      <c r="E715" s="12" t="inlineStr">
        <is>
          <t>0b0b9a2c-22c6-481e-975d-071af737feb8</t>
        </is>
      </c>
    </row>
    <row r="716" ht="45" customHeight="1">
      <c r="A716" s="12" t="inlineStr">
        <is>
          <t>Geometry</t>
        </is>
      </c>
      <c r="B716" s="12" t="inlineStr">
        <is>
          <t>Angles in Polygons</t>
        </is>
      </c>
      <c r="C716" s="13" t="inlineStr">
        <is>
          <t>Interior Angles 2: Angles in Regular Shapes [MF28.08]</t>
        </is>
      </c>
      <c r="D716" s="12" t="inlineStr">
        <is>
          <t>This nugget has learning material and questions covering the topic of Interior Angles 2.</t>
        </is>
      </c>
      <c r="E716" s="12" t="inlineStr">
        <is>
          <t>9889e9f5-7fe4-402e-85f7-7155156298f3</t>
        </is>
      </c>
    </row>
    <row r="717" ht="45" customHeight="1">
      <c r="A717" s="12" t="inlineStr">
        <is>
          <t>Geometry</t>
        </is>
      </c>
      <c r="B717" s="12" t="inlineStr">
        <is>
          <t>Angles in Polygons</t>
        </is>
      </c>
      <c r="C717" s="13" t="inlineStr">
        <is>
          <t>Interior Angles in Irregular Shapes [MF28.09]</t>
        </is>
      </c>
      <c r="D717" s="12" t="inlineStr">
        <is>
          <t>This nugget has learning material and questions covering the topic of Interior Angles in Irregular Shapes.</t>
        </is>
      </c>
      <c r="E717" s="12" t="inlineStr">
        <is>
          <t>f0194ab2-3f38-4dc6-97be-2b2f1a5e0dbc</t>
        </is>
      </c>
    </row>
    <row r="718" ht="45" customHeight="1">
      <c r="A718" s="12" t="inlineStr">
        <is>
          <t>Geometry</t>
        </is>
      </c>
      <c r="B718" s="12" t="inlineStr">
        <is>
          <t>Angles in Polygons</t>
        </is>
      </c>
      <c r="C718" s="13" t="inlineStr">
        <is>
          <t>Exterior Angles [MF28.10]</t>
        </is>
      </c>
      <c r="D718" s="12" t="inlineStr">
        <is>
          <t>This nugget has learning material and questions covering the topic of Exterior Angles.</t>
        </is>
      </c>
      <c r="E718" s="12" t="inlineStr">
        <is>
          <t>2a35ef08-cec5-4b26-97e8-02622fa38989</t>
        </is>
      </c>
    </row>
    <row r="719" ht="45" customHeight="1">
      <c r="A719" s="12" t="inlineStr">
        <is>
          <t>Geometry</t>
        </is>
      </c>
      <c r="B719" s="12" t="inlineStr">
        <is>
          <t>Angles in Polygons</t>
        </is>
      </c>
      <c r="C719" s="13" t="inlineStr">
        <is>
          <t>Using Multiple Rules with Angles in Polygons [MF28.11]</t>
        </is>
      </c>
      <c r="D719" s="12" t="inlineStr">
        <is>
          <t>This nugget has learning material and questions covering the topic of Using Multiple Rules with Angles in Polygons.</t>
        </is>
      </c>
      <c r="E719" s="12" t="inlineStr">
        <is>
          <t>78524392-5557-4385-b643-a317ad7a7826</t>
        </is>
      </c>
    </row>
    <row r="720" ht="45" customHeight="1">
      <c r="A720" s="12" t="inlineStr">
        <is>
          <t>Geometry</t>
        </is>
      </c>
      <c r="B720" s="12" t="inlineStr">
        <is>
          <t>Angles in Polygons</t>
        </is>
      </c>
      <c r="C720" s="13" t="inlineStr">
        <is>
          <t>Angles in Polygons with Algebra [MF28.13]</t>
        </is>
      </c>
      <c r="D720" s="12" t="inlineStr">
        <is>
          <t xml:space="preserve">This nugget covers methods for how to form and solve equations by using knowledge of the angles in polygons (mainly triangles and quadrilaterals).  </t>
        </is>
      </c>
      <c r="E720" s="12" t="inlineStr">
        <is>
          <t>6b69d20a-22b5-41dd-88a7-dc3a4599d3e2</t>
        </is>
      </c>
    </row>
    <row r="721" ht="45" customHeight="1">
      <c r="A721" s="12" t="inlineStr">
        <is>
          <t>Geometry</t>
        </is>
      </c>
      <c r="B721" s="12" t="inlineStr">
        <is>
          <t>Scale Drawings and Bearings</t>
        </is>
      </c>
      <c r="C721" s="13" t="inlineStr">
        <is>
          <t>Diagnostic: Scale Drawings and Bearings [MF00.58]</t>
        </is>
      </c>
      <c r="D721" s="12" t="inlineStr">
        <is>
          <t>This is a short diagnostic with questions on the topic of Scale Drawings and Bearings.</t>
        </is>
      </c>
      <c r="E721" s="12" t="inlineStr">
        <is>
          <t>d5da039a-bbcd-4f05-b4d9-286ffd5eb6ed</t>
        </is>
      </c>
    </row>
    <row r="722" ht="45" customHeight="1">
      <c r="A722" s="12" t="inlineStr">
        <is>
          <t>Geometry</t>
        </is>
      </c>
      <c r="B722" s="12" t="inlineStr">
        <is>
          <t>Scale Drawings and Bearings</t>
        </is>
      </c>
      <c r="C722" s="13" t="inlineStr">
        <is>
          <t>Using Scales with Units [MF39.01]</t>
        </is>
      </c>
      <c r="D722" s="12" t="inlineStr">
        <is>
          <t>This nugget has learning material and questions covering the topic of Using Scales with Units.</t>
        </is>
      </c>
      <c r="E722" s="12" t="inlineStr">
        <is>
          <t>ef114d44-2ac2-4864-ac0c-ed39567c943b</t>
        </is>
      </c>
    </row>
    <row r="723" ht="45" customHeight="1">
      <c r="A723" s="12" t="inlineStr">
        <is>
          <t>Geometry</t>
        </is>
      </c>
      <c r="B723" s="12" t="inlineStr">
        <is>
          <t>Scale Drawings and Bearings</t>
        </is>
      </c>
      <c r="C723" s="13" t="inlineStr">
        <is>
          <t>Finding Scales with Units [MF39.02]</t>
        </is>
      </c>
      <c r="D723" s="12" t="inlineStr">
        <is>
          <t>This nugget has learning material and questions covering the topic of Finding Scales with Units.</t>
        </is>
      </c>
      <c r="E723" s="12" t="inlineStr">
        <is>
          <t>8664c709-692b-41f5-8da1-9109c2caad81</t>
        </is>
      </c>
    </row>
    <row r="724" ht="45" customHeight="1">
      <c r="A724" s="12" t="inlineStr">
        <is>
          <t>Geometry</t>
        </is>
      </c>
      <c r="B724" s="12" t="inlineStr">
        <is>
          <t>Scale Drawings and Bearings</t>
        </is>
      </c>
      <c r="C724" s="13" t="inlineStr">
        <is>
          <t>Using Scales without Units [MF39.03]</t>
        </is>
      </c>
      <c r="D724" s="12" t="inlineStr">
        <is>
          <t>This nugget has learning material and questions covering the topic of Using Scales without Units.</t>
        </is>
      </c>
      <c r="E724" s="12" t="inlineStr">
        <is>
          <t>e6b12121-5558-4062-9951-573e26bd6185</t>
        </is>
      </c>
    </row>
    <row r="725" ht="45" customHeight="1">
      <c r="A725" s="12" t="inlineStr">
        <is>
          <t>Geometry</t>
        </is>
      </c>
      <c r="B725" s="12" t="inlineStr">
        <is>
          <t>Scale Drawings and Bearings</t>
        </is>
      </c>
      <c r="C725" s="13" t="inlineStr">
        <is>
          <t>Finding Scales without Units [MF39.04]</t>
        </is>
      </c>
      <c r="D725" s="12" t="inlineStr">
        <is>
          <t>This nugget has learning material and questions covering the topic of Finding Scales without Units.</t>
        </is>
      </c>
      <c r="E725" s="12" t="inlineStr">
        <is>
          <t>d3f225e1-8986-4e29-aa31-aa6a59a55268</t>
        </is>
      </c>
    </row>
    <row r="726" ht="45" customHeight="1">
      <c r="A726" s="12" t="inlineStr">
        <is>
          <t>Geometry</t>
        </is>
      </c>
      <c r="B726" s="12" t="inlineStr">
        <is>
          <t>Scale Drawings and Bearings</t>
        </is>
      </c>
      <c r="C726" s="13" t="inlineStr">
        <is>
          <t>Using Scales on a Map [MF39.05]</t>
        </is>
      </c>
      <c r="D726" s="12" t="inlineStr">
        <is>
          <t>This nugget has learning material and questions covering the topic of Using Scales on a Map.</t>
        </is>
      </c>
      <c r="E726" s="12" t="inlineStr">
        <is>
          <t>4b4effde-b718-4621-897a-8c0f70637738</t>
        </is>
      </c>
    </row>
    <row r="727" ht="45" customHeight="1">
      <c r="A727" s="12" t="inlineStr">
        <is>
          <t>Geometry</t>
        </is>
      </c>
      <c r="B727" s="12" t="inlineStr">
        <is>
          <t>Scale Drawings and Bearings</t>
        </is>
      </c>
      <c r="C727" s="13" t="inlineStr">
        <is>
          <t>Creating Scale Diagrams [MF39.10]</t>
        </is>
      </c>
      <c r="D727" s="12" t="inlineStr">
        <is>
          <t>This nugget has learning material and questions covering the topic of Creating Scale Diagrams.</t>
        </is>
      </c>
      <c r="E727" s="12" t="inlineStr">
        <is>
          <t>15aeb1fa-cb5c-47de-88e1-d0ef18382c53</t>
        </is>
      </c>
    </row>
    <row r="728" ht="45" customHeight="1">
      <c r="A728" s="12" t="inlineStr">
        <is>
          <t>Geometry</t>
        </is>
      </c>
      <c r="B728" s="12" t="inlineStr">
        <is>
          <t>Scale Drawings and Bearings</t>
        </is>
      </c>
      <c r="C728" s="13" t="inlineStr">
        <is>
          <t>Introduction to Bearings [MF39.06]</t>
        </is>
      </c>
      <c r="D728" s="12" t="inlineStr">
        <is>
          <t>This nugget has learning material and questions covering the topic of an Introduction to Bearings.</t>
        </is>
      </c>
      <c r="E728" s="12" t="inlineStr">
        <is>
          <t>69e8e436-6b3c-4b10-a412-c74bc5e70cb0</t>
        </is>
      </c>
    </row>
    <row r="729" ht="45" customHeight="1">
      <c r="A729" s="12" t="inlineStr">
        <is>
          <t>Geometry</t>
        </is>
      </c>
      <c r="B729" s="12" t="inlineStr">
        <is>
          <t>Scale Drawings and Bearings</t>
        </is>
      </c>
      <c r="C729" s="13" t="inlineStr">
        <is>
          <t>Bearings from North [MF39.07]</t>
        </is>
      </c>
      <c r="D729" s="12" t="inlineStr">
        <is>
          <t>This nugget has learning material and questions covering the topic of Bearings from North.</t>
        </is>
      </c>
      <c r="E729" s="12" t="inlineStr">
        <is>
          <t>5b5d4f2e-09b4-47c0-9ef0-a37f0a9a8729</t>
        </is>
      </c>
    </row>
    <row r="730" ht="45" customHeight="1">
      <c r="A730" s="12" t="inlineStr">
        <is>
          <t>Geometry</t>
        </is>
      </c>
      <c r="B730" s="12" t="inlineStr">
        <is>
          <t>Scale Drawings and Bearings</t>
        </is>
      </c>
      <c r="C730" s="13" t="inlineStr">
        <is>
          <t>Finding Bearings 1 [MF39.08]</t>
        </is>
      </c>
      <c r="D730" s="12" t="inlineStr">
        <is>
          <t>This nugget has learning material and questions covering the topic of Finding Bearings 1.</t>
        </is>
      </c>
      <c r="E730" s="12" t="inlineStr">
        <is>
          <t>e671444c-7359-4c65-9849-8eba74e6150a</t>
        </is>
      </c>
    </row>
    <row r="731" ht="45" customHeight="1">
      <c r="A731" s="12" t="inlineStr">
        <is>
          <t>Geometry</t>
        </is>
      </c>
      <c r="B731" s="12" t="inlineStr">
        <is>
          <t>Scale Drawings and Bearings</t>
        </is>
      </c>
      <c r="C731" s="13" t="inlineStr">
        <is>
          <t>Finding Bearings 2: Using Co-interior Angles [MF39.09]</t>
        </is>
      </c>
      <c r="D731" s="12" t="inlineStr">
        <is>
          <t>This nugget has learning material and questions covering the topic of Finding Bearings 2.</t>
        </is>
      </c>
      <c r="E731" s="12" t="inlineStr">
        <is>
          <t>a4bc0244-97a0-4e03-93e9-eda39e128037</t>
        </is>
      </c>
    </row>
    <row r="732" ht="45" customHeight="1">
      <c r="A732" s="12" t="inlineStr">
        <is>
          <t>Geometry</t>
        </is>
      </c>
      <c r="B732" s="12" t="inlineStr">
        <is>
          <t>Transformations</t>
        </is>
      </c>
      <c r="C732" s="13" t="inlineStr">
        <is>
          <t>Diagnostic: Reflection, Rotation and Translation [MF00.51]</t>
        </is>
      </c>
      <c r="D732" s="12" t="inlineStr">
        <is>
          <t>This is a short diagnostic with questions on the topic of Reflection, Rotation and Translation.</t>
        </is>
      </c>
      <c r="E732" s="12" t="inlineStr">
        <is>
          <t>0ece46b4-bd85-47a0-a3aa-8f600de7a611</t>
        </is>
      </c>
    </row>
    <row r="733" ht="45" customHeight="1">
      <c r="A733" s="12" t="inlineStr">
        <is>
          <t>Geometry</t>
        </is>
      </c>
      <c r="B733" s="12" t="inlineStr">
        <is>
          <t>Transformations</t>
        </is>
      </c>
      <c r="C733" s="13" t="inlineStr">
        <is>
          <t>Introduction to Reflection [MF40.01]</t>
        </is>
      </c>
      <c r="D733" s="12" t="inlineStr">
        <is>
          <t>This nugget has learning material and questions covering the topic of an Introduction to Reflection.</t>
        </is>
      </c>
      <c r="E733" s="12" t="inlineStr">
        <is>
          <t>7deb4c7f-1dc2-4faf-b433-54560828aaf3</t>
        </is>
      </c>
    </row>
    <row r="734" ht="45" customHeight="1">
      <c r="A734" s="12" t="inlineStr">
        <is>
          <t>Geometry</t>
        </is>
      </c>
      <c r="B734" s="12" t="inlineStr">
        <is>
          <t>Transformations</t>
        </is>
      </c>
      <c r="C734" s="13" t="inlineStr">
        <is>
          <t>Finding the Line of Reflection [MF40.02]</t>
        </is>
      </c>
      <c r="D734" s="12" t="inlineStr">
        <is>
          <t>This nugget has learning material and questions covering the topic of Finding the Line of Reflection.</t>
        </is>
      </c>
      <c r="E734" s="12" t="inlineStr">
        <is>
          <t>bb858068-0d45-4ba9-8f70-ed48e8fa4eb1</t>
        </is>
      </c>
    </row>
    <row r="735" ht="45" customHeight="1">
      <c r="A735" s="12" t="inlineStr">
        <is>
          <t>Geometry</t>
        </is>
      </c>
      <c r="B735" s="12" t="inlineStr">
        <is>
          <t>Transformations</t>
        </is>
      </c>
      <c r="C735" s="13" t="inlineStr">
        <is>
          <t>Coordinates in Reflection [MF40.03]</t>
        </is>
      </c>
      <c r="D735" s="12" t="inlineStr">
        <is>
          <t>This nugget has learning material and questions covering the topic of Coordinates in Reflection.</t>
        </is>
      </c>
      <c r="E735" s="12" t="inlineStr">
        <is>
          <t>a8371cff-887d-43e7-96c0-82af1408418f</t>
        </is>
      </c>
    </row>
    <row r="736" ht="45" customHeight="1">
      <c r="A736" s="12" t="inlineStr">
        <is>
          <t>Geometry</t>
        </is>
      </c>
      <c r="B736" s="12" t="inlineStr">
        <is>
          <t>Transformations</t>
        </is>
      </c>
      <c r="C736" s="13" t="inlineStr">
        <is>
          <t>Translating a Point [MF40.04]</t>
        </is>
      </c>
      <c r="D736" s="12" t="inlineStr">
        <is>
          <t>This nugget has learning material and questions covering the topic of Translating a Point.</t>
        </is>
      </c>
      <c r="E736" s="12" t="inlineStr">
        <is>
          <t>803542b3-940a-4427-84ce-48296b643e67</t>
        </is>
      </c>
    </row>
    <row r="737" ht="45" customHeight="1">
      <c r="A737" s="12" t="inlineStr">
        <is>
          <t>Geometry</t>
        </is>
      </c>
      <c r="B737" s="12" t="inlineStr">
        <is>
          <t>Transformations</t>
        </is>
      </c>
      <c r="C737" s="13" t="inlineStr">
        <is>
          <t>Translating a Shape [MF40.05]</t>
        </is>
      </c>
      <c r="D737" s="12" t="inlineStr">
        <is>
          <t>This nugget has learning material and questions covering the topic of Translating a Shape.</t>
        </is>
      </c>
      <c r="E737" s="12" t="inlineStr">
        <is>
          <t>8a6daad5-f94a-4ff5-95f0-56f797d1c4cf</t>
        </is>
      </c>
    </row>
    <row r="738" ht="45" customHeight="1">
      <c r="A738" s="12" t="inlineStr">
        <is>
          <t>Geometry</t>
        </is>
      </c>
      <c r="B738" s="12" t="inlineStr">
        <is>
          <t>Transformations</t>
        </is>
      </c>
      <c r="C738" s="13" t="inlineStr">
        <is>
          <t>Describing Translations [MF40.06]</t>
        </is>
      </c>
      <c r="D738" s="12" t="inlineStr">
        <is>
          <t>This nugget has learning material and questions covering the topic of Describing Translations.</t>
        </is>
      </c>
      <c r="E738" s="12" t="inlineStr">
        <is>
          <t>a4e54777-54cc-47e2-b694-c2df98dbd58e</t>
        </is>
      </c>
    </row>
    <row r="739" ht="45" customHeight="1">
      <c r="A739" s="12" t="inlineStr">
        <is>
          <t>Geometry</t>
        </is>
      </c>
      <c r="B739" s="12" t="inlineStr">
        <is>
          <t>Transformations</t>
        </is>
      </c>
      <c r="C739" s="13" t="inlineStr">
        <is>
          <t>Rotation with Centre (0,0) [MF40.15]</t>
        </is>
      </c>
      <c r="D739" s="12" t="inlineStr">
        <is>
          <t>This nugget has learning material and questions covering the topic of Rotation with Centre (0,0).</t>
        </is>
      </c>
      <c r="E739" s="12" t="inlineStr">
        <is>
          <t>d956c274-b811-4f73-b25d-120fb3622f55</t>
        </is>
      </c>
    </row>
    <row r="740" ht="45" customHeight="1">
      <c r="A740" s="12" t="inlineStr">
        <is>
          <t>Geometry</t>
        </is>
      </c>
      <c r="B740" s="12" t="inlineStr">
        <is>
          <t>Transformations</t>
        </is>
      </c>
      <c r="C740" s="13" t="inlineStr">
        <is>
          <t>Rotation with Centre (x,y) [MF40.16]</t>
        </is>
      </c>
      <c r="D740" s="12" t="inlineStr">
        <is>
          <t>This nugget has learning material and questions covering the topic of Rotation with Centre (x,y).</t>
        </is>
      </c>
      <c r="E740" s="12" t="inlineStr">
        <is>
          <t>0033d29f-ed61-466d-a8a0-d7c03d192178</t>
        </is>
      </c>
    </row>
    <row r="741" ht="45" customHeight="1">
      <c r="A741" s="12" t="inlineStr">
        <is>
          <t>Geometry</t>
        </is>
      </c>
      <c r="B741" s="12" t="inlineStr">
        <is>
          <t>Transformations</t>
        </is>
      </c>
      <c r="C741" s="13" t="inlineStr">
        <is>
          <t>Describing Rotation [MF40.17]</t>
        </is>
      </c>
      <c r="D741" s="12" t="inlineStr">
        <is>
          <t>This nugget has learning material and questions covering the topic of Describing Rotation.</t>
        </is>
      </c>
      <c r="E741" s="12" t="inlineStr">
        <is>
          <t>00a3ba76-8a7e-46c6-8ac3-8a9e1cd268d5</t>
        </is>
      </c>
    </row>
    <row r="742" ht="45" customHeight="1">
      <c r="A742" s="12" t="inlineStr">
        <is>
          <t>Geometry</t>
        </is>
      </c>
      <c r="B742" s="12" t="inlineStr">
        <is>
          <t>Transformations</t>
        </is>
      </c>
      <c r="C742" s="13" t="inlineStr">
        <is>
          <t>Diagnostic: Enlargements and Mixed Transformations [MF00.52]</t>
        </is>
      </c>
      <c r="D742" s="12" t="inlineStr">
        <is>
          <t>This is a short diagnostic with questions on the topic of Enlargements and Mixed Transformations 1.</t>
        </is>
      </c>
      <c r="E742" s="12" t="inlineStr">
        <is>
          <t>c0b20975-3893-4fc3-94a8-56b0b69af83a</t>
        </is>
      </c>
    </row>
    <row r="743" ht="45" customHeight="1">
      <c r="A743" s="12" t="inlineStr">
        <is>
          <t>Geometry</t>
        </is>
      </c>
      <c r="B743" s="12" t="inlineStr">
        <is>
          <t>Transformations</t>
        </is>
      </c>
      <c r="C743" s="13" t="inlineStr">
        <is>
          <t>Enlarging Shapes [MF40.07]</t>
        </is>
      </c>
      <c r="D743" s="12" t="inlineStr">
        <is>
          <t>This nugget has learning material and questions covering the topic of Enlarging Shapes.</t>
        </is>
      </c>
      <c r="E743" s="12" t="inlineStr">
        <is>
          <t>d62a0534-865a-47db-b1ff-6fde249dda74</t>
        </is>
      </c>
    </row>
    <row r="744" ht="45" customHeight="1">
      <c r="A744" s="12" t="inlineStr">
        <is>
          <t>Geometry</t>
        </is>
      </c>
      <c r="B744" s="12" t="inlineStr">
        <is>
          <t>Transformations</t>
        </is>
      </c>
      <c r="C744" s="13" t="inlineStr">
        <is>
          <t>Enlargements with 0&lt;SF&lt;1 [MF40.08]</t>
        </is>
      </c>
      <c r="D744" s="12" t="inlineStr">
        <is>
          <t>This nugget has learning material and questions covering the topic of Enlargements with 0&lt;SF&lt;1.</t>
        </is>
      </c>
      <c r="E744" s="12" t="inlineStr">
        <is>
          <t>5b926237-00a0-4291-9872-08b429d2a445</t>
        </is>
      </c>
    </row>
    <row r="745" ht="45" customHeight="1">
      <c r="A745" s="12" t="inlineStr">
        <is>
          <t>Geometry</t>
        </is>
      </c>
      <c r="B745" s="12" t="inlineStr">
        <is>
          <t>Transformations</t>
        </is>
      </c>
      <c r="C745" s="13" t="inlineStr">
        <is>
          <t>Enlargement with Centre (0,0) [MF40.09]</t>
        </is>
      </c>
      <c r="D745" s="12" t="inlineStr">
        <is>
          <t>This nugget has learning material and questions covering the topic of Enlargement with Centre (0,0).</t>
        </is>
      </c>
      <c r="E745" s="12" t="inlineStr">
        <is>
          <t>59817b6c-164c-4c10-9a92-674e34d150cb</t>
        </is>
      </c>
    </row>
    <row r="746" ht="45" customHeight="1">
      <c r="A746" s="12" t="inlineStr">
        <is>
          <t>Geometry</t>
        </is>
      </c>
      <c r="B746" s="12" t="inlineStr">
        <is>
          <t>Transformations</t>
        </is>
      </c>
      <c r="C746" s="13" t="inlineStr">
        <is>
          <t>Enlargement with Centre (x,y) [MF40.10]</t>
        </is>
      </c>
      <c r="D746" s="12" t="inlineStr">
        <is>
          <t>This nugget has learning material and questions covering the topic of Enlargement with Centre (x,y).</t>
        </is>
      </c>
      <c r="E746" s="12" t="inlineStr">
        <is>
          <t>0b5c56c9-8ea2-4c85-9cbb-8c5c12835d4d</t>
        </is>
      </c>
    </row>
    <row r="747" ht="45" customHeight="1">
      <c r="A747" s="12" t="inlineStr">
        <is>
          <t>Geometry</t>
        </is>
      </c>
      <c r="B747" s="12" t="inlineStr">
        <is>
          <t>Transformations</t>
        </is>
      </c>
      <c r="C747" s="13" t="inlineStr">
        <is>
          <t>Enlargement with Fractional Scale Factor (0,0) [MF40.11]</t>
        </is>
      </c>
      <c r="D747" s="12" t="inlineStr">
        <is>
          <t>This nugget has learning material and questions covering the topic of Enlargement with Fractional Scale Factor (0,0).</t>
        </is>
      </c>
      <c r="E747" s="12" t="inlineStr">
        <is>
          <t>6d68cd71-1677-4710-b838-720ac1612f12</t>
        </is>
      </c>
    </row>
    <row r="748" ht="45" customHeight="1">
      <c r="A748" s="12" t="inlineStr">
        <is>
          <t>Geometry</t>
        </is>
      </c>
      <c r="B748" s="12" t="inlineStr">
        <is>
          <t>Transformations</t>
        </is>
      </c>
      <c r="C748" s="13" t="inlineStr">
        <is>
          <t>Enlargement with Fractional Scale Factor (x,y) [MF40.12]</t>
        </is>
      </c>
      <c r="D748" s="12" t="inlineStr">
        <is>
          <t>This nugget has learning material and questions covering the topic of Enlargement with Fractional Scale Factor (x,y).</t>
        </is>
      </c>
      <c r="E748" s="12" t="inlineStr">
        <is>
          <t>d4534548-155a-4cd0-8ba8-f0862f452651</t>
        </is>
      </c>
    </row>
    <row r="749" ht="45" customHeight="1">
      <c r="A749" s="12" t="inlineStr">
        <is>
          <t>Geometry</t>
        </is>
      </c>
      <c r="B749" s="12" t="inlineStr">
        <is>
          <t>Transformations</t>
        </is>
      </c>
      <c r="C749" s="13" t="inlineStr">
        <is>
          <t>Diagnostic: Enlargements and Mixed Transformations (inc. Negative SF) [MH00.32]</t>
        </is>
      </c>
      <c r="D749" s="12" t="inlineStr">
        <is>
          <t>This is a short diagnostic with questions on the topic of Enlargements and Mixed Transformations 2.</t>
        </is>
      </c>
      <c r="E749" s="12" t="inlineStr">
        <is>
          <t>a1bf5333-2932-44cb-93d0-50e456df7f3f</t>
        </is>
      </c>
    </row>
    <row r="750" ht="45" customHeight="1">
      <c r="A750" s="12" t="inlineStr">
        <is>
          <t>Geometry</t>
        </is>
      </c>
      <c r="B750" s="12" t="inlineStr">
        <is>
          <t>Transformations</t>
        </is>
      </c>
      <c r="C750" s="13" t="inlineStr">
        <is>
          <t>Enlargement with Negative Scale Factor [MH40.20]</t>
        </is>
      </c>
      <c r="D750" s="12" t="inlineStr">
        <is>
          <t>This nugget has learning material and questions covering the topic of Enlargement with Negative Scale Factor.</t>
        </is>
      </c>
      <c r="E750" s="12" t="inlineStr">
        <is>
          <t>b07444b9-9816-431c-ae17-1bd895532e7a</t>
        </is>
      </c>
    </row>
    <row r="751" ht="45" customHeight="1">
      <c r="A751" s="12" t="inlineStr">
        <is>
          <t>Geometry</t>
        </is>
      </c>
      <c r="B751" s="12" t="inlineStr">
        <is>
          <t>Transformations</t>
        </is>
      </c>
      <c r="C751" s="13" t="inlineStr">
        <is>
          <t>Enlargement with Negative Fractional Scale Factor [MH40.21]</t>
        </is>
      </c>
      <c r="D751" s="12" t="inlineStr">
        <is>
          <t>This nugget has learning material and questions covering the topic of Enlargement with Negative Fractional Scale Factor.</t>
        </is>
      </c>
      <c r="E751" s="12" t="inlineStr">
        <is>
          <t>f90f1375-b218-445b-b924-ba55b0158d2c</t>
        </is>
      </c>
    </row>
    <row r="752" ht="45" customHeight="1">
      <c r="A752" s="12" t="inlineStr">
        <is>
          <t>Geometry</t>
        </is>
      </c>
      <c r="B752" s="12" t="inlineStr">
        <is>
          <t>Transformations</t>
        </is>
      </c>
      <c r="C752" s="13" t="inlineStr">
        <is>
          <t>Enlargement with Mixed Scale Factor [MH40.22]</t>
        </is>
      </c>
      <c r="D752" s="12" t="inlineStr">
        <is>
          <t>This nugget has learning material and questions covering the topic of Enlargement with Mixed Scale Factor.</t>
        </is>
      </c>
      <c r="E752" s="12" t="inlineStr">
        <is>
          <t>7188e058-640f-428d-b9d8-07f58c9ec216</t>
        </is>
      </c>
    </row>
    <row r="753" ht="45" customHeight="1">
      <c r="A753" s="12" t="inlineStr">
        <is>
          <t>Geometry</t>
        </is>
      </c>
      <c r="B753" s="12" t="inlineStr">
        <is>
          <t>Transformations</t>
        </is>
      </c>
      <c r="C753" s="13" t="inlineStr">
        <is>
          <t>Describing Enlargements with an Integer Scale Factor [MF40.13]</t>
        </is>
      </c>
      <c r="D753" s="12" t="inlineStr">
        <is>
          <t>This nugget has learning material and questions covering the topic of Describing Enlargements with an Integer Scale Factor.</t>
        </is>
      </c>
      <c r="E753" s="12" t="inlineStr">
        <is>
          <t>9917945f-de60-430d-bc80-2424b6eef3f0</t>
        </is>
      </c>
    </row>
    <row r="754" ht="45" customHeight="1">
      <c r="A754" s="12" t="inlineStr">
        <is>
          <t>Geometry</t>
        </is>
      </c>
      <c r="B754" s="12" t="inlineStr">
        <is>
          <t>Transformations</t>
        </is>
      </c>
      <c r="C754" s="13" t="inlineStr">
        <is>
          <t>Describing Enlargements with a Non-Integer Scale Factor [MF40.14]</t>
        </is>
      </c>
      <c r="D754" s="12" t="inlineStr">
        <is>
          <t>This nugget has learning material and questions covering the topic of Describing Enlargements with a Non-Integer Scale Factor.</t>
        </is>
      </c>
      <c r="E754" s="12" t="inlineStr">
        <is>
          <t>42417f8f-ce22-4f0f-92ac-f194852f594a</t>
        </is>
      </c>
    </row>
    <row r="755" ht="45" customHeight="1">
      <c r="A755" s="12" t="inlineStr">
        <is>
          <t>Geometry</t>
        </is>
      </c>
      <c r="B755" s="12" t="inlineStr">
        <is>
          <t>Transformations</t>
        </is>
      </c>
      <c r="C755" s="13" t="inlineStr">
        <is>
          <t>Describing Enlargements with Mixed Scale Factor [MH40.23]</t>
        </is>
      </c>
      <c r="D755" s="12" t="inlineStr">
        <is>
          <t>This nugget has learning material and questions covering the topic of Describing Enlargements with Mixed Scale Factor.</t>
        </is>
      </c>
      <c r="E755" s="12" t="inlineStr">
        <is>
          <t>554f8c6e-ad3c-4d9a-87df-2ff141732038</t>
        </is>
      </c>
    </row>
    <row r="756" ht="45" customHeight="1">
      <c r="A756" s="12" t="inlineStr">
        <is>
          <t>Geometry</t>
        </is>
      </c>
      <c r="B756" s="12" t="inlineStr">
        <is>
          <t>Transformations</t>
        </is>
      </c>
      <c r="C756" s="13" t="inlineStr">
        <is>
          <t>Describing Transformations [MF40.18]</t>
        </is>
      </c>
      <c r="D756" s="12" t="inlineStr">
        <is>
          <t>This nugget has learning material and questions covering the topic of Describing Transformations 1.</t>
        </is>
      </c>
      <c r="E756" s="12" t="inlineStr">
        <is>
          <t>4d2169c6-fd81-4002-956b-23dea49de085</t>
        </is>
      </c>
    </row>
    <row r="757" ht="45" customHeight="1">
      <c r="A757" s="12" t="inlineStr">
        <is>
          <t>Geometry</t>
        </is>
      </c>
      <c r="B757" s="12" t="inlineStr">
        <is>
          <t>Transformations</t>
        </is>
      </c>
      <c r="C757" s="13" t="inlineStr">
        <is>
          <t>Combination of Transformations 1 [MF40.19]</t>
        </is>
      </c>
      <c r="D757" s="12" t="inlineStr">
        <is>
          <t>This nugget has learning material and questions covering the topic of the Combination of Transformations 1.</t>
        </is>
      </c>
      <c r="E757" s="12" t="inlineStr">
        <is>
          <t>154f80b5-9ebc-4313-b467-af395049e4de</t>
        </is>
      </c>
    </row>
    <row r="758" ht="45" customHeight="1">
      <c r="A758" s="12" t="inlineStr">
        <is>
          <t>Geometry</t>
        </is>
      </c>
      <c r="B758" s="12" t="inlineStr">
        <is>
          <t>Transformations</t>
        </is>
      </c>
      <c r="C758" s="13" t="inlineStr">
        <is>
          <t>Combination of Transformations 2 [MH40.24]</t>
        </is>
      </c>
      <c r="D758" s="12" t="inlineStr">
        <is>
          <t>This nugget has learning material and questions covering the topic of Combination of Transformations 2.</t>
        </is>
      </c>
      <c r="E758" s="12" t="inlineStr">
        <is>
          <t>53f99bde-1c58-46b0-9548-935c3332c209</t>
        </is>
      </c>
    </row>
    <row r="759" ht="45" customHeight="1">
      <c r="A759" s="12" t="inlineStr">
        <is>
          <t>Geometry</t>
        </is>
      </c>
      <c r="B759" s="12" t="inlineStr">
        <is>
          <t>Similarity</t>
        </is>
      </c>
      <c r="C759" s="13" t="inlineStr">
        <is>
          <t>Diagnostic: Similarity (Length) [MF00.55]</t>
        </is>
      </c>
      <c r="D759" s="12" t="inlineStr">
        <is>
          <t>This is a short diagnostic with questions on the topic of Similarity 1.</t>
        </is>
      </c>
      <c r="E759" s="12" t="inlineStr">
        <is>
          <t>5826e2e5-3b3e-4a6e-abfd-6e5e92f39fd2</t>
        </is>
      </c>
    </row>
    <row r="760" ht="45" customHeight="1">
      <c r="A760" s="12" t="inlineStr">
        <is>
          <t>Geometry</t>
        </is>
      </c>
      <c r="B760" s="12" t="inlineStr">
        <is>
          <t>Similarity</t>
        </is>
      </c>
      <c r="C760" s="13" t="inlineStr">
        <is>
          <t>Introduction to Similarity [MF43.01]</t>
        </is>
      </c>
      <c r="D760" s="12" t="inlineStr">
        <is>
          <t>This nugget has learning material and questions covering the topic of an Introduction to Similarity.</t>
        </is>
      </c>
      <c r="E760" s="12" t="inlineStr">
        <is>
          <t>3677bf12-5317-41eb-b08b-7ee578cd0743</t>
        </is>
      </c>
    </row>
    <row r="761" ht="45" customHeight="1">
      <c r="A761" s="12" t="inlineStr">
        <is>
          <t>Geometry</t>
        </is>
      </c>
      <c r="B761" s="12" t="inlineStr">
        <is>
          <t>Similarity</t>
        </is>
      </c>
      <c r="C761" s="13" t="inlineStr">
        <is>
          <t>Similar Polygons: Finding the Scale Factor [MF43.02]</t>
        </is>
      </c>
      <c r="D761" s="12" t="inlineStr">
        <is>
          <t>This nugget has learning material and questions covering the topic of Similar Polygons: Finding the Scale Factor.</t>
        </is>
      </c>
      <c r="E761" s="12" t="inlineStr">
        <is>
          <t>0cfd15ed-5da5-4b8c-86e5-4f6272f99e2e</t>
        </is>
      </c>
    </row>
    <row r="762" ht="45" customHeight="1">
      <c r="A762" s="12" t="inlineStr">
        <is>
          <t>Geometry</t>
        </is>
      </c>
      <c r="B762" s="12" t="inlineStr">
        <is>
          <t>Similarity</t>
        </is>
      </c>
      <c r="C762" s="13" t="inlineStr">
        <is>
          <t>Similar Polygons: Missing Sides given Scale Factor [MF43.03]</t>
        </is>
      </c>
      <c r="D762" s="12" t="inlineStr">
        <is>
          <t>This nugget has learning material and questions covering the topic of Similar Polygons: Missing Sides.</t>
        </is>
      </c>
      <c r="E762" s="12" t="inlineStr">
        <is>
          <t>0486b5eb-5f6d-4958-9669-c59025c16ed5</t>
        </is>
      </c>
    </row>
    <row r="763" ht="45" customHeight="1">
      <c r="A763" s="12" t="inlineStr">
        <is>
          <t>Geometry</t>
        </is>
      </c>
      <c r="B763" s="12" t="inlineStr">
        <is>
          <t>Similarity</t>
        </is>
      </c>
      <c r="C763" s="13" t="inlineStr">
        <is>
          <t>Similar Polygons: Missing Sides [MF43.04]</t>
        </is>
      </c>
      <c r="D763" s="12" t="inlineStr">
        <is>
          <t>This nugget has learning material and questions covering the topic of Similar Polygons: Missing Sides</t>
        </is>
      </c>
      <c r="E763" s="12" t="inlineStr">
        <is>
          <t>8e19a273-18fa-4aef-92ee-558213f1b0c9</t>
        </is>
      </c>
    </row>
    <row r="764" ht="45" customHeight="1">
      <c r="A764" s="12" t="inlineStr">
        <is>
          <t>Geometry</t>
        </is>
      </c>
      <c r="B764" s="12" t="inlineStr">
        <is>
          <t>Similarity</t>
        </is>
      </c>
      <c r="C764" s="13" t="inlineStr">
        <is>
          <t>Similar Triangles 1: Same Orientation [MF43.05]</t>
        </is>
      </c>
      <c r="D764" s="12" t="inlineStr">
        <is>
          <t>This nugget has learning material and questions covering the topic of Similar Triangles 1.</t>
        </is>
      </c>
      <c r="E764" s="12" t="inlineStr">
        <is>
          <t>9216f0b5-a6f5-4b0f-a7b5-985e20809b00</t>
        </is>
      </c>
    </row>
    <row r="765" ht="45" customHeight="1">
      <c r="A765" s="12" t="inlineStr">
        <is>
          <t>Geometry</t>
        </is>
      </c>
      <c r="B765" s="12" t="inlineStr">
        <is>
          <t>Similarity</t>
        </is>
      </c>
      <c r="C765" s="13" t="inlineStr">
        <is>
          <t>Similar Triangles 2: Different Orientations [MF43.06]</t>
        </is>
      </c>
      <c r="D765" s="12" t="inlineStr">
        <is>
          <t>This nugget has learning material and questions covering the topic of Similar Triangles 2.</t>
        </is>
      </c>
      <c r="E765" s="12" t="inlineStr">
        <is>
          <t>6867d474-bcd7-49bb-8fa7-aadd757d2011</t>
        </is>
      </c>
    </row>
    <row r="766" ht="45" customHeight="1">
      <c r="A766" s="12" t="inlineStr">
        <is>
          <t>Geometry</t>
        </is>
      </c>
      <c r="B766" s="12" t="inlineStr">
        <is>
          <t>Similarity</t>
        </is>
      </c>
      <c r="C766" s="13" t="inlineStr">
        <is>
          <t>Diagnostic: Similarity (Area and Volume) [MH00.35]</t>
        </is>
      </c>
      <c r="D766" s="12" t="inlineStr">
        <is>
          <t>This is a short diagnostic with questions on the topic of Similarity 2.</t>
        </is>
      </c>
      <c r="E766" s="12" t="inlineStr">
        <is>
          <t>1c2075c3-484a-433e-b238-f663234e2397</t>
        </is>
      </c>
    </row>
    <row r="767" ht="45" customHeight="1">
      <c r="A767" s="12" t="inlineStr">
        <is>
          <t>Geometry</t>
        </is>
      </c>
      <c r="B767" s="12" t="inlineStr">
        <is>
          <t>Similarity</t>
        </is>
      </c>
      <c r="C767" s="13" t="inlineStr">
        <is>
          <t>Similar Area 1 [MH43.07]</t>
        </is>
      </c>
      <c r="D767" s="12" t="inlineStr">
        <is>
          <t>This nugget has learning material and questions covering the topic of Similar Area 1.</t>
        </is>
      </c>
      <c r="E767" s="12" t="inlineStr">
        <is>
          <t>3551c4de-0c26-4801-9dc0-02e1966fb664</t>
        </is>
      </c>
    </row>
    <row r="768" ht="45" customHeight="1">
      <c r="A768" s="12" t="inlineStr">
        <is>
          <t>Geometry</t>
        </is>
      </c>
      <c r="B768" s="12" t="inlineStr">
        <is>
          <t>Similarity</t>
        </is>
      </c>
      <c r="C768" s="13" t="inlineStr">
        <is>
          <t>Similar Area 2: Including Ratio [MH43.08]</t>
        </is>
      </c>
      <c r="D768" s="12" t="inlineStr">
        <is>
          <t>This nugget has learning material and questions covering the topic of Similar Area 2.</t>
        </is>
      </c>
      <c r="E768" s="12" t="inlineStr">
        <is>
          <t>729730b8-e13c-49bc-9321-bfacada8d2d4</t>
        </is>
      </c>
    </row>
    <row r="769" ht="45" customHeight="1">
      <c r="A769" s="12" t="inlineStr">
        <is>
          <t>Geometry</t>
        </is>
      </c>
      <c r="B769" s="12" t="inlineStr">
        <is>
          <t>Similarity</t>
        </is>
      </c>
      <c r="C769" s="13" t="inlineStr">
        <is>
          <t>Similar Volume [MH43.09]</t>
        </is>
      </c>
      <c r="D769" s="12" t="inlineStr">
        <is>
          <t>This nugget has learning material and questions covering the topic of Similar Volume.</t>
        </is>
      </c>
      <c r="E769" s="12" t="inlineStr">
        <is>
          <t>cc4b6fe3-3f9e-4dcd-91d1-21b594cdf632</t>
        </is>
      </c>
    </row>
    <row r="770" ht="45" customHeight="1">
      <c r="A770" s="12" t="inlineStr">
        <is>
          <t>Geometry</t>
        </is>
      </c>
      <c r="B770" s="12" t="inlineStr">
        <is>
          <t>Similarity</t>
        </is>
      </c>
      <c r="C770" s="13" t="inlineStr">
        <is>
          <t>Similar Area and Volume [MH43.10]</t>
        </is>
      </c>
      <c r="D770" s="12" t="inlineStr">
        <is>
          <t>This nugget has learning material and questions covering the topic of Similar Area and Volume.</t>
        </is>
      </c>
      <c r="E770" s="12" t="inlineStr">
        <is>
          <t>b297d09c-1d91-4016-b2e9-5319803a8be9</t>
        </is>
      </c>
    </row>
    <row r="771" ht="45" customHeight="1">
      <c r="A771" s="12" t="inlineStr">
        <is>
          <t>Geometry</t>
        </is>
      </c>
      <c r="B771" s="12" t="inlineStr">
        <is>
          <t>Construction and Loci</t>
        </is>
      </c>
      <c r="C771" s="13" t="inlineStr">
        <is>
          <t>Diagnostic: Constructions and Loci [MF00.54]</t>
        </is>
      </c>
      <c r="D771" s="12" t="inlineStr">
        <is>
          <t>This is a short diagnostic with questions on the topic of Constructions and Loci.</t>
        </is>
      </c>
      <c r="E771" s="12" t="inlineStr">
        <is>
          <t>0455816a-66f2-4e5d-913b-8deee79ee71c</t>
        </is>
      </c>
    </row>
    <row r="772" ht="45" customHeight="1">
      <c r="A772" s="12" t="inlineStr">
        <is>
          <t>Geometry</t>
        </is>
      </c>
      <c r="B772" s="12" t="inlineStr">
        <is>
          <t>Construction and Loci</t>
        </is>
      </c>
      <c r="C772" s="13" t="inlineStr">
        <is>
          <t>Using a Ruler [MF26.16]</t>
        </is>
      </c>
      <c r="D772" s="12" t="inlineStr">
        <is>
          <t xml:space="preserve">This nugget has questions on reading from a ruler to measure the length of a line segment in cm, to one decimal place. </t>
        </is>
      </c>
      <c r="E772" s="12" t="inlineStr">
        <is>
          <t>47f6e68e-d2d6-4504-88eb-aa6d7098880b</t>
        </is>
      </c>
    </row>
    <row r="773" ht="45" customHeight="1">
      <c r="A773" s="12" t="inlineStr">
        <is>
          <t>Geometry</t>
        </is>
      </c>
      <c r="B773" s="12" t="inlineStr">
        <is>
          <t>Construction and Loci</t>
        </is>
      </c>
      <c r="C773" s="13" t="inlineStr">
        <is>
          <t>Constructing Circles [MF42.01]</t>
        </is>
      </c>
      <c r="D773" s="12" t="inlineStr">
        <is>
          <t>This nugget has learning material and questions covering the topic of Constructing Circles.</t>
        </is>
      </c>
      <c r="E773" s="12" t="inlineStr">
        <is>
          <t>f74cca3b-0d56-4ded-b735-66bf365c30da</t>
        </is>
      </c>
    </row>
    <row r="774" ht="45" customHeight="1">
      <c r="A774" s="12" t="inlineStr">
        <is>
          <t>Geometry</t>
        </is>
      </c>
      <c r="B774" s="12" t="inlineStr">
        <is>
          <t>Construction and Loci</t>
        </is>
      </c>
      <c r="C774" s="13" t="inlineStr">
        <is>
          <t>Constructing an Equilateral Triangle [MF42.02]</t>
        </is>
      </c>
      <c r="D774" s="12" t="inlineStr">
        <is>
          <t>This nugget has learning material and questions covering the topic of Constructing an Equilateral Triangle.</t>
        </is>
      </c>
      <c r="E774" s="12" t="inlineStr">
        <is>
          <t>950e68b5-d00a-43cc-9c77-4eeb8971649b</t>
        </is>
      </c>
    </row>
    <row r="775" ht="45" customHeight="1">
      <c r="A775" s="12" t="inlineStr">
        <is>
          <t>Geometry</t>
        </is>
      </c>
      <c r="B775" s="12" t="inlineStr">
        <is>
          <t>Construction and Loci</t>
        </is>
      </c>
      <c r="C775" s="13" t="inlineStr">
        <is>
          <t>Constructing Triangles [MI42.10]</t>
        </is>
      </c>
      <c r="D775" s="12" t="inlineStr">
        <is>
          <t>This nugget has learning material and questions covering the topic of Constructing Triangles.</t>
        </is>
      </c>
      <c r="E775" s="12" t="inlineStr">
        <is>
          <t>504a424b-324b-4e94-b5bc-c1c0a492e123</t>
        </is>
      </c>
    </row>
    <row r="776" ht="45" customHeight="1">
      <c r="A776" s="12" t="inlineStr">
        <is>
          <t>Geometry</t>
        </is>
      </c>
      <c r="B776" s="12" t="inlineStr">
        <is>
          <t>Construction and Loci</t>
        </is>
      </c>
      <c r="C776" s="13" t="inlineStr">
        <is>
          <t>Perpendicular Bisector [MF42.03]</t>
        </is>
      </c>
      <c r="D776" s="12" t="inlineStr">
        <is>
          <t>This nugget has learning material and questions covering the topic of Perpendicular Bisectors.</t>
        </is>
      </c>
      <c r="E776" s="12" t="inlineStr">
        <is>
          <t>a2234bdd-8f32-486d-bcfa-3a96c1ee914e</t>
        </is>
      </c>
    </row>
    <row r="777" ht="45" customHeight="1">
      <c r="A777" s="12" t="inlineStr">
        <is>
          <t>Geometry</t>
        </is>
      </c>
      <c r="B777" s="12" t="inlineStr">
        <is>
          <t>Construction and Loci</t>
        </is>
      </c>
      <c r="C777" s="13" t="inlineStr">
        <is>
          <t>Angle Bisector [MF42.04]</t>
        </is>
      </c>
      <c r="D777" s="12" t="inlineStr">
        <is>
          <t>This nugget has learning material and questions covering the topic of Angle Bisectors.</t>
        </is>
      </c>
      <c r="E777" s="12" t="inlineStr">
        <is>
          <t>fba8c169-e804-48d0-8f54-cb008f7fcecf</t>
        </is>
      </c>
    </row>
    <row r="778" ht="45" customHeight="1">
      <c r="A778" s="12" t="inlineStr">
        <is>
          <t>Geometry</t>
        </is>
      </c>
      <c r="B778" s="12" t="inlineStr">
        <is>
          <t>Construction and Loci</t>
        </is>
      </c>
      <c r="C778" s="13" t="inlineStr">
        <is>
          <t>Perpendicular from a Point to a Line [MF42.05]</t>
        </is>
      </c>
      <c r="D778" s="12" t="inlineStr">
        <is>
          <t>This nugget has learning material and questions covering the topic of a Perpendicular from a Point to a Line.</t>
        </is>
      </c>
      <c r="E778" s="12" t="inlineStr">
        <is>
          <t>00d9086b-3ed0-4d90-8c44-5102ea8a26b8</t>
        </is>
      </c>
    </row>
    <row r="779" ht="45" customHeight="1">
      <c r="A779" s="12" t="inlineStr">
        <is>
          <t>Geometry</t>
        </is>
      </c>
      <c r="B779" s="12" t="inlineStr">
        <is>
          <t>Construction and Loci</t>
        </is>
      </c>
      <c r="C779" s="13" t="inlineStr">
        <is>
          <t>Constructing Angles (30°, 45°, 60°, 90°) [MF42.06]</t>
        </is>
      </c>
      <c r="D779" s="12" t="inlineStr">
        <is>
          <t>This nugget has learning material and questions covering the topic of Constructing Angles (30, 45, 60, 90).</t>
        </is>
      </c>
      <c r="E779" s="12" t="inlineStr">
        <is>
          <t>e542cc6b-2f7e-44d5-b919-ea6d30d8e8c7</t>
        </is>
      </c>
    </row>
    <row r="780" ht="45" customHeight="1">
      <c r="A780" s="12" t="inlineStr">
        <is>
          <t>Geometry</t>
        </is>
      </c>
      <c r="B780" s="12" t="inlineStr">
        <is>
          <t>Construction and Loci</t>
        </is>
      </c>
      <c r="C780" s="13" t="inlineStr">
        <is>
          <t>Understanding Loci [MF42.07]</t>
        </is>
      </c>
      <c r="D780" s="12" t="inlineStr">
        <is>
          <t>This nugget has learning material and questions covering the topic of Understanding Loci.</t>
        </is>
      </c>
      <c r="E780" s="12" t="inlineStr">
        <is>
          <t>b6a4a13d-bb8c-4abd-9bcc-8f4b8114f751</t>
        </is>
      </c>
    </row>
    <row r="781" ht="45" customHeight="1">
      <c r="A781" s="12" t="inlineStr">
        <is>
          <t>Geometry</t>
        </is>
      </c>
      <c r="B781" s="12" t="inlineStr">
        <is>
          <t>Construction and Loci</t>
        </is>
      </c>
      <c r="C781" s="13" t="inlineStr">
        <is>
          <t>Loci 1: Single Constructions [MF42.08]</t>
        </is>
      </c>
      <c r="D781" s="12" t="inlineStr">
        <is>
          <t>This nugget has learning material and questions covering the topic of Loci 1.</t>
        </is>
      </c>
      <c r="E781" s="12" t="inlineStr">
        <is>
          <t>f546e9d0-0b3f-43b0-b66d-efbd8c59b79c</t>
        </is>
      </c>
    </row>
    <row r="782" ht="45" customHeight="1">
      <c r="A782" s="12" t="inlineStr">
        <is>
          <t>Geometry</t>
        </is>
      </c>
      <c r="B782" s="12" t="inlineStr">
        <is>
          <t>Construction and Loci</t>
        </is>
      </c>
      <c r="C782" s="13" t="inlineStr">
        <is>
          <t>Loci 2: Multi-Step Problems [MF42.09]</t>
        </is>
      </c>
      <c r="D782" s="12" t="inlineStr">
        <is>
          <t>This nugget has learning material and questions covering the topic of Loci 2.</t>
        </is>
      </c>
      <c r="E782" s="12" t="inlineStr">
        <is>
          <t>faf7d1f3-0273-4ad4-8b5f-d684d563d61a</t>
        </is>
      </c>
    </row>
    <row r="783" ht="45" customHeight="1">
      <c r="A783" s="12" t="inlineStr">
        <is>
          <t>Geometry</t>
        </is>
      </c>
      <c r="B783" s="12" t="inlineStr">
        <is>
          <t>Circle Theorems</t>
        </is>
      </c>
      <c r="C783" s="13" t="inlineStr">
        <is>
          <t>Diagnostic: Circle Theorems [MH00.33]</t>
        </is>
      </c>
      <c r="D783" s="12" t="inlineStr">
        <is>
          <t>This is a short diagnostic with questions on the topic of Circle Theorems.</t>
        </is>
      </c>
      <c r="E783" s="12" t="inlineStr">
        <is>
          <t>56ed0d42-11da-4cdc-952e-c90dc6a37689</t>
        </is>
      </c>
    </row>
    <row r="784" ht="45" customHeight="1">
      <c r="A784" s="12" t="inlineStr">
        <is>
          <t>Geometry</t>
        </is>
      </c>
      <c r="B784" s="12" t="inlineStr">
        <is>
          <t>Circle Theorems</t>
        </is>
      </c>
      <c r="C784" s="13" t="inlineStr">
        <is>
          <t>Angle in a Semicircle and Angle at Tangent [MH57.01]</t>
        </is>
      </c>
      <c r="D784" s="12" t="inlineStr">
        <is>
          <t>This nugget has learning material and questions covering the topic of Angle in a Semicircle and Angle at Tangent.</t>
        </is>
      </c>
      <c r="E784" s="12" t="inlineStr">
        <is>
          <t>e8bc6529-5fb8-4967-8229-5cb993c46bb6</t>
        </is>
      </c>
    </row>
    <row r="785" ht="45" customHeight="1">
      <c r="A785" s="12" t="inlineStr">
        <is>
          <t>Geometry</t>
        </is>
      </c>
      <c r="B785" s="12" t="inlineStr">
        <is>
          <t>Circle Theorems</t>
        </is>
      </c>
      <c r="C785" s="13" t="inlineStr">
        <is>
          <t>Properties of Diameter and Radii [MH57.02]</t>
        </is>
      </c>
      <c r="D785" s="12" t="inlineStr">
        <is>
          <t>This nugget has learning material and questions covering the topic of Properties of Diameters and Radii.</t>
        </is>
      </c>
      <c r="E785" s="12" t="inlineStr">
        <is>
          <t>58b10059-d138-4381-92e8-cb8f10f01b7e</t>
        </is>
      </c>
    </row>
    <row r="786" ht="45" customHeight="1">
      <c r="A786" s="12" t="inlineStr">
        <is>
          <t>Geometry</t>
        </is>
      </c>
      <c r="B786" s="12" t="inlineStr">
        <is>
          <t>Circle Theorems</t>
        </is>
      </c>
      <c r="C786" s="13" t="inlineStr">
        <is>
          <t>Tangents from an External Point [MH57.03]</t>
        </is>
      </c>
      <c r="D786" s="12" t="inlineStr">
        <is>
          <t>This nugget has learning material and questions covering the topic of Tangents from an External Point.</t>
        </is>
      </c>
      <c r="E786" s="12" t="inlineStr">
        <is>
          <t>00cbb462-7798-47d9-9647-678d84eaaea7</t>
        </is>
      </c>
    </row>
    <row r="787" ht="45" customHeight="1">
      <c r="A787" s="12" t="inlineStr">
        <is>
          <t>Geometry</t>
        </is>
      </c>
      <c r="B787" s="12" t="inlineStr">
        <is>
          <t>Circle Theorems</t>
        </is>
      </c>
      <c r="C787" s="13" t="inlineStr">
        <is>
          <t>Angles at the Centre [MH57.04]</t>
        </is>
      </c>
      <c r="D787" s="12" t="inlineStr">
        <is>
          <t>This nugget has learning material and questions covering the topic of Angles at the Centre.</t>
        </is>
      </c>
      <c r="E787" s="12" t="inlineStr">
        <is>
          <t>92fc722b-3532-4fb9-b1bf-3c4167a82b28</t>
        </is>
      </c>
    </row>
    <row r="788" ht="45" customHeight="1">
      <c r="A788" s="12" t="inlineStr">
        <is>
          <t>Geometry</t>
        </is>
      </c>
      <c r="B788" s="12" t="inlineStr">
        <is>
          <t>Circle Theorems</t>
        </is>
      </c>
      <c r="C788" s="13" t="inlineStr">
        <is>
          <t>Angles on the Same Arc [MH57.05]</t>
        </is>
      </c>
      <c r="D788" s="12" t="inlineStr">
        <is>
          <t>This nugget has learning material and questions covering the topic of Angles on the Same Arc.</t>
        </is>
      </c>
      <c r="E788" s="12" t="inlineStr">
        <is>
          <t>9ed57aa1-a64d-45d3-a651-12deff876ce7</t>
        </is>
      </c>
    </row>
    <row r="789" ht="45" customHeight="1">
      <c r="A789" s="12" t="inlineStr">
        <is>
          <t>Geometry</t>
        </is>
      </c>
      <c r="B789" s="12" t="inlineStr">
        <is>
          <t>Circle Theorems</t>
        </is>
      </c>
      <c r="C789" s="13" t="inlineStr">
        <is>
          <t>Angles at the Centre and on the Same Arc [MH57.06]</t>
        </is>
      </c>
      <c r="D789" s="12" t="inlineStr">
        <is>
          <t>This nugget has learning material and questions covering the topic of Angles at the Centre and on the Same Arc.</t>
        </is>
      </c>
      <c r="E789" s="12" t="inlineStr">
        <is>
          <t>ab43b87e-869d-4ea1-8484-c3331ccd0442</t>
        </is>
      </c>
    </row>
    <row r="790" ht="45" customHeight="1">
      <c r="A790" s="12" t="inlineStr">
        <is>
          <t>Geometry</t>
        </is>
      </c>
      <c r="B790" s="12" t="inlineStr">
        <is>
          <t>Circle Theorems</t>
        </is>
      </c>
      <c r="C790" s="13" t="inlineStr">
        <is>
          <t>Cyclic Quadrilaterals [MH57.07]</t>
        </is>
      </c>
      <c r="D790" s="12" t="inlineStr">
        <is>
          <t>This nugget has learning material and questions covering the topic of Cyclic Quadrilaterals.</t>
        </is>
      </c>
      <c r="E790" s="12" t="inlineStr">
        <is>
          <t>2fc74d77-0d76-4e6f-aecf-ac1e4127d498</t>
        </is>
      </c>
    </row>
    <row r="791" ht="45" customHeight="1">
      <c r="A791" s="12" t="inlineStr">
        <is>
          <t>Geometry</t>
        </is>
      </c>
      <c r="B791" s="12" t="inlineStr">
        <is>
          <t>Circle Theorems</t>
        </is>
      </c>
      <c r="C791" s="13" t="inlineStr">
        <is>
          <t>Alternate Segment Theorem [MH57.08]</t>
        </is>
      </c>
      <c r="D791" s="12" t="inlineStr">
        <is>
          <t>This nugget has learning material and questions covering the topic of Alternate Segment Theorem.</t>
        </is>
      </c>
      <c r="E791" s="12" t="inlineStr">
        <is>
          <t>910814c2-9f08-46d4-970d-092bb34d6a16</t>
        </is>
      </c>
    </row>
    <row r="792" ht="45" customHeight="1">
      <c r="A792" s="12" t="inlineStr">
        <is>
          <t>Geometry</t>
        </is>
      </c>
      <c r="B792" s="12" t="inlineStr">
        <is>
          <t>Circle Theorems</t>
        </is>
      </c>
      <c r="C792" s="13" t="inlineStr">
        <is>
          <t>Mixed Circle Theorems 1: Practice [MH57.09]</t>
        </is>
      </c>
      <c r="D792" s="12" t="inlineStr">
        <is>
          <t>This nugget has learning material and questions covering the topic of Mixed Circle Theorems 1.</t>
        </is>
      </c>
      <c r="E792" s="12" t="inlineStr">
        <is>
          <t>71c6b238-c7c7-4903-82fb-c71c0802da1d</t>
        </is>
      </c>
    </row>
    <row r="793" ht="45" customHeight="1">
      <c r="A793" s="12" t="inlineStr">
        <is>
          <t>Geometry</t>
        </is>
      </c>
      <c r="B793" s="12" t="inlineStr">
        <is>
          <t>Circle Theorems</t>
        </is>
      </c>
      <c r="C793" s="13" t="inlineStr">
        <is>
          <t>Mixed Circle Theorems 2: Algebra [MH57.10]</t>
        </is>
      </c>
      <c r="D793" s="12" t="inlineStr">
        <is>
          <t>This nugget has learning material and questions covering the topic of Mixed Circle Theorems 2.</t>
        </is>
      </c>
      <c r="E793" s="12" t="inlineStr">
        <is>
          <t>f747e80f-7f31-4957-954f-d1834c917bf4</t>
        </is>
      </c>
    </row>
    <row r="794" ht="45" customHeight="1">
      <c r="A794" s="12" t="inlineStr">
        <is>
          <t>Geometry</t>
        </is>
      </c>
      <c r="B794" s="12" t="inlineStr">
        <is>
          <t>Circle Theorems</t>
        </is>
      </c>
      <c r="C794" s="13" t="inlineStr">
        <is>
          <t>Mixed Circle Theorems 3: Two Theorems [MH57.11]</t>
        </is>
      </c>
      <c r="D794" s="12" t="inlineStr">
        <is>
          <t>This nugget has learning material and questions covering the topic of Mixed Circle Theorems 3.</t>
        </is>
      </c>
      <c r="E794" s="12" t="inlineStr">
        <is>
          <t>2acabe7b-aeb9-46fd-9524-133f38e09348</t>
        </is>
      </c>
    </row>
    <row r="795" ht="45" customHeight="1">
      <c r="A795" s="12" t="inlineStr">
        <is>
          <t>Geometry</t>
        </is>
      </c>
      <c r="B795" s="12" t="inlineStr">
        <is>
          <t>Circle Theorems</t>
        </is>
      </c>
      <c r="C795" s="13" t="inlineStr">
        <is>
          <t>Mixed Circle Theorems 4: Challenge [MH57.12]</t>
        </is>
      </c>
      <c r="D795" s="12" t="inlineStr">
        <is>
          <t>This nugget has learning material and questions covering the topic of Mixed Circle Theorems 4.</t>
        </is>
      </c>
      <c r="E795" s="12" t="inlineStr">
        <is>
          <t>28972238-b111-4e78-959e-3bad718af26e</t>
        </is>
      </c>
    </row>
    <row r="796" ht="45" customHeight="1">
      <c r="A796" s="12" t="inlineStr">
        <is>
          <t>Area, Perimeter and Volume</t>
        </is>
      </c>
      <c r="B796" s="12" t="inlineStr">
        <is>
          <t>Area and Perimeter</t>
        </is>
      </c>
      <c r="C796" s="13" t="inlineStr">
        <is>
          <t>Diagnostic: Perimeter [MF00.45]</t>
        </is>
      </c>
      <c r="D796" s="12" t="inlineStr">
        <is>
          <t>This is a short diagnostic with questions on the topic of Perimeter.</t>
        </is>
      </c>
      <c r="E796" s="12" t="inlineStr">
        <is>
          <t>669fdbe4-a56e-4da1-a23b-34a78a5df3fd</t>
        </is>
      </c>
    </row>
    <row r="797" ht="45" customHeight="1">
      <c r="A797" s="12" t="inlineStr">
        <is>
          <t>Area, Perimeter and Volume</t>
        </is>
      </c>
      <c r="B797" s="12" t="inlineStr">
        <is>
          <t>Area and Perimeter</t>
        </is>
      </c>
      <c r="C797" s="13" t="inlineStr">
        <is>
          <t>Perimeter by Counting [MF30.01]</t>
        </is>
      </c>
      <c r="D797" s="12" t="inlineStr">
        <is>
          <t>This nugget has learning material and questions covering the topic of Perimeter by Counting.</t>
        </is>
      </c>
      <c r="E797" s="12" t="inlineStr">
        <is>
          <t>3ac009c6-1f67-4465-bb62-0978b4b1e64a</t>
        </is>
      </c>
    </row>
    <row r="798" ht="45" customHeight="1">
      <c r="A798" s="12" t="inlineStr">
        <is>
          <t>Area, Perimeter and Volume</t>
        </is>
      </c>
      <c r="B798" s="12" t="inlineStr">
        <is>
          <t>Area and Perimeter</t>
        </is>
      </c>
      <c r="C798" s="13" t="inlineStr">
        <is>
          <t>Perimeter of Regular Shapes 1: Calculate Perimeter [MF30.02]</t>
        </is>
      </c>
      <c r="D798" s="12" t="inlineStr">
        <is>
          <t>This nugget has learning material and questions covering the topic of the Perimeter of Regular Shapes 1.</t>
        </is>
      </c>
      <c r="E798" s="12" t="inlineStr">
        <is>
          <t>0305e05b-c8aa-4289-87ee-7df4de44fb7c</t>
        </is>
      </c>
    </row>
    <row r="799" ht="45" customHeight="1">
      <c r="A799" s="12" t="inlineStr">
        <is>
          <t>Area, Perimeter and Volume</t>
        </is>
      </c>
      <c r="B799" s="12" t="inlineStr">
        <is>
          <t>Area and Perimeter</t>
        </is>
      </c>
      <c r="C799" s="13" t="inlineStr">
        <is>
          <t>Perimeter of Regular Shapes 2: Calculate Side Length [MF30.03]</t>
        </is>
      </c>
      <c r="D799" s="12" t="inlineStr">
        <is>
          <t>This nugget has learning material and questions covering the topic of the Perimeter of Regular Shapes 2.</t>
        </is>
      </c>
      <c r="E799" s="12" t="inlineStr">
        <is>
          <t>2c943e26-9638-4168-9432-ee78860c9b23</t>
        </is>
      </c>
    </row>
    <row r="800" ht="45" customHeight="1">
      <c r="A800" s="12" t="inlineStr">
        <is>
          <t>Area, Perimeter and Volume</t>
        </is>
      </c>
      <c r="B800" s="12" t="inlineStr">
        <is>
          <t>Area and Perimeter</t>
        </is>
      </c>
      <c r="C800" s="13" t="inlineStr">
        <is>
          <t>Perimeter of Composite Shapes 1 [MF30.04]</t>
        </is>
      </c>
      <c r="D800" s="12" t="inlineStr">
        <is>
          <t>This nugget has learning material and questions covering the topic of the Perimeter of Composite Shapes 1.</t>
        </is>
      </c>
      <c r="E800" s="12" t="inlineStr">
        <is>
          <t>6876f02b-ab8a-4c71-84d3-945620b78dc6</t>
        </is>
      </c>
    </row>
    <row r="801" ht="45" customHeight="1">
      <c r="A801" s="12" t="inlineStr">
        <is>
          <t>Area, Perimeter and Volume</t>
        </is>
      </c>
      <c r="B801" s="12" t="inlineStr">
        <is>
          <t>Area and Perimeter</t>
        </is>
      </c>
      <c r="C801" s="13" t="inlineStr">
        <is>
          <t>Perimeter of Composite Shapes 2: Worded Context [MF30.05]</t>
        </is>
      </c>
      <c r="D801" s="12" t="inlineStr">
        <is>
          <t xml:space="preserve">This nuggets contains question on finding the perimeter of polygons and compound shapes, including where some side lengths are not given. There are also applied money questions, e.g. finding the cost of a fence around the perimeter given the cost per metre of the fencing. </t>
        </is>
      </c>
      <c r="E801" s="12" t="inlineStr">
        <is>
          <t>8e8a2814-b2c5-481d-aaf1-e4e6fe866bcc</t>
        </is>
      </c>
    </row>
    <row r="802" ht="45" customHeight="1">
      <c r="A802" s="12" t="inlineStr">
        <is>
          <t>Area, Perimeter and Volume</t>
        </is>
      </c>
      <c r="B802" s="12" t="inlineStr">
        <is>
          <t>Area and Perimeter</t>
        </is>
      </c>
      <c r="C802" s="13" t="inlineStr">
        <is>
          <t>Perimeter and Algebra [MF30.06]</t>
        </is>
      </c>
      <c r="D802" s="12" t="inlineStr">
        <is>
          <t>This nugget has learning material and questions covering the topic of the Perimeter and Algebra.</t>
        </is>
      </c>
      <c r="E802" s="12" t="inlineStr">
        <is>
          <t>f109fc17-dc38-4d1b-aafe-0ce0f0047ec1</t>
        </is>
      </c>
    </row>
    <row r="803" ht="45" customHeight="1">
      <c r="A803" s="12" t="inlineStr">
        <is>
          <t>Area, Perimeter and Volume</t>
        </is>
      </c>
      <c r="B803" s="12" t="inlineStr">
        <is>
          <t>Area and Perimeter</t>
        </is>
      </c>
      <c r="C803" s="13" t="inlineStr">
        <is>
          <t>Diagnostic: Area [MF00.46]</t>
        </is>
      </c>
      <c r="D803" s="12" t="inlineStr">
        <is>
          <t>This is a short diagnostic with questions on the topic of Area.</t>
        </is>
      </c>
      <c r="E803" s="12" t="inlineStr">
        <is>
          <t>a27ed883-e413-49af-ada6-dad01fa1ce8f</t>
        </is>
      </c>
    </row>
    <row r="804" ht="45" customHeight="1">
      <c r="A804" s="12" t="inlineStr">
        <is>
          <t>Area, Perimeter and Volume</t>
        </is>
      </c>
      <c r="B804" s="12" t="inlineStr">
        <is>
          <t>Area and Perimeter</t>
        </is>
      </c>
      <c r="C804" s="13" t="inlineStr">
        <is>
          <t>Area by Counting Squares [MF31.01]</t>
        </is>
      </c>
      <c r="D804" s="12" t="inlineStr">
        <is>
          <t>This nugget has learning material and questions covering the topic of Areas by Counting Squares.</t>
        </is>
      </c>
      <c r="E804" s="12" t="inlineStr">
        <is>
          <t>3d8b3373-5eba-474f-9af0-40f978588a70</t>
        </is>
      </c>
    </row>
    <row r="805" ht="45" customHeight="1">
      <c r="A805" s="12" t="inlineStr">
        <is>
          <t>Area, Perimeter and Volume</t>
        </is>
      </c>
      <c r="B805" s="12" t="inlineStr">
        <is>
          <t>Area and Perimeter</t>
        </is>
      </c>
      <c r="C805" s="13" t="inlineStr">
        <is>
          <t>Estimating Area [MF31.02]</t>
        </is>
      </c>
      <c r="D805" s="12" t="inlineStr">
        <is>
          <t>This nugget has learning material and questions covering the topic of Estimating Area.</t>
        </is>
      </c>
      <c r="E805" s="12" t="inlineStr">
        <is>
          <t>27dd2dc1-b2fa-4717-b535-508070f8ea1b</t>
        </is>
      </c>
    </row>
    <row r="806" ht="45" customHeight="1">
      <c r="A806" s="12" t="inlineStr">
        <is>
          <t>Area, Perimeter and Volume</t>
        </is>
      </c>
      <c r="B806" s="12" t="inlineStr">
        <is>
          <t>Area and Perimeter</t>
        </is>
      </c>
      <c r="C806" s="13" t="inlineStr">
        <is>
          <t>Area of Squares, Rectangles and Parallelograms [MF31.03]</t>
        </is>
      </c>
      <c r="D806" s="12" t="inlineStr">
        <is>
          <t>This nugget has learning material and questions covering the topic of the Area of Squares, Rectangles and Parallelograms.</t>
        </is>
      </c>
      <c r="E806" s="12" t="inlineStr">
        <is>
          <t>b730043c-6004-43d2-b60d-00ae3e7e70bf</t>
        </is>
      </c>
    </row>
    <row r="807" ht="45" customHeight="1">
      <c r="A807" s="12" t="inlineStr">
        <is>
          <t>Area, Perimeter and Volume</t>
        </is>
      </c>
      <c r="B807" s="12" t="inlineStr">
        <is>
          <t>Area and Perimeter</t>
        </is>
      </c>
      <c r="C807" s="13" t="inlineStr">
        <is>
          <t>Area of Right Angled Triangles [MF31.04]</t>
        </is>
      </c>
      <c r="D807" s="12" t="inlineStr">
        <is>
          <t>This nugget has learning material and questions covering the topic of the Area of Right Angled Triangles.</t>
        </is>
      </c>
      <c r="E807" s="12" t="inlineStr">
        <is>
          <t>1c206425-6f75-4780-9524-da958f6f9acd</t>
        </is>
      </c>
    </row>
    <row r="808" ht="45" customHeight="1">
      <c r="A808" s="12" t="inlineStr">
        <is>
          <t>Area, Perimeter and Volume</t>
        </is>
      </c>
      <c r="B808" s="12" t="inlineStr">
        <is>
          <t>Area and Perimeter</t>
        </is>
      </c>
      <c r="C808" s="13" t="inlineStr">
        <is>
          <t>Area of Triangles [MF31.05]</t>
        </is>
      </c>
      <c r="D808" s="12" t="inlineStr">
        <is>
          <t>This nugget has learning material and questions covering the topic of the Area of Triangles.</t>
        </is>
      </c>
      <c r="E808" s="12" t="inlineStr">
        <is>
          <t>6a1e573c-8343-4d84-88b7-da829a119cd9</t>
        </is>
      </c>
    </row>
    <row r="809" ht="45" customHeight="1">
      <c r="A809" s="12" t="inlineStr">
        <is>
          <t>Area, Perimeter and Volume</t>
        </is>
      </c>
      <c r="B809" s="12" t="inlineStr">
        <is>
          <t>Area and Perimeter</t>
        </is>
      </c>
      <c r="C809" s="13" t="inlineStr">
        <is>
          <t>Area of Composite Shapes 1: Adding [MF31.06]</t>
        </is>
      </c>
      <c r="D809" s="12" t="inlineStr">
        <is>
          <t>This nugget has learning material and questions covering the topic of the Area of Composite Shapes 1.</t>
        </is>
      </c>
      <c r="E809" s="12" t="inlineStr">
        <is>
          <t>7c3e4b1e-2cfa-4260-a339-9bf868a41d30</t>
        </is>
      </c>
    </row>
    <row r="810" ht="45" customHeight="1">
      <c r="A810" s="12" t="inlineStr">
        <is>
          <t>Area, Perimeter and Volume</t>
        </is>
      </c>
      <c r="B810" s="12" t="inlineStr">
        <is>
          <t>Area and Perimeter</t>
        </is>
      </c>
      <c r="C810" s="13" t="inlineStr">
        <is>
          <t>Area of Trapeziums [MF31.07]</t>
        </is>
      </c>
      <c r="D810" s="12" t="inlineStr">
        <is>
          <t>This nugget has learning material and questions covering the topic of the Area of Trapeziums.</t>
        </is>
      </c>
      <c r="E810" s="12" t="inlineStr">
        <is>
          <t>3ad082e0-8ab4-42f4-a141-7856d05a6ef1</t>
        </is>
      </c>
    </row>
    <row r="811" ht="45" customHeight="1">
      <c r="A811" s="12" t="inlineStr">
        <is>
          <t>Area, Perimeter and Volume</t>
        </is>
      </c>
      <c r="B811" s="12" t="inlineStr">
        <is>
          <t>Area and Perimeter</t>
        </is>
      </c>
      <c r="C811" s="13" t="inlineStr">
        <is>
          <t>Area of Composite Shapes 2: Subtracting [MF31.08]</t>
        </is>
      </c>
      <c r="D811" s="12" t="inlineStr">
        <is>
          <t>This nugget has learning material and questions covering the topic of the Area of Composite Shapes 2.</t>
        </is>
      </c>
      <c r="E811" s="12" t="inlineStr">
        <is>
          <t>41eee480-2c78-45b1-ad41-42ee3e316589</t>
        </is>
      </c>
    </row>
    <row r="812" ht="45" customHeight="1">
      <c r="A812" s="12" t="inlineStr">
        <is>
          <t>Area, Perimeter and Volume</t>
        </is>
      </c>
      <c r="B812" s="12" t="inlineStr">
        <is>
          <t>Area and Perimeter</t>
        </is>
      </c>
      <c r="C812" s="13" t="inlineStr">
        <is>
          <t>Area and Algebra [MF31.09]</t>
        </is>
      </c>
      <c r="D812" s="12" t="inlineStr">
        <is>
          <t>This nugget has learning material and questions covering the topic of Area and Algebra.</t>
        </is>
      </c>
      <c r="E812" s="12" t="inlineStr">
        <is>
          <t>42eb911c-7910-4c4f-aaa6-4a9d5cf21d42</t>
        </is>
      </c>
    </row>
    <row r="813" ht="45" customHeight="1">
      <c r="A813" s="12" t="inlineStr">
        <is>
          <t>Area, Perimeter and Volume</t>
        </is>
      </c>
      <c r="B813" s="12" t="inlineStr">
        <is>
          <t>Area and Perimeter</t>
        </is>
      </c>
      <c r="C813" s="13" t="inlineStr">
        <is>
          <t>Area Problem Solving [MF31.10]</t>
        </is>
      </c>
      <c r="D813" s="12" t="inlineStr">
        <is>
          <t>This nugget covers how to approach multi-stage problem solving questions using area for triangles, rectangles, squares, trapeziums and parallelograms.</t>
        </is>
      </c>
      <c r="E813" s="12" t="inlineStr">
        <is>
          <t>7f01b502-160a-4c59-a527-8281979fd464</t>
        </is>
      </c>
    </row>
    <row r="814" ht="45" customHeight="1">
      <c r="A814" s="12" t="inlineStr">
        <is>
          <t>Area, Perimeter and Volume</t>
        </is>
      </c>
      <c r="B814" s="12" t="inlineStr">
        <is>
          <t>Circles</t>
        </is>
      </c>
      <c r="C814" s="13" t="inlineStr">
        <is>
          <t>Diagnostic: Circles (Circumference) [MF00.47]</t>
        </is>
      </c>
      <c r="D814" s="12" t="inlineStr">
        <is>
          <t>This is a short diagnostic with questions on the topic of Circles: Circumference.</t>
        </is>
      </c>
      <c r="E814" s="12" t="inlineStr">
        <is>
          <t>c3d6b5fc-e57a-4df3-8cc4-29769706ba8c</t>
        </is>
      </c>
    </row>
    <row r="815" ht="45" customHeight="1">
      <c r="A815" s="12" t="inlineStr">
        <is>
          <t>Area, Perimeter and Volume</t>
        </is>
      </c>
      <c r="B815" s="12" t="inlineStr">
        <is>
          <t>Circles</t>
        </is>
      </c>
      <c r="C815" s="13" t="inlineStr">
        <is>
          <t>Circumference: From Diameter [MF32.02]</t>
        </is>
      </c>
      <c r="D815" s="12" t="inlineStr">
        <is>
          <t>This nugget has learning material and questions covering the topic of Circumference: From Diameter.</t>
        </is>
      </c>
      <c r="E815" s="12" t="inlineStr">
        <is>
          <t>d238e444-f413-40b3-8170-821683a42f97</t>
        </is>
      </c>
    </row>
    <row r="816" ht="45" customHeight="1">
      <c r="A816" s="12" t="inlineStr">
        <is>
          <t>Area, Perimeter and Volume</t>
        </is>
      </c>
      <c r="B816" s="12" t="inlineStr">
        <is>
          <t>Circles</t>
        </is>
      </c>
      <c r="C816" s="13" t="inlineStr">
        <is>
          <t>Circumference: From Radius [MF32.01]</t>
        </is>
      </c>
      <c r="D816" s="12" t="inlineStr">
        <is>
          <t>This nugget contains questions on finding the circumference given the radius of a circle. Some questions ask for the exact value in terms of π and some questions require the use of a calculator and the answer to be rounded to one decimal place.</t>
        </is>
      </c>
      <c r="E816" s="12" t="inlineStr">
        <is>
          <t>26dc1114-b3cd-4d71-9b02-ced946b0a972</t>
        </is>
      </c>
    </row>
    <row r="817" ht="45" customHeight="1">
      <c r="A817" s="12" t="inlineStr">
        <is>
          <t>Area, Perimeter and Volume</t>
        </is>
      </c>
      <c r="B817" s="12" t="inlineStr">
        <is>
          <t>Circles</t>
        </is>
      </c>
      <c r="C817" s="13" t="inlineStr">
        <is>
          <t>Circumference [MF32.03]</t>
        </is>
      </c>
      <c r="D817" s="12" t="inlineStr">
        <is>
          <t>This nugget has learning material and questions covering the topic of Circumference.</t>
        </is>
      </c>
      <c r="E817" s="12" t="inlineStr">
        <is>
          <t>b64320e2-7bc8-4411-ab5d-c22b3417d009</t>
        </is>
      </c>
    </row>
    <row r="818" ht="45" customHeight="1">
      <c r="A818" s="12" t="inlineStr">
        <is>
          <t>Area, Perimeter and Volume</t>
        </is>
      </c>
      <c r="B818" s="12" t="inlineStr">
        <is>
          <t>Circles</t>
        </is>
      </c>
      <c r="C818" s="13" t="inlineStr">
        <is>
          <t>Using the Circumference to find the Radius or Diameter [MF32.04]</t>
        </is>
      </c>
      <c r="D818" s="12" t="inlineStr">
        <is>
          <t>This nugget has learning material and questions covering the topic of Using the Circumference to find the Radius or Diameter.</t>
        </is>
      </c>
      <c r="E818" s="12" t="inlineStr">
        <is>
          <t>d4ff50c4-c343-41e0-8070-9c4ca06be97b</t>
        </is>
      </c>
    </row>
    <row r="819" ht="45" customHeight="1">
      <c r="A819" s="12" t="inlineStr">
        <is>
          <t>Area, Perimeter and Volume</t>
        </is>
      </c>
      <c r="B819" s="12" t="inlineStr">
        <is>
          <t>Circles</t>
        </is>
      </c>
      <c r="C819" s="13" t="inlineStr">
        <is>
          <t>Perimeter of Part Circles [MF32.05]</t>
        </is>
      </c>
      <c r="D819" s="12" t="inlineStr">
        <is>
          <t>This nugget has learning material and questions covering the topic of the Perimeter of Part Circles.</t>
        </is>
      </c>
      <c r="E819" s="12" t="inlineStr">
        <is>
          <t>3672821d-32c2-4480-ab28-1e9ecd2d1a29</t>
        </is>
      </c>
    </row>
    <row r="820" ht="45" customHeight="1">
      <c r="A820" s="12" t="inlineStr">
        <is>
          <t>Area, Perimeter and Volume</t>
        </is>
      </c>
      <c r="B820" s="12" t="inlineStr">
        <is>
          <t>Circles</t>
        </is>
      </c>
      <c r="C820" s="13" t="inlineStr">
        <is>
          <t>Perimeter of Composite Shapes with Part Circles [MF32.06]</t>
        </is>
      </c>
      <c r="D820" s="12" t="inlineStr">
        <is>
          <t>This nugget has learning material and questions covering the topic of  the Perimeter of Composite Shapes with Part Circles.</t>
        </is>
      </c>
      <c r="E820" s="12" t="inlineStr">
        <is>
          <t>7d420ea2-f68b-49f2-875f-7d1e451942d7</t>
        </is>
      </c>
    </row>
    <row r="821" ht="45" customHeight="1">
      <c r="A821" s="12" t="inlineStr">
        <is>
          <t>Area, Perimeter and Volume</t>
        </is>
      </c>
      <c r="B821" s="12" t="inlineStr">
        <is>
          <t>Circles</t>
        </is>
      </c>
      <c r="C821" s="13" t="inlineStr">
        <is>
          <t>Arc Length 1: Fractions [MF32.13]</t>
        </is>
      </c>
      <c r="D821" s="12" t="inlineStr">
        <is>
          <t>This nugget has learning material and questions covering the topic of Arc Length 1.</t>
        </is>
      </c>
      <c r="E821" s="12" t="inlineStr">
        <is>
          <t>86ad5ccd-920b-43d7-af85-618320af440e</t>
        </is>
      </c>
    </row>
    <row r="822" ht="45" customHeight="1">
      <c r="A822" s="12" t="inlineStr">
        <is>
          <t>Area, Perimeter and Volume</t>
        </is>
      </c>
      <c r="B822" s="12" t="inlineStr">
        <is>
          <t>Circles</t>
        </is>
      </c>
      <c r="C822" s="13" t="inlineStr">
        <is>
          <t>Arc Length 2: Degrees [MF32.14]</t>
        </is>
      </c>
      <c r="D822" s="12" t="inlineStr">
        <is>
          <t>This nugget has learning material and questions covering the topic of Arc Length 2.</t>
        </is>
      </c>
      <c r="E822" s="12" t="inlineStr">
        <is>
          <t>17de59ff-8fc5-475e-96b9-ad1892d17f2a</t>
        </is>
      </c>
    </row>
    <row r="823" ht="45" customHeight="1">
      <c r="A823" s="12" t="inlineStr">
        <is>
          <t>Area, Perimeter and Volume</t>
        </is>
      </c>
      <c r="B823" s="12" t="inlineStr">
        <is>
          <t>Circles</t>
        </is>
      </c>
      <c r="C823" s="13" t="inlineStr">
        <is>
          <t>Diagnostic: Circles (Area) [MF00.48]</t>
        </is>
      </c>
      <c r="D823" s="12" t="inlineStr">
        <is>
          <t>This is a short diagnostic with questions on the topic of Circles: Area.</t>
        </is>
      </c>
      <c r="E823" s="12" t="inlineStr">
        <is>
          <t>eaa124b2-c5ac-4461-aafe-0fa990f0bfcf</t>
        </is>
      </c>
    </row>
    <row r="824" ht="45" customHeight="1">
      <c r="A824" s="12" t="inlineStr">
        <is>
          <t>Area, Perimeter and Volume</t>
        </is>
      </c>
      <c r="B824" s="12" t="inlineStr">
        <is>
          <t>Circles</t>
        </is>
      </c>
      <c r="C824" s="13" t="inlineStr">
        <is>
          <t>Area of a Circle: From Radius [MF32.07]</t>
        </is>
      </c>
      <c r="D824" s="12" t="inlineStr">
        <is>
          <t>This nugget has learning material and questions covering the topic of Area of a Circle: From Radius.</t>
        </is>
      </c>
      <c r="E824" s="12" t="inlineStr">
        <is>
          <t>f686e547-81a7-4793-ba81-d14c3ae963dc</t>
        </is>
      </c>
    </row>
    <row r="825" ht="45" customHeight="1">
      <c r="A825" s="12" t="inlineStr">
        <is>
          <t>Area, Perimeter and Volume</t>
        </is>
      </c>
      <c r="B825" s="12" t="inlineStr">
        <is>
          <t>Circles</t>
        </is>
      </c>
      <c r="C825" s="13" t="inlineStr">
        <is>
          <t>Area of a Circle: From Diameter [MF32.08]</t>
        </is>
      </c>
      <c r="D825" s="12" t="inlineStr">
        <is>
          <t>This nugget has learning material and questions covering the topic of Area of a Circle: From Diameter.</t>
        </is>
      </c>
      <c r="E825" s="12" t="inlineStr">
        <is>
          <t>112233e2-48e3-4821-b52d-9341a113736b</t>
        </is>
      </c>
    </row>
    <row r="826" ht="45" customHeight="1">
      <c r="A826" s="12" t="inlineStr">
        <is>
          <t>Area, Perimeter and Volume</t>
        </is>
      </c>
      <c r="B826" s="12" t="inlineStr">
        <is>
          <t>Circles</t>
        </is>
      </c>
      <c r="C826" s="13" t="inlineStr">
        <is>
          <t>Area of a Circle [MF32.09]</t>
        </is>
      </c>
      <c r="D826" s="12" t="inlineStr">
        <is>
          <t>This nugget has learning material and questions covering the topic of Area of a Circle.</t>
        </is>
      </c>
      <c r="E826" s="12" t="inlineStr">
        <is>
          <t>e2491cbb-155d-4b19-b72c-3029ddc474a6</t>
        </is>
      </c>
    </row>
    <row r="827" ht="45" customHeight="1">
      <c r="A827" s="12" t="inlineStr">
        <is>
          <t>Area, Perimeter and Volume</t>
        </is>
      </c>
      <c r="B827" s="12" t="inlineStr">
        <is>
          <t>Circles</t>
        </is>
      </c>
      <c r="C827" s="13" t="inlineStr">
        <is>
          <t>Using the Area of a Circle to find the Radius or Diameter [MF32.10]</t>
        </is>
      </c>
      <c r="D827" s="12" t="inlineStr">
        <is>
          <t>This nugget has learning material and questions covering the topic of Using the Area of a Circle to find the Radius of Diameter.</t>
        </is>
      </c>
      <c r="E827" s="12" t="inlineStr">
        <is>
          <t>9a2884fd-a59b-4b53-b904-86a8ec63bbe4</t>
        </is>
      </c>
    </row>
    <row r="828" ht="45" customHeight="1">
      <c r="A828" s="12" t="inlineStr">
        <is>
          <t>Area, Perimeter and Volume</t>
        </is>
      </c>
      <c r="B828" s="12" t="inlineStr">
        <is>
          <t>Circles</t>
        </is>
      </c>
      <c r="C828" s="13" t="inlineStr">
        <is>
          <t>Areas of Part Circles [MF32.11]</t>
        </is>
      </c>
      <c r="D828" s="12" t="inlineStr">
        <is>
          <t>This nugget has learning material and questions covering the topic of the Area of Part Circles.</t>
        </is>
      </c>
      <c r="E828" s="12" t="inlineStr">
        <is>
          <t>b8014363-7fc0-440b-b9f8-af4156913f54</t>
        </is>
      </c>
    </row>
    <row r="829" ht="45" customHeight="1">
      <c r="A829" s="12" t="inlineStr">
        <is>
          <t>Area, Perimeter and Volume</t>
        </is>
      </c>
      <c r="B829" s="12" t="inlineStr">
        <is>
          <t>Circles</t>
        </is>
      </c>
      <c r="C829" s="13" t="inlineStr">
        <is>
          <t>Areas of Composite Shapes with Part Circles [MF32.12]</t>
        </is>
      </c>
      <c r="D829" s="12" t="inlineStr">
        <is>
          <t>This nugget contains learning material and questions on finding areas of composite shapes with part circles.</t>
        </is>
      </c>
      <c r="E829" s="12" t="inlineStr">
        <is>
          <t>82bd6c91-c5de-47d7-a46f-685fbd8aa7c1</t>
        </is>
      </c>
    </row>
    <row r="830" ht="45" customHeight="1">
      <c r="A830" s="12" t="inlineStr">
        <is>
          <t>Area, Perimeter and Volume</t>
        </is>
      </c>
      <c r="B830" s="12" t="inlineStr">
        <is>
          <t>Circles</t>
        </is>
      </c>
      <c r="C830" s="13" t="inlineStr">
        <is>
          <t>Area of a Sector 1 [MF32.15]</t>
        </is>
      </c>
      <c r="D830" s="12" t="inlineStr">
        <is>
          <t>This nugget has learning material and questions covering the topic of Area of a Sector 1</t>
        </is>
      </c>
      <c r="E830" s="12" t="inlineStr">
        <is>
          <t>8d8b5c62-8fed-45c7-8dcf-68f9bab15838</t>
        </is>
      </c>
    </row>
    <row r="831" ht="45" customHeight="1">
      <c r="A831" s="12" t="inlineStr">
        <is>
          <t>Area, Perimeter and Volume</t>
        </is>
      </c>
      <c r="B831" s="12" t="inlineStr">
        <is>
          <t>Circles</t>
        </is>
      </c>
      <c r="C831" s="13" t="inlineStr">
        <is>
          <t>Area and Perimeter of Composite Shapes with Sectors 1 [MF32.16]</t>
        </is>
      </c>
      <c r="D831" s="12" t="inlineStr">
        <is>
          <t>This nugget has learning material and questions covering the topic of Area and Perimeter of Composite Shapes with Sectors.</t>
        </is>
      </c>
      <c r="E831" s="12" t="inlineStr">
        <is>
          <t>83ef04e7-e5ce-4cb4-9388-e8a960065786</t>
        </is>
      </c>
    </row>
    <row r="832" ht="45" customHeight="1">
      <c r="A832" s="12" t="inlineStr">
        <is>
          <t>Area, Perimeter and Volume</t>
        </is>
      </c>
      <c r="B832" s="12" t="inlineStr">
        <is>
          <t>Circles</t>
        </is>
      </c>
      <c r="C832" s="13" t="inlineStr">
        <is>
          <t>Diagnostic: Circles: (Arcs and Sectors) [MH00.30]</t>
        </is>
      </c>
      <c r="D832" s="12" t="inlineStr">
        <is>
          <t>This is a short diagnostic with questions on the topic of Circles: Arcs and Sectors.</t>
        </is>
      </c>
      <c r="E832" s="12" t="inlineStr">
        <is>
          <t>fb7ec8f0-43d8-4b9a-915c-9e82acbeff94</t>
        </is>
      </c>
    </row>
    <row r="833" ht="45" customHeight="1">
      <c r="A833" s="12" t="inlineStr">
        <is>
          <t>Area, Perimeter and Volume</t>
        </is>
      </c>
      <c r="B833" s="12" t="inlineStr">
        <is>
          <t>Circles</t>
        </is>
      </c>
      <c r="C833" s="13" t="inlineStr">
        <is>
          <t>Arc Length 3: Reverse [MH32.17]</t>
        </is>
      </c>
      <c r="D833" s="12" t="inlineStr">
        <is>
          <t>This nugget has learning material and questions covering the topic of Arc Length 3.</t>
        </is>
      </c>
      <c r="E833" s="12" t="inlineStr">
        <is>
          <t>a3a4bff1-ba56-44df-a2b5-772f68c14c0b</t>
        </is>
      </c>
    </row>
    <row r="834" ht="45" customHeight="1">
      <c r="A834" s="12" t="inlineStr">
        <is>
          <t>Area, Perimeter and Volume</t>
        </is>
      </c>
      <c r="B834" s="12" t="inlineStr">
        <is>
          <t>Circles</t>
        </is>
      </c>
      <c r="C834" s="13" t="inlineStr">
        <is>
          <t>Area of a Sector 2: Reverse [MH32.18]</t>
        </is>
      </c>
      <c r="D834" s="12" t="inlineStr">
        <is>
          <t>This nugget has learning material and questions covering the topic of Area of a Sector 2.</t>
        </is>
      </c>
      <c r="E834" s="12" t="inlineStr">
        <is>
          <t>052f8059-6ea3-4946-947f-1f4145c67bd3</t>
        </is>
      </c>
    </row>
    <row r="835" ht="45" customHeight="1">
      <c r="A835" s="12" t="inlineStr">
        <is>
          <t>Area, Perimeter and Volume</t>
        </is>
      </c>
      <c r="B835" s="12" t="inlineStr">
        <is>
          <t>Circles</t>
        </is>
      </c>
      <c r="C835" s="13" t="inlineStr">
        <is>
          <t>Area and Perimeter of Composite Shapes with Sectors 2: Problem Solving [MH32.19]</t>
        </is>
      </c>
      <c r="D835" s="12" t="inlineStr">
        <is>
          <t>This nugget has learning material and questions covering the topic of Area and Perimeter of Composite Shapes with Sectors 2.</t>
        </is>
      </c>
      <c r="E835" s="12" t="inlineStr">
        <is>
          <t>8ae7462b-571c-4a92-b392-a91136066dad</t>
        </is>
      </c>
    </row>
    <row r="836" ht="45" customHeight="1">
      <c r="A836" s="12" t="inlineStr">
        <is>
          <t>Area, Perimeter and Volume</t>
        </is>
      </c>
      <c r="B836" s="12" t="inlineStr">
        <is>
          <t>Volume</t>
        </is>
      </c>
      <c r="C836" s="13" t="inlineStr">
        <is>
          <t>Diagnostic: Volume [MF00.49]</t>
        </is>
      </c>
      <c r="D836" s="12" t="inlineStr">
        <is>
          <t>This is a short diagnostic with questions on the topic of Volume 1.</t>
        </is>
      </c>
      <c r="E836" s="12" t="inlineStr">
        <is>
          <t>01a56c39-ac2e-4109-beae-c6e8d5375d8e</t>
        </is>
      </c>
    </row>
    <row r="837" ht="45" customHeight="1">
      <c r="A837" s="12" t="inlineStr">
        <is>
          <t>Area, Perimeter and Volume</t>
        </is>
      </c>
      <c r="B837" s="12" t="inlineStr">
        <is>
          <t>Volume</t>
        </is>
      </c>
      <c r="C837" s="13" t="inlineStr">
        <is>
          <t>Counting Cubes [MF34.01]</t>
        </is>
      </c>
      <c r="D837" s="12" t="inlineStr">
        <is>
          <t>This nugget has learning material and questions covering the topic of Counting Cubes.</t>
        </is>
      </c>
      <c r="E837" s="12" t="inlineStr">
        <is>
          <t>cdabbed5-4d39-4d4d-b121-f292f9195208</t>
        </is>
      </c>
    </row>
    <row r="838" ht="45" customHeight="1">
      <c r="A838" s="12" t="inlineStr">
        <is>
          <t>Area, Perimeter and Volume</t>
        </is>
      </c>
      <c r="B838" s="12" t="inlineStr">
        <is>
          <t>Volume</t>
        </is>
      </c>
      <c r="C838" s="13" t="inlineStr">
        <is>
          <t>Volume of Cubes and Cuboids [MF34.02]</t>
        </is>
      </c>
      <c r="D838" s="12" t="inlineStr">
        <is>
          <t>This nugget has learning material and questions covering the topic of the Volume of Cubes and Cuboids.</t>
        </is>
      </c>
      <c r="E838" s="12" t="inlineStr">
        <is>
          <t>620abbcb-221f-4760-9d90-1df267223a20</t>
        </is>
      </c>
    </row>
    <row r="839" ht="45" customHeight="1">
      <c r="A839" s="12" t="inlineStr">
        <is>
          <t>Area, Perimeter and Volume</t>
        </is>
      </c>
      <c r="B839" s="12" t="inlineStr">
        <is>
          <t>Volume</t>
        </is>
      </c>
      <c r="C839" s="13" t="inlineStr">
        <is>
          <t>Volume of Cubes and Cuboids with Missing Side(s) [MF34.03]</t>
        </is>
      </c>
      <c r="D839" s="12" t="inlineStr">
        <is>
          <t>This nugget has learning material and questions covering the topic of the Volume of Cubes and Cuboids with Missing Side(s).</t>
        </is>
      </c>
      <c r="E839" s="12" t="inlineStr">
        <is>
          <t>76261676-fbcb-40e9-846c-a7161d7cdd4c</t>
        </is>
      </c>
    </row>
    <row r="840" ht="45" customHeight="1">
      <c r="A840" s="12" t="inlineStr">
        <is>
          <t>Area, Perimeter and Volume</t>
        </is>
      </c>
      <c r="B840" s="12" t="inlineStr">
        <is>
          <t>Volume</t>
        </is>
      </c>
      <c r="C840" s="13" t="inlineStr">
        <is>
          <t>Volume of Prisms 1: Given Area [MF34.04]</t>
        </is>
      </c>
      <c r="D840" s="12" t="inlineStr">
        <is>
          <t>This nugget has learning material and questions covering the topic of the Volume of Prisms 1.</t>
        </is>
      </c>
      <c r="E840" s="12" t="inlineStr">
        <is>
          <t>324c3310-d24d-48df-ae2d-b9f01cefb0d2</t>
        </is>
      </c>
    </row>
    <row r="841" ht="45" customHeight="1">
      <c r="A841" s="12" t="inlineStr">
        <is>
          <t>Area, Perimeter and Volume</t>
        </is>
      </c>
      <c r="B841" s="12" t="inlineStr">
        <is>
          <t>Volume</t>
        </is>
      </c>
      <c r="C841" s="13" t="inlineStr">
        <is>
          <t>Volume of Prisms 2: Triangular Prisms [MF34.05]</t>
        </is>
      </c>
      <c r="D841" s="12" t="inlineStr">
        <is>
          <t>This nugget has learning material and questions covering the topic of the Volume of Prisms 2.</t>
        </is>
      </c>
      <c r="E841" s="12" t="inlineStr">
        <is>
          <t>87bfca45-ca6e-410d-8cea-1038aac08509</t>
        </is>
      </c>
    </row>
    <row r="842" ht="45" customHeight="1">
      <c r="A842" s="12" t="inlineStr">
        <is>
          <t>Area, Perimeter and Volume</t>
        </is>
      </c>
      <c r="B842" s="12" t="inlineStr">
        <is>
          <t>Volume</t>
        </is>
      </c>
      <c r="C842" s="13" t="inlineStr">
        <is>
          <t>Volume of Prisms 3: Mixed Exercise [MF34.06]</t>
        </is>
      </c>
      <c r="D842" s="12" t="inlineStr">
        <is>
          <t>This nugget has learning material and questions covering the topic of the Volume of Prisms 3.</t>
        </is>
      </c>
      <c r="E842" s="12" t="inlineStr">
        <is>
          <t>0cb1e700-a918-4c52-af0d-f47897431a6c</t>
        </is>
      </c>
    </row>
    <row r="843" ht="45" customHeight="1">
      <c r="A843" s="12" t="inlineStr">
        <is>
          <t>Area, Perimeter and Volume</t>
        </is>
      </c>
      <c r="B843" s="12" t="inlineStr">
        <is>
          <t>Volume</t>
        </is>
      </c>
      <c r="C843" s="13" t="inlineStr">
        <is>
          <t>Volume of Cylinders [MF34.07]</t>
        </is>
      </c>
      <c r="D843" s="12" t="inlineStr">
        <is>
          <t>This nugget has learning material and questions covering the topic of the Volume of Cylinders.</t>
        </is>
      </c>
      <c r="E843" s="12" t="inlineStr">
        <is>
          <t>b020e9c2-9e79-4185-b6a9-75f5857b71d6</t>
        </is>
      </c>
    </row>
    <row r="844" ht="45" customHeight="1">
      <c r="A844" s="12" t="inlineStr">
        <is>
          <t>Area, Perimeter and Volume</t>
        </is>
      </c>
      <c r="B844" s="12" t="inlineStr">
        <is>
          <t>Volume</t>
        </is>
      </c>
      <c r="C844" s="13" t="inlineStr">
        <is>
          <t>Volume of Cylinders with a Missing Value [MF34.08]</t>
        </is>
      </c>
      <c r="D844" s="12" t="inlineStr">
        <is>
          <t>This nugget has learning material and questions covering the topic of the Volume of Cylinders with a Missing Value.</t>
        </is>
      </c>
      <c r="E844" s="12" t="inlineStr">
        <is>
          <t>9b1d1973-c3d5-443e-9a61-076636cd42cc</t>
        </is>
      </c>
    </row>
    <row r="845" ht="45" customHeight="1">
      <c r="A845" s="12" t="inlineStr">
        <is>
          <t>Area, Perimeter and Volume</t>
        </is>
      </c>
      <c r="B845" s="12" t="inlineStr">
        <is>
          <t>Volume</t>
        </is>
      </c>
      <c r="C845" s="13" t="inlineStr">
        <is>
          <t>Volume of Part Cylinders [MF34.09]</t>
        </is>
      </c>
      <c r="D845" s="12" t="inlineStr">
        <is>
          <t>This nugget has learning material and questions covering the topic of the Volume of Part Cylinders.</t>
        </is>
      </c>
      <c r="E845" s="12" t="inlineStr">
        <is>
          <t>aab39a97-fb65-4aed-aa3e-b78fb65835b2</t>
        </is>
      </c>
    </row>
    <row r="846" ht="45" customHeight="1">
      <c r="A846" s="12" t="inlineStr">
        <is>
          <t>Area, Perimeter and Volume</t>
        </is>
      </c>
      <c r="B846" s="12" t="inlineStr">
        <is>
          <t>Volume</t>
        </is>
      </c>
      <c r="C846" s="13" t="inlineStr">
        <is>
          <t>Volume of a Sphere [MF34.10]</t>
        </is>
      </c>
      <c r="D846" s="12" t="inlineStr">
        <is>
          <t>This nugget has learning material and questions covering the topic of the Volume of a Sphere.</t>
        </is>
      </c>
      <c r="E846" s="12" t="inlineStr">
        <is>
          <t>0ee2b510-12c9-45fe-a6c5-9279223146c3</t>
        </is>
      </c>
    </row>
    <row r="847" ht="45" customHeight="1">
      <c r="A847" s="12" t="inlineStr">
        <is>
          <t>Area, Perimeter and Volume</t>
        </is>
      </c>
      <c r="B847" s="12" t="inlineStr">
        <is>
          <t>Volume</t>
        </is>
      </c>
      <c r="C847" s="13" t="inlineStr">
        <is>
          <t>Volume of a Sphere with the Radius Missing [MF34.11]</t>
        </is>
      </c>
      <c r="D847" s="12" t="inlineStr">
        <is>
          <t>This nugget has learning material and questions covering the topic of the Volume of a Sphere with the Radius Missing.</t>
        </is>
      </c>
      <c r="E847" s="12" t="inlineStr">
        <is>
          <t>41083e73-03d9-443c-90e2-f3a66beafa23</t>
        </is>
      </c>
    </row>
    <row r="848" ht="45" customHeight="1">
      <c r="A848" s="12" t="inlineStr">
        <is>
          <t>Area, Perimeter and Volume</t>
        </is>
      </c>
      <c r="B848" s="12" t="inlineStr">
        <is>
          <t>Volume</t>
        </is>
      </c>
      <c r="C848" s="13" t="inlineStr">
        <is>
          <t>Volume of a Cone [MF34.12]</t>
        </is>
      </c>
      <c r="D848" s="12" t="inlineStr">
        <is>
          <t>This nugget has learning material and questions covering the topic of the Volume of a Cone.</t>
        </is>
      </c>
      <c r="E848" s="12" t="inlineStr">
        <is>
          <t>e6c9b02b-5ced-4228-b3bf-35510710a166</t>
        </is>
      </c>
    </row>
    <row r="849" ht="45" customHeight="1">
      <c r="A849" s="12" t="inlineStr">
        <is>
          <t>Area, Perimeter and Volume</t>
        </is>
      </c>
      <c r="B849" s="12" t="inlineStr">
        <is>
          <t>Volume</t>
        </is>
      </c>
      <c r="C849" s="13" t="inlineStr">
        <is>
          <t>Volume of a Cone with the Radius Missing [MF34.13]</t>
        </is>
      </c>
      <c r="D849" s="12" t="inlineStr">
        <is>
          <t>This nugget has learning material and questions covering the topic of the Volume of a Cone with the Radius Missing.</t>
        </is>
      </c>
      <c r="E849" s="12" t="inlineStr">
        <is>
          <t>8413e6fa-cb7d-4e41-9942-34c68081e910</t>
        </is>
      </c>
    </row>
    <row r="850" ht="45" customHeight="1">
      <c r="A850" s="12" t="inlineStr">
        <is>
          <t>Area, Perimeter and Volume</t>
        </is>
      </c>
      <c r="B850" s="12" t="inlineStr">
        <is>
          <t>Volume</t>
        </is>
      </c>
      <c r="C850" s="13" t="inlineStr">
        <is>
          <t>Volume of a Hemisphere [MF34.14]</t>
        </is>
      </c>
      <c r="D850" s="12" t="inlineStr">
        <is>
          <t>This nugget has learning material and questions covering the topic of the Volume of a Hemisphere.</t>
        </is>
      </c>
      <c r="E850" s="12" t="inlineStr">
        <is>
          <t>429bd9ad-f8f1-4193-84df-cf5bf85b26d4</t>
        </is>
      </c>
    </row>
    <row r="851" ht="45" customHeight="1">
      <c r="A851" s="12" t="inlineStr">
        <is>
          <t>Area, Perimeter and Volume</t>
        </is>
      </c>
      <c r="B851" s="12" t="inlineStr">
        <is>
          <t>Volume</t>
        </is>
      </c>
      <c r="C851" s="13" t="inlineStr">
        <is>
          <t>Volume of Pyramids [MF34.15]</t>
        </is>
      </c>
      <c r="D851" s="12" t="inlineStr">
        <is>
          <t>This nugget has learning material and questions covering the topic of the Volume of Pyramids.</t>
        </is>
      </c>
      <c r="E851" s="12" t="inlineStr">
        <is>
          <t>d832715b-6d92-44ff-8e15-c16385ce8d84</t>
        </is>
      </c>
    </row>
    <row r="852" ht="45" customHeight="1">
      <c r="A852" s="12" t="inlineStr">
        <is>
          <t>Area, Perimeter and Volume</t>
        </is>
      </c>
      <c r="B852" s="12" t="inlineStr">
        <is>
          <t>Volume</t>
        </is>
      </c>
      <c r="C852" s="13" t="inlineStr">
        <is>
          <t>Volume of Composite Solids [MF34.16]</t>
        </is>
      </c>
      <c r="D852" s="12" t="inlineStr">
        <is>
          <t>This nugget has learning material and questions covering the topic of the Volume of Composite Solids.</t>
        </is>
      </c>
      <c r="E852" s="12" t="inlineStr">
        <is>
          <t>b7276b06-79dc-42b0-8c35-1470226e91d7</t>
        </is>
      </c>
    </row>
    <row r="853" ht="45" customHeight="1">
      <c r="A853" s="12" t="inlineStr">
        <is>
          <t>Area, Perimeter and Volume</t>
        </is>
      </c>
      <c r="B853" s="12" t="inlineStr">
        <is>
          <t>Volume</t>
        </is>
      </c>
      <c r="C853" s="13" t="inlineStr">
        <is>
          <t>Problem Solving with Volume [MH34.17]</t>
        </is>
      </c>
      <c r="D853" s="12" t="inlineStr">
        <is>
          <t>This nugget has learning material and questions covering the topic of Problem Solving with Volume.</t>
        </is>
      </c>
      <c r="E853" s="12" t="inlineStr">
        <is>
          <t>7fcc584f-0e6d-489f-890e-4bdd0c87425f</t>
        </is>
      </c>
    </row>
    <row r="854" ht="45" customHeight="1">
      <c r="A854" s="12" t="inlineStr">
        <is>
          <t>Area, Perimeter and Volume</t>
        </is>
      </c>
      <c r="B854" s="12" t="inlineStr">
        <is>
          <t>Volume</t>
        </is>
      </c>
      <c r="C854" s="13" t="inlineStr">
        <is>
          <t>Volume of Frustums [MH34.18]</t>
        </is>
      </c>
      <c r="D854" s="12" t="inlineStr">
        <is>
          <t>This nugget has learning material and questions covering the topic of Volume of Frustums.</t>
        </is>
      </c>
      <c r="E854" s="12" t="inlineStr">
        <is>
          <t>1c4ede60-c80b-4251-83c2-b182c7742280</t>
        </is>
      </c>
    </row>
    <row r="855" ht="45" customHeight="1">
      <c r="A855" s="12" t="inlineStr">
        <is>
          <t>Area, Perimeter and Volume</t>
        </is>
      </c>
      <c r="B855" s="12" t="inlineStr">
        <is>
          <t>Volume</t>
        </is>
      </c>
      <c r="C855" s="13" t="inlineStr">
        <is>
          <t>Dimensional Analysis [MF36.23]</t>
        </is>
      </c>
      <c r="D855" s="12" t="inlineStr">
        <is>
          <t>This nugget covers dimensional analysis to be able to determine whether a formula represents a length, area or volume.</t>
        </is>
      </c>
      <c r="E855" s="12" t="inlineStr">
        <is>
          <t>f864a4e7-e143-49f9-9f45-231f4c739942</t>
        </is>
      </c>
    </row>
    <row r="856" ht="45" customHeight="1">
      <c r="A856" s="12" t="inlineStr">
        <is>
          <t>Area, Perimeter and Volume</t>
        </is>
      </c>
      <c r="B856" s="12" t="inlineStr">
        <is>
          <t>Surface Area</t>
        </is>
      </c>
      <c r="C856" s="13" t="inlineStr">
        <is>
          <t>Diagnostic: Surface Area [MF00.50]</t>
        </is>
      </c>
      <c r="D856" s="12" t="inlineStr">
        <is>
          <t>This is a short diagnostic with questions on the topic of Surface Area.</t>
        </is>
      </c>
      <c r="E856" s="12" t="inlineStr">
        <is>
          <t>5f6039f3-7cac-489b-9c60-0297f6401ac5</t>
        </is>
      </c>
    </row>
    <row r="857" ht="45" customHeight="1">
      <c r="A857" s="12" t="inlineStr">
        <is>
          <t>Area, Perimeter and Volume</t>
        </is>
      </c>
      <c r="B857" s="12" t="inlineStr">
        <is>
          <t>Surface Area</t>
        </is>
      </c>
      <c r="C857" s="13" t="inlineStr">
        <is>
          <t>Surface Area of Cuboids [MF35.01]</t>
        </is>
      </c>
      <c r="D857" s="12" t="inlineStr">
        <is>
          <t>This nugget has learning material and questions covering the topic of the Surface Area of Cuboids.</t>
        </is>
      </c>
      <c r="E857" s="12" t="inlineStr">
        <is>
          <t>a59e44c2-9829-48bc-98d9-32b9ff49968e</t>
        </is>
      </c>
    </row>
    <row r="858" ht="45" customHeight="1">
      <c r="A858" s="12" t="inlineStr">
        <is>
          <t>Area, Perimeter and Volume</t>
        </is>
      </c>
      <c r="B858" s="12" t="inlineStr">
        <is>
          <t>Surface Area</t>
        </is>
      </c>
      <c r="C858" s="13" t="inlineStr">
        <is>
          <t>Surface Area of Prisms [MF35.02]</t>
        </is>
      </c>
      <c r="D858" s="12" t="inlineStr">
        <is>
          <t>This nugget has learning material and questions covering the topic of the Surface Area of Prisms.</t>
        </is>
      </c>
      <c r="E858" s="12" t="inlineStr">
        <is>
          <t>3d548d19-3d13-4d8d-8fec-ae078e598c88</t>
        </is>
      </c>
    </row>
    <row r="859" ht="45" customHeight="1">
      <c r="A859" s="12" t="inlineStr">
        <is>
          <t>Area, Perimeter and Volume</t>
        </is>
      </c>
      <c r="B859" s="12" t="inlineStr">
        <is>
          <t>Surface Area</t>
        </is>
      </c>
      <c r="C859" s="13" t="inlineStr">
        <is>
          <t>Surface Area of Cylinders [MF35.03]</t>
        </is>
      </c>
      <c r="D859" s="12" t="inlineStr">
        <is>
          <t>This nugget has learning material and questions covering the topic of the Surface Area of Cylinders.</t>
        </is>
      </c>
      <c r="E859" s="12" t="inlineStr">
        <is>
          <t>1267f81b-a5fd-4e10-a09b-513f1ae0a736</t>
        </is>
      </c>
    </row>
    <row r="860" ht="45" customHeight="1">
      <c r="A860" s="12" t="inlineStr">
        <is>
          <t>Area, Perimeter and Volume</t>
        </is>
      </c>
      <c r="B860" s="12" t="inlineStr">
        <is>
          <t>Surface Area</t>
        </is>
      </c>
      <c r="C860" s="13" t="inlineStr">
        <is>
          <t>Surface Area of Part Cylinders [MF35.04]</t>
        </is>
      </c>
      <c r="D860" s="12" t="inlineStr">
        <is>
          <t>This nugget has learning material and questions covering the topic of the Surface Area of Part-Cylinders.</t>
        </is>
      </c>
      <c r="E860" s="12" t="inlineStr">
        <is>
          <t>c58f7b52-c474-4390-ba5b-163b10df65d3</t>
        </is>
      </c>
    </row>
    <row r="861" ht="45" customHeight="1">
      <c r="A861" s="12" t="inlineStr">
        <is>
          <t>Area, Perimeter and Volume</t>
        </is>
      </c>
      <c r="B861" s="12" t="inlineStr">
        <is>
          <t>Surface Area</t>
        </is>
      </c>
      <c r="C861" s="13" t="inlineStr">
        <is>
          <t>Surface Area of Spheres [MF35.05]</t>
        </is>
      </c>
      <c r="D861" s="12" t="inlineStr">
        <is>
          <t>This nugget has learning material and questions covering the topic of the Surface Area of Spheres.</t>
        </is>
      </c>
      <c r="E861" s="12" t="inlineStr">
        <is>
          <t>300ca707-56ec-4920-8261-3575b70f1d0d</t>
        </is>
      </c>
    </row>
    <row r="862" ht="45" customHeight="1">
      <c r="A862" s="12" t="inlineStr">
        <is>
          <t>Area, Perimeter and Volume</t>
        </is>
      </c>
      <c r="B862" s="12" t="inlineStr">
        <is>
          <t>Surface Area</t>
        </is>
      </c>
      <c r="C862" s="13" t="inlineStr">
        <is>
          <t>Surface Area of Cones [MF35.06]</t>
        </is>
      </c>
      <c r="D862" s="12" t="inlineStr">
        <is>
          <t>This nugget has learning material and questions covering the topic of the Surface Area of Cones.</t>
        </is>
      </c>
      <c r="E862" s="12" t="inlineStr">
        <is>
          <t>682f9945-27f1-42f4-9903-31591b797835</t>
        </is>
      </c>
    </row>
    <row r="863" ht="45" customHeight="1">
      <c r="A863" s="12" t="inlineStr">
        <is>
          <t>Area, Perimeter and Volume</t>
        </is>
      </c>
      <c r="B863" s="12" t="inlineStr">
        <is>
          <t>Surface Area</t>
        </is>
      </c>
      <c r="C863" s="13" t="inlineStr">
        <is>
          <t>Surface Area of Pyramids [MF35.07]</t>
        </is>
      </c>
      <c r="D863" s="12" t="inlineStr">
        <is>
          <t>This nugget has learning material and questions covering the topic of the Surface Area of Pyramids.</t>
        </is>
      </c>
      <c r="E863" s="12" t="inlineStr">
        <is>
          <t>500895ca-a2f1-471e-9b2b-e710a2204fe9</t>
        </is>
      </c>
    </row>
    <row r="864" ht="45" customHeight="1">
      <c r="A864" s="12" t="inlineStr">
        <is>
          <t>Area, Perimeter and Volume</t>
        </is>
      </c>
      <c r="B864" s="12" t="inlineStr">
        <is>
          <t>Surface Area</t>
        </is>
      </c>
      <c r="C864" s="13" t="inlineStr">
        <is>
          <t>Surface Area of Composite Solids [MF35.08]</t>
        </is>
      </c>
      <c r="D864" s="12" t="inlineStr">
        <is>
          <t>This nugget has learning material and questions covering the topic of the Surface Area of Composite Solids.</t>
        </is>
      </c>
      <c r="E864" s="12" t="inlineStr">
        <is>
          <t>a822691d-54bc-4e7d-8c24-2913a6e662a9</t>
        </is>
      </c>
    </row>
    <row r="865" ht="45" customHeight="1">
      <c r="A865" s="12" t="inlineStr">
        <is>
          <t>Area, Perimeter and Volume</t>
        </is>
      </c>
      <c r="B865" s="12" t="inlineStr">
        <is>
          <t>Surface Area</t>
        </is>
      </c>
      <c r="C865" s="13" t="inlineStr">
        <is>
          <t>Problem Solving with Surface Area [MF35.09]</t>
        </is>
      </c>
      <c r="D865" s="12" t="inlineStr">
        <is>
          <t>This nugget has learning material and questions covering the topic of Problem Solving with Surface Area.</t>
        </is>
      </c>
      <c r="E865" s="12" t="inlineStr">
        <is>
          <t>b5f65d5c-fc3c-4599-a049-40ed0c238bf6</t>
        </is>
      </c>
    </row>
    <row r="866" ht="45" customHeight="1">
      <c r="A866" s="12" t="inlineStr">
        <is>
          <t>Pythagoras and Trigonometry</t>
        </is>
      </c>
      <c r="B866" s="12" t="inlineStr">
        <is>
          <t>Pythagoras' Theorem</t>
        </is>
      </c>
      <c r="C866" s="13" t="inlineStr">
        <is>
          <t>Diagnostic: Pythagoras' Theorem [MF00.56]</t>
        </is>
      </c>
      <c r="D866" s="12" t="inlineStr">
        <is>
          <t>This is a short diagnostic with questions on the topic of Pythagoras' Theorem.</t>
        </is>
      </c>
      <c r="E866" s="12" t="inlineStr">
        <is>
          <t>7584b66f-8b4d-428b-8b4e-6b5eb469edfe</t>
        </is>
      </c>
    </row>
    <row r="867" ht="45" customHeight="1">
      <c r="A867" s="12" t="inlineStr">
        <is>
          <t>Pythagoras and Trigonometry</t>
        </is>
      </c>
      <c r="B867" s="12" t="inlineStr">
        <is>
          <t>Pythagoras' Theorem</t>
        </is>
      </c>
      <c r="C867" s="13" t="inlineStr">
        <is>
          <t>Pythagoras' Theorem [MF44.01]</t>
        </is>
      </c>
      <c r="D867" s="12" t="inlineStr">
        <is>
          <t>This nugget has learning material and questions covering the topic of Pythagoras' Theorem.</t>
        </is>
      </c>
      <c r="E867" s="12" t="inlineStr">
        <is>
          <t>0bb6869a-7a46-44e8-8bb8-e38029185c0d</t>
        </is>
      </c>
    </row>
    <row r="868" ht="45" customHeight="1">
      <c r="A868" s="12" t="inlineStr">
        <is>
          <t>Pythagoras and Trigonometry</t>
        </is>
      </c>
      <c r="B868" s="12" t="inlineStr">
        <is>
          <t>Pythagoras' Theorem</t>
        </is>
      </c>
      <c r="C868" s="13" t="inlineStr">
        <is>
          <t>Pythagoras: Finding the Hypotenuse [MF44.02]</t>
        </is>
      </c>
      <c r="D868" s="12" t="inlineStr">
        <is>
          <t>This nugget has learning material and questions covering the topic of Pythagoras: Finding the Hypotenuse.</t>
        </is>
      </c>
      <c r="E868" s="12" t="inlineStr">
        <is>
          <t>6f11bb1a-8535-473a-ae16-391fe5fd06d3</t>
        </is>
      </c>
    </row>
    <row r="869" ht="45" customHeight="1">
      <c r="A869" s="12" t="inlineStr">
        <is>
          <t>Pythagoras and Trigonometry</t>
        </is>
      </c>
      <c r="B869" s="12" t="inlineStr">
        <is>
          <t>Pythagoras' Theorem</t>
        </is>
      </c>
      <c r="C869" s="13" t="inlineStr">
        <is>
          <t>Pythagoras: Finding a Short Side [MF44.03]</t>
        </is>
      </c>
      <c r="D869" s="12" t="inlineStr">
        <is>
          <t>This nugget has learning material and questions covering the topic of Pythagoras: Finding a Short Side.</t>
        </is>
      </c>
      <c r="E869" s="12" t="inlineStr">
        <is>
          <t>55874016-6115-4147-8138-4ba06c38e511</t>
        </is>
      </c>
    </row>
    <row r="870" ht="45" customHeight="1">
      <c r="A870" s="12" t="inlineStr">
        <is>
          <t>Pythagoras and Trigonometry</t>
        </is>
      </c>
      <c r="B870" s="12" t="inlineStr">
        <is>
          <t>Pythagoras' Theorem</t>
        </is>
      </c>
      <c r="C870" s="13" t="inlineStr">
        <is>
          <t>Pythagoras: Mixed Sides [MF44.04]</t>
        </is>
      </c>
      <c r="D870" s="12" t="inlineStr">
        <is>
          <t>This nugget has learning material and questions covering the topic of Pythagoras: Mixed Sides.</t>
        </is>
      </c>
      <c r="E870" s="12" t="inlineStr">
        <is>
          <t>67e54b50-54fb-4bb3-9d64-ec5f12a3a35f</t>
        </is>
      </c>
    </row>
    <row r="871" ht="45" customHeight="1">
      <c r="A871" s="12" t="inlineStr">
        <is>
          <t>Pythagoras and Trigonometry</t>
        </is>
      </c>
      <c r="B871" s="12" t="inlineStr">
        <is>
          <t>Pythagoras' Theorem</t>
        </is>
      </c>
      <c r="C871" s="13" t="inlineStr">
        <is>
          <t>Pythagoras: Using Coordinates [MF44.05]</t>
        </is>
      </c>
      <c r="D871" s="12" t="inlineStr">
        <is>
          <t>This nugget has learning material and questions covering the topic of Pythagoras: Using Coordinates.</t>
        </is>
      </c>
      <c r="E871" s="12" t="inlineStr">
        <is>
          <t>de2872c4-dd07-495d-b51a-9cdf5b67b99b</t>
        </is>
      </c>
    </row>
    <row r="872" ht="45" customHeight="1">
      <c r="A872" s="12" t="inlineStr">
        <is>
          <t>Pythagoras and Trigonometry</t>
        </is>
      </c>
      <c r="B872" s="12" t="inlineStr">
        <is>
          <t>Pythagoras' Theorem</t>
        </is>
      </c>
      <c r="C872" s="13" t="inlineStr">
        <is>
          <t>Pythagoras: Worded Questions [MF44.06]</t>
        </is>
      </c>
      <c r="D872" s="12" t="inlineStr">
        <is>
          <t>This nugget has learning material and questions covering the topic of Pythagoras: Worded Questions.</t>
        </is>
      </c>
      <c r="E872" s="12" t="inlineStr">
        <is>
          <t>e089e10d-2037-44c9-aee6-c23ec6e913ff</t>
        </is>
      </c>
    </row>
    <row r="873" ht="45" customHeight="1">
      <c r="A873" s="12" t="inlineStr">
        <is>
          <t>Pythagoras and Trigonometry</t>
        </is>
      </c>
      <c r="B873" s="12" t="inlineStr">
        <is>
          <t>Pythagoras' Theorem</t>
        </is>
      </c>
      <c r="C873" s="13" t="inlineStr">
        <is>
          <t>Pythagoras: Applied Questions [MF44.07]</t>
        </is>
      </c>
      <c r="D873" s="12" t="inlineStr">
        <is>
          <t>This nugget has learning material and questions covering the topic of Pythagoras: Applied Questions.</t>
        </is>
      </c>
      <c r="E873" s="12" t="inlineStr">
        <is>
          <t>e98bbfc1-dc5a-4cae-ba24-cffc59a2a500</t>
        </is>
      </c>
    </row>
    <row r="874" ht="45" customHeight="1">
      <c r="A874" s="12" t="inlineStr">
        <is>
          <t>Pythagoras and Trigonometry</t>
        </is>
      </c>
      <c r="B874" s="12" t="inlineStr">
        <is>
          <t>Right-Angled Trigonometry</t>
        </is>
      </c>
      <c r="C874" s="13" t="inlineStr">
        <is>
          <t>Diagnostic: Right-Angled Trigonometry [MF00.57]</t>
        </is>
      </c>
      <c r="D874" s="12" t="inlineStr">
        <is>
          <t>This is a short diagnostic with questions on the topic of Right-Angled Trigonometry.</t>
        </is>
      </c>
      <c r="E874" s="12" t="inlineStr">
        <is>
          <t>25b7e397-8834-45f1-b3d7-12cb8b0b1da3</t>
        </is>
      </c>
    </row>
    <row r="875" ht="45" customHeight="1">
      <c r="A875" s="12" t="inlineStr">
        <is>
          <t>Pythagoras and Trigonometry</t>
        </is>
      </c>
      <c r="B875" s="12" t="inlineStr">
        <is>
          <t>Right-Angled Trigonometry</t>
        </is>
      </c>
      <c r="C875" s="13" t="inlineStr">
        <is>
          <t>Introduction to SOHCAHTOA [MF45.01]</t>
        </is>
      </c>
      <c r="D875" s="12" t="inlineStr">
        <is>
          <t>This nugget has learning material and questions covering the topic of an Introduction to SOHCAHTOA.</t>
        </is>
      </c>
      <c r="E875" s="12" t="inlineStr">
        <is>
          <t>cb1c4d2d-9dd4-47d9-a1f3-7037ac60035d</t>
        </is>
      </c>
    </row>
    <row r="876" ht="45" customHeight="1">
      <c r="A876" s="12" t="inlineStr">
        <is>
          <t>Pythagoras and Trigonometry</t>
        </is>
      </c>
      <c r="B876" s="12" t="inlineStr">
        <is>
          <t>Right-Angled Trigonometry</t>
        </is>
      </c>
      <c r="C876" s="13" t="inlineStr">
        <is>
          <t>Trigonometry: Using a Calculator [MF45.02]</t>
        </is>
      </c>
      <c r="D876" s="12" t="inlineStr">
        <is>
          <t>This nugget has learning material and questions covering the topic of Trigonometry: Using a Calculator.</t>
        </is>
      </c>
      <c r="E876" s="12" t="inlineStr">
        <is>
          <t>2471c06d-760b-446f-8f03-d5e486986ed0</t>
        </is>
      </c>
    </row>
    <row r="877" ht="45" customHeight="1">
      <c r="A877" s="12" t="inlineStr">
        <is>
          <t>Pythagoras and Trigonometry</t>
        </is>
      </c>
      <c r="B877" s="12" t="inlineStr">
        <is>
          <t>Right-Angled Trigonometry</t>
        </is>
      </c>
      <c r="C877" s="13" t="inlineStr">
        <is>
          <t>Trigonometry: Missing Side 1 (Variable is Numerator) [MF45.03]</t>
        </is>
      </c>
      <c r="D877" s="12" t="inlineStr">
        <is>
          <t>This nugget has learning material and questions covering the topic of Trigonometry: Missing Side 1.</t>
        </is>
      </c>
      <c r="E877" s="12" t="inlineStr">
        <is>
          <t>6ccbd559-5808-44d7-9049-c4eeac256711</t>
        </is>
      </c>
    </row>
    <row r="878" ht="45" customHeight="1">
      <c r="A878" s="12" t="inlineStr">
        <is>
          <t>Pythagoras and Trigonometry</t>
        </is>
      </c>
      <c r="B878" s="12" t="inlineStr">
        <is>
          <t>Right-Angled Trigonometry</t>
        </is>
      </c>
      <c r="C878" s="13" t="inlineStr">
        <is>
          <t>Trigonometry: Missing Side 2 (Variable is Denominator) [MF45.04]</t>
        </is>
      </c>
      <c r="D878" s="12" t="inlineStr">
        <is>
          <t>This nugget has learning material and questions covering the topic of Trigonometry: Missing Side 2.</t>
        </is>
      </c>
      <c r="E878" s="12" t="inlineStr">
        <is>
          <t>f057c31d-4cb4-4b08-9843-cc52617df4aa</t>
        </is>
      </c>
    </row>
    <row r="879" ht="45" customHeight="1">
      <c r="A879" s="12" t="inlineStr">
        <is>
          <t>Pythagoras and Trigonometry</t>
        </is>
      </c>
      <c r="B879" s="12" t="inlineStr">
        <is>
          <t>Right-Angled Trigonometry</t>
        </is>
      </c>
      <c r="C879" s="13" t="inlineStr">
        <is>
          <t>Trigonometry: Missing Angle [MF45.05]</t>
        </is>
      </c>
      <c r="D879" s="12" t="inlineStr">
        <is>
          <t>This nugget has learning material and questions covering the topic of Trigonometry: Missing Angle.</t>
        </is>
      </c>
      <c r="E879" s="12" t="inlineStr">
        <is>
          <t>23a395bc-fffe-4767-bbef-d4f1f970b7a1</t>
        </is>
      </c>
    </row>
    <row r="880" ht="45" customHeight="1">
      <c r="A880" s="12" t="inlineStr">
        <is>
          <t>Pythagoras and Trigonometry</t>
        </is>
      </c>
      <c r="B880" s="12" t="inlineStr">
        <is>
          <t>Right-Angled Trigonometry</t>
        </is>
      </c>
      <c r="C880" s="13" t="inlineStr">
        <is>
          <t>Trigonometry: Worded Questions [MF45.06]</t>
        </is>
      </c>
      <c r="D880" s="12" t="inlineStr">
        <is>
          <t>This nugget has learning material and questions covering the topic of Trigonometry: Worded Questions.</t>
        </is>
      </c>
      <c r="E880" s="12" t="inlineStr">
        <is>
          <t>5ede8497-5aee-4b26-bfe6-a1f1f9af1064</t>
        </is>
      </c>
    </row>
    <row r="881" ht="45" customHeight="1">
      <c r="A881" s="12" t="inlineStr">
        <is>
          <t>Pythagoras and Trigonometry</t>
        </is>
      </c>
      <c r="B881" s="12" t="inlineStr">
        <is>
          <t>Right-Angled Trigonometry</t>
        </is>
      </c>
      <c r="C881" s="13" t="inlineStr">
        <is>
          <t>Exact Trigonometric Values [MF45.07]</t>
        </is>
      </c>
      <c r="D881" s="12" t="inlineStr">
        <is>
          <t>This nugget has learning material and questions covering the topic of Exact Trigonometric Values.</t>
        </is>
      </c>
      <c r="E881" s="12" t="inlineStr">
        <is>
          <t>5996077f-6b07-4559-81b3-4c45b3aa9537</t>
        </is>
      </c>
    </row>
    <row r="882" ht="45" customHeight="1">
      <c r="A882" s="12" t="inlineStr">
        <is>
          <t>Pythagoras and Trigonometry</t>
        </is>
      </c>
      <c r="B882" s="12" t="inlineStr">
        <is>
          <t>Right-Angled Trigonometry</t>
        </is>
      </c>
      <c r="C882" s="13" t="inlineStr">
        <is>
          <t>Trigonometry and Pythagoras [MF45.08]</t>
        </is>
      </c>
      <c r="D882" s="12" t="inlineStr">
        <is>
          <t>This nugget has learning material and questions covering the topic of Trigonometry and Pythagoras.</t>
        </is>
      </c>
      <c r="E882" s="12" t="inlineStr">
        <is>
          <t>45d5125d-064b-48af-b9d8-072a750a6d75</t>
        </is>
      </c>
    </row>
    <row r="883" ht="45" customHeight="1">
      <c r="A883" s="12" t="inlineStr">
        <is>
          <t>Pythagoras and Trigonometry</t>
        </is>
      </c>
      <c r="B883" s="12" t="inlineStr">
        <is>
          <t>Non Right-Angled Trigonometry</t>
        </is>
      </c>
      <c r="C883" s="13" t="inlineStr">
        <is>
          <t>Diagnostic: Sine and Cosine Rules [MH00.36]</t>
        </is>
      </c>
      <c r="D883" s="12" t="inlineStr">
        <is>
          <t>This is a short diagnostic with questions on the topic of Sine and Cosine Rules.</t>
        </is>
      </c>
      <c r="E883" s="12" t="inlineStr">
        <is>
          <t>cc7bcfe0-cd4d-4947-88fb-a2bcb8994e9b</t>
        </is>
      </c>
    </row>
    <row r="884" ht="45" customHeight="1">
      <c r="A884" s="12" t="inlineStr">
        <is>
          <t>Pythagoras and Trigonometry</t>
        </is>
      </c>
      <c r="B884" s="12" t="inlineStr">
        <is>
          <t>Non Right-Angled Trigonometry</t>
        </is>
      </c>
      <c r="C884" s="13" t="inlineStr">
        <is>
          <t>Area using 1/2(ab)sin(C): Proof [MH58.01]</t>
        </is>
      </c>
      <c r="D884" s="12" t="inlineStr">
        <is>
          <t>This nugget has learning material and questions covering the topic of 1/2(ab)sin(C): Proof.</t>
        </is>
      </c>
      <c r="E884" s="12" t="inlineStr">
        <is>
          <t>a66ad273-ee64-4d6b-893c-d91bed4048e6</t>
        </is>
      </c>
    </row>
    <row r="885" ht="45" customHeight="1">
      <c r="A885" s="12" t="inlineStr">
        <is>
          <t>Pythagoras and Trigonometry</t>
        </is>
      </c>
      <c r="B885" s="12" t="inlineStr">
        <is>
          <t>Non Right-Angled Trigonometry</t>
        </is>
      </c>
      <c r="C885" s="13" t="inlineStr">
        <is>
          <t>1/2(ab)sin(C): Finding the area [MH58.02]</t>
        </is>
      </c>
      <c r="D885" s="12" t="inlineStr">
        <is>
          <t>This nugget has learning material and questions covering the topic of 1/2(ab)sin(C): Finding the area.</t>
        </is>
      </c>
      <c r="E885" s="12" t="inlineStr">
        <is>
          <t>5d2a72a1-998e-4d93-ad30-c769efb89bca</t>
        </is>
      </c>
    </row>
    <row r="886" ht="45" customHeight="1">
      <c r="A886" s="12" t="inlineStr">
        <is>
          <t>Pythagoras and Trigonometry</t>
        </is>
      </c>
      <c r="B886" s="12" t="inlineStr">
        <is>
          <t>Non Right-Angled Trigonometry</t>
        </is>
      </c>
      <c r="C886" s="13" t="inlineStr">
        <is>
          <t>1/2(ab)sin(C): Area with Missing Value [MH58.03]</t>
        </is>
      </c>
      <c r="D886" s="12" t="inlineStr">
        <is>
          <t>This nugget has learning material and questions covering the topic of 1/2(ab)sin(C): Missing Value.</t>
        </is>
      </c>
      <c r="E886" s="12" t="inlineStr">
        <is>
          <t>6ed2bb2d-4fc3-4bd5-b0ed-ef1f8652aca4</t>
        </is>
      </c>
    </row>
    <row r="887" ht="45" customHeight="1">
      <c r="A887" s="12" t="inlineStr">
        <is>
          <t>Pythagoras and Trigonometry</t>
        </is>
      </c>
      <c r="B887" s="12" t="inlineStr">
        <is>
          <t>Non Right-Angled Trigonometry</t>
        </is>
      </c>
      <c r="C887" s="13" t="inlineStr">
        <is>
          <t>1/2(ab)sin(C): Applied [MH58.04]</t>
        </is>
      </c>
      <c r="D887" s="12" t="inlineStr">
        <is>
          <t>This nugget has learning material and questions covering the topic of 1/2(ab)sin(C): Applied.</t>
        </is>
      </c>
      <c r="E887" s="12" t="inlineStr">
        <is>
          <t>c0b2c648-6388-4724-97b9-e63b092dcb24</t>
        </is>
      </c>
    </row>
    <row r="888" ht="45" customHeight="1">
      <c r="A888" s="12" t="inlineStr">
        <is>
          <t>Pythagoras and Trigonometry</t>
        </is>
      </c>
      <c r="B888" s="12" t="inlineStr">
        <is>
          <t>Non Right-Angled Trigonometry</t>
        </is>
      </c>
      <c r="C888" s="13" t="inlineStr">
        <is>
          <t>Sine Rule: Proof [MH58.05]</t>
        </is>
      </c>
      <c r="D888" s="12" t="inlineStr">
        <is>
          <t>This nugget has learning material and questions covering the topic of Sine Rule: Proof.</t>
        </is>
      </c>
      <c r="E888" s="12" t="inlineStr">
        <is>
          <t>d3a0f71a-c242-478b-8364-9db715e8746e</t>
        </is>
      </c>
    </row>
    <row r="889" ht="45" customHeight="1">
      <c r="A889" s="12" t="inlineStr">
        <is>
          <t>Pythagoras and Trigonometry</t>
        </is>
      </c>
      <c r="B889" s="12" t="inlineStr">
        <is>
          <t>Non Right-Angled Trigonometry</t>
        </is>
      </c>
      <c r="C889" s="13" t="inlineStr">
        <is>
          <t>Sine Rule: Sides [MH58.06]</t>
        </is>
      </c>
      <c r="D889" s="12" t="inlineStr">
        <is>
          <t>This nugget has learning material and questions covering the topic of Sine Rule: Sides.</t>
        </is>
      </c>
      <c r="E889" s="12" t="inlineStr">
        <is>
          <t>26fcc815-9bb7-48b1-b2d9-12b0464593fd</t>
        </is>
      </c>
    </row>
    <row r="890" ht="45" customHeight="1">
      <c r="A890" s="12" t="inlineStr">
        <is>
          <t>Pythagoras and Trigonometry</t>
        </is>
      </c>
      <c r="B890" s="12" t="inlineStr">
        <is>
          <t>Non Right-Angled Trigonometry</t>
        </is>
      </c>
      <c r="C890" s="13" t="inlineStr">
        <is>
          <t>Sine Rule: Angles [MH58.07]</t>
        </is>
      </c>
      <c r="D890" s="12" t="inlineStr">
        <is>
          <t>This nugget has learning material and questions covering the topic of Sine Rule: Angles.</t>
        </is>
      </c>
      <c r="E890" s="12" t="inlineStr">
        <is>
          <t>463ae777-c06c-439c-8ff2-0ff464c2fa81</t>
        </is>
      </c>
    </row>
    <row r="891" ht="45" customHeight="1">
      <c r="A891" s="12" t="inlineStr">
        <is>
          <t>Pythagoras and Trigonometry</t>
        </is>
      </c>
      <c r="B891" s="12" t="inlineStr">
        <is>
          <t>Non Right-Angled Trigonometry</t>
        </is>
      </c>
      <c r="C891" s="13" t="inlineStr">
        <is>
          <t>Sine Rule: Applied [MH58.08]</t>
        </is>
      </c>
      <c r="D891" s="12" t="inlineStr">
        <is>
          <t>This nugget has learning material and questions covering the topic of Sine Rule: Applied.</t>
        </is>
      </c>
      <c r="E891" s="12" t="inlineStr">
        <is>
          <t>ef4f51d2-5948-4e93-94a1-45e341396c95</t>
        </is>
      </c>
    </row>
    <row r="892" ht="45" customHeight="1">
      <c r="A892" s="12" t="inlineStr">
        <is>
          <t>Pythagoras and Trigonometry</t>
        </is>
      </c>
      <c r="B892" s="12" t="inlineStr">
        <is>
          <t>Non Right-Angled Trigonometry</t>
        </is>
      </c>
      <c r="C892" s="13" t="inlineStr">
        <is>
          <t>Cosine Rule: Proof [MH58.09]</t>
        </is>
      </c>
      <c r="D892" s="12" t="inlineStr">
        <is>
          <t>This nugget has learning material and questions covering the topic of Cosine Rule: Proof.</t>
        </is>
      </c>
      <c r="E892" s="12" t="inlineStr">
        <is>
          <t>2184d604-401a-4948-b933-3ae454df1063</t>
        </is>
      </c>
    </row>
    <row r="893" ht="45" customHeight="1">
      <c r="A893" s="12" t="inlineStr">
        <is>
          <t>Pythagoras and Trigonometry</t>
        </is>
      </c>
      <c r="B893" s="12" t="inlineStr">
        <is>
          <t>Non Right-Angled Trigonometry</t>
        </is>
      </c>
      <c r="C893" s="13" t="inlineStr">
        <is>
          <t>Cosine Rule: Finding a [MH58.10]</t>
        </is>
      </c>
      <c r="D893" s="12" t="inlineStr">
        <is>
          <t>This nugget has learning material and questions covering the topic of Cosine Rule: Finding a.</t>
        </is>
      </c>
      <c r="E893" s="12" t="inlineStr">
        <is>
          <t>33bcb5b3-cbb6-4db4-b065-0e8c4a2192ba</t>
        </is>
      </c>
    </row>
    <row r="894" ht="45" customHeight="1">
      <c r="A894" s="12" t="inlineStr">
        <is>
          <t>Pythagoras and Trigonometry</t>
        </is>
      </c>
      <c r="B894" s="12" t="inlineStr">
        <is>
          <t>Non Right-Angled Trigonometry</t>
        </is>
      </c>
      <c r="C894" s="13" t="inlineStr">
        <is>
          <t>Cosine Rule: Finding A [MH58.11]</t>
        </is>
      </c>
      <c r="D894" s="12" t="inlineStr">
        <is>
          <t>This nugget has learning material and questions covering the topic of Cosine Rule: Finding A.</t>
        </is>
      </c>
      <c r="E894" s="12" t="inlineStr">
        <is>
          <t>d65b44a9-d41a-4dc7-941f-53b8bc91c1fd</t>
        </is>
      </c>
    </row>
    <row r="895" ht="45" customHeight="1">
      <c r="A895" s="12" t="inlineStr">
        <is>
          <t>Pythagoras and Trigonometry</t>
        </is>
      </c>
      <c r="B895" s="12" t="inlineStr">
        <is>
          <t>Non Right-Angled Trigonometry</t>
        </is>
      </c>
      <c r="C895" s="13" t="inlineStr">
        <is>
          <t>Cosine Rule: Applied [MH58.12]</t>
        </is>
      </c>
      <c r="D895" s="12" t="inlineStr">
        <is>
          <t>This nugget has learning material and questions covering the topic of Cosine Rule: Applied.</t>
        </is>
      </c>
      <c r="E895" s="12" t="inlineStr">
        <is>
          <t>bd3e9de2-0c1b-4595-b1b8-f58e99bf5222</t>
        </is>
      </c>
    </row>
    <row r="896" ht="45" customHeight="1">
      <c r="A896" s="12" t="inlineStr">
        <is>
          <t>Pythagoras and Trigonometry</t>
        </is>
      </c>
      <c r="B896" s="12" t="inlineStr">
        <is>
          <t>Non Right-Angled Trigonometry</t>
        </is>
      </c>
      <c r="C896" s="13" t="inlineStr">
        <is>
          <t>Diagnostic: Mixed Trigonometry [MH00.37]</t>
        </is>
      </c>
      <c r="D896" s="12" t="inlineStr">
        <is>
          <t>This is a short diagnostic with questions on the topic of Mixed Trigonometry.</t>
        </is>
      </c>
      <c r="E896" s="12" t="inlineStr">
        <is>
          <t>e2027cec-f57c-4625-addb-c82f60d89d0e</t>
        </is>
      </c>
    </row>
    <row r="897" ht="45" customHeight="1">
      <c r="A897" s="12" t="inlineStr">
        <is>
          <t>Pythagoras and Trigonometry</t>
        </is>
      </c>
      <c r="B897" s="12" t="inlineStr">
        <is>
          <t>Non Right-Angled Trigonometry</t>
        </is>
      </c>
      <c r="C897" s="13" t="inlineStr">
        <is>
          <t>Choosing the Correct Trigonometric Rule [MH58.13]</t>
        </is>
      </c>
      <c r="D897" s="12" t="inlineStr">
        <is>
          <t>This nugget has learning material and questions covering the topic of Choosing the Correct Trigonometric Rule.</t>
        </is>
      </c>
      <c r="E897" s="12" t="inlineStr">
        <is>
          <t>63ac363d-19d7-48c8-b60f-f994c0157f05</t>
        </is>
      </c>
    </row>
    <row r="898" ht="45" customHeight="1">
      <c r="A898" s="12" t="inlineStr">
        <is>
          <t>Pythagoras and Trigonometry</t>
        </is>
      </c>
      <c r="B898" s="12" t="inlineStr">
        <is>
          <t>Non Right-Angled Trigonometry</t>
        </is>
      </c>
      <c r="C898" s="13" t="inlineStr">
        <is>
          <t>Mixed Trigonometry 1 [MH58.14]</t>
        </is>
      </c>
      <c r="D898" s="12" t="inlineStr">
        <is>
          <t>This nugget has learning material and questions covering the topic of Mixed Trigonometry 1.</t>
        </is>
      </c>
      <c r="E898" s="12" t="inlineStr">
        <is>
          <t>1aa05f77-08f3-4bee-820c-3467ae2e1c32</t>
        </is>
      </c>
    </row>
    <row r="899" ht="45" customHeight="1">
      <c r="A899" s="12" t="inlineStr">
        <is>
          <t>Pythagoras and Trigonometry</t>
        </is>
      </c>
      <c r="B899" s="12" t="inlineStr">
        <is>
          <t>Non Right-Angled Trigonometry</t>
        </is>
      </c>
      <c r="C899" s="13" t="inlineStr">
        <is>
          <t>Mixed Trigonometry 2: Multi-Step Problems [MH58.15]</t>
        </is>
      </c>
      <c r="D899" s="12" t="inlineStr">
        <is>
          <t>This nugget has learning material and questions covering the topic of Mixed Trigonometry 2.</t>
        </is>
      </c>
      <c r="E899" s="12" t="inlineStr">
        <is>
          <t>8ba13367-30ad-40ee-b2e3-c31290297e42</t>
        </is>
      </c>
    </row>
    <row r="900" ht="45" customHeight="1">
      <c r="A900" s="12" t="inlineStr">
        <is>
          <t>Pythagoras and Trigonometry</t>
        </is>
      </c>
      <c r="B900" s="12" t="inlineStr">
        <is>
          <t>Non Right-Angled Trigonometry</t>
        </is>
      </c>
      <c r="C900" s="13" t="inlineStr">
        <is>
          <t>Mixed Trigonometry 3: Multi-Step Problems [MH58.16]</t>
        </is>
      </c>
      <c r="D900" s="12" t="inlineStr">
        <is>
          <t>This nugget has learning material and questions covering the topic of Mixed Trigonometry 3.</t>
        </is>
      </c>
      <c r="E900" s="12" t="inlineStr">
        <is>
          <t>16a6acb1-f857-40f2-91c4-c9db6b25569e</t>
        </is>
      </c>
    </row>
    <row r="901" ht="45" customHeight="1">
      <c r="A901" s="12" t="inlineStr">
        <is>
          <t>Pythagoras and Trigonometry</t>
        </is>
      </c>
      <c r="B901" s="12" t="inlineStr">
        <is>
          <t>Non Right-Angled Trigonometry</t>
        </is>
      </c>
      <c r="C901" s="13" t="inlineStr">
        <is>
          <t>Mixed Trigonometry 4: Non-Calculator [MH58.17]</t>
        </is>
      </c>
      <c r="D901" s="12" t="inlineStr">
        <is>
          <t>This nugget has learning material and questions covering the topic of Mixed Trigonometry 4 (No Calculator).</t>
        </is>
      </c>
      <c r="E901" s="12" t="inlineStr">
        <is>
          <t>71c7787c-7b20-4d50-9868-9c52f4d5814b</t>
        </is>
      </c>
    </row>
    <row r="902" ht="45" customHeight="1">
      <c r="A902" s="12" t="inlineStr">
        <is>
          <t>Pythagoras and Trigonometry</t>
        </is>
      </c>
      <c r="B902" s="12" t="inlineStr">
        <is>
          <t>Non Right-Angled Trigonometry</t>
        </is>
      </c>
      <c r="C902" s="13" t="inlineStr">
        <is>
          <t>Mixed Trigonometry 5: Bearings [MH58.18]</t>
        </is>
      </c>
      <c r="D902" s="12" t="inlineStr">
        <is>
          <t>This nugget has learning material and questions covering the topic of Mixed Trigonometry 5.</t>
        </is>
      </c>
      <c r="E902" s="12" t="inlineStr">
        <is>
          <t>ca0a1083-871f-43c2-b529-6e30353d7f48</t>
        </is>
      </c>
    </row>
    <row r="903" ht="45" customHeight="1">
      <c r="A903" s="12" t="inlineStr">
        <is>
          <t>Pythagoras and Trigonometry</t>
        </is>
      </c>
      <c r="B903" s="12" t="inlineStr">
        <is>
          <t>3D Pythagoras and Trigonometry</t>
        </is>
      </c>
      <c r="C903" s="13" t="inlineStr">
        <is>
          <t>Diagnostic: 3D Pythagoras and Trigonometry [MH00.38]</t>
        </is>
      </c>
      <c r="D903" s="12" t="inlineStr">
        <is>
          <t>This is a short diagnostic with questions on the topic of 3D Pythagoras and Trigonometry.</t>
        </is>
      </c>
      <c r="E903" s="12" t="inlineStr">
        <is>
          <t>f912a057-b889-4def-9dd3-c1ceeec645ad</t>
        </is>
      </c>
    </row>
    <row r="904" ht="45" customHeight="1">
      <c r="A904" s="12" t="inlineStr">
        <is>
          <t>Pythagoras and Trigonometry</t>
        </is>
      </c>
      <c r="B904" s="12" t="inlineStr">
        <is>
          <t>3D Pythagoras and Trigonometry</t>
        </is>
      </c>
      <c r="C904" s="13" t="inlineStr">
        <is>
          <t>3D Pythagoras 1: Cuboids [MH59.01]</t>
        </is>
      </c>
      <c r="D904" s="12" t="inlineStr">
        <is>
          <t>This nugget has learning material and questions covering the topic of 3D Pythagoras in cuboids.</t>
        </is>
      </c>
      <c r="E904" s="12" t="inlineStr">
        <is>
          <t>e11cb6dc-6e1f-4f44-83e8-63968b8d4f99</t>
        </is>
      </c>
    </row>
    <row r="905" ht="45" customHeight="1">
      <c r="A905" s="12" t="inlineStr">
        <is>
          <t>Pythagoras and Trigonometry</t>
        </is>
      </c>
      <c r="B905" s="12" t="inlineStr">
        <is>
          <t>3D Pythagoras and Trigonometry</t>
        </is>
      </c>
      <c r="C905" s="13" t="inlineStr">
        <is>
          <t>3D Pythagoras 2: Pyramids and Cylinders [MH59.02]</t>
        </is>
      </c>
      <c r="D905" s="12" t="inlineStr">
        <is>
          <t>This nugget has learning material and questions covering the topic of 3D Pythagoras in pyramids and cylinders.</t>
        </is>
      </c>
      <c r="E905" s="12" t="inlineStr">
        <is>
          <t>e96ad80b-bc50-4df1-bc41-aeecab10954b</t>
        </is>
      </c>
    </row>
    <row r="906" ht="45" customHeight="1">
      <c r="A906" s="12" t="inlineStr">
        <is>
          <t>Pythagoras and Trigonometry</t>
        </is>
      </c>
      <c r="B906" s="12" t="inlineStr">
        <is>
          <t>3D Pythagoras and Trigonometry</t>
        </is>
      </c>
      <c r="C906" s="13" t="inlineStr">
        <is>
          <t>3D SOH CAH TOA [MH59.03]</t>
        </is>
      </c>
      <c r="D906" s="12" t="inlineStr">
        <is>
          <t>This nugget has learning material and questions covering the topic of 3D Trigonometry in right-angled triangles.</t>
        </is>
      </c>
      <c r="E906" s="12" t="inlineStr">
        <is>
          <t>2e52c859-045f-41c7-a1c9-185db5427b59</t>
        </is>
      </c>
    </row>
    <row r="907" ht="45" customHeight="1">
      <c r="A907" s="12" t="inlineStr">
        <is>
          <t>Pythagoras and Trigonometry</t>
        </is>
      </c>
      <c r="B907" s="12" t="inlineStr">
        <is>
          <t>3D Pythagoras and Trigonometry</t>
        </is>
      </c>
      <c r="C907" s="13" t="inlineStr">
        <is>
          <t>3D Trigonometry [MH59.04]</t>
        </is>
      </c>
      <c r="D907" s="12" t="inlineStr">
        <is>
          <t>This nugget has learning material and questions covering the topic of 3D Trigonometry in non-right-angled triangles.</t>
        </is>
      </c>
      <c r="E907" s="12" t="inlineStr">
        <is>
          <t>ee282679-f998-4d26-8a1f-47b004684b4a</t>
        </is>
      </c>
    </row>
    <row r="908" ht="45" customHeight="1">
      <c r="A908" s="12" t="inlineStr">
        <is>
          <t>Pythagoras and Trigonometry</t>
        </is>
      </c>
      <c r="B908" s="12" t="inlineStr">
        <is>
          <t>3D Pythagoras and Trigonometry</t>
        </is>
      </c>
      <c r="C908" s="13" t="inlineStr">
        <is>
          <t>3D Trigonometry: Problem Solving [MH59.05]</t>
        </is>
      </c>
      <c r="D908" s="12" t="inlineStr">
        <is>
          <t>This nugget has learning material and questions covering the topic of 3D Trigonometry: Problem Solving.</t>
        </is>
      </c>
      <c r="E908" s="12" t="inlineStr">
        <is>
          <t>905fd852-a2dc-4e15-a350-5c08a8216ffb</t>
        </is>
      </c>
    </row>
    <row r="909" ht="45" customHeight="1">
      <c r="A909" s="12" t="inlineStr">
        <is>
          <t>Probability</t>
        </is>
      </c>
      <c r="B909" s="12" t="inlineStr">
        <is>
          <t>Calculating Probability</t>
        </is>
      </c>
      <c r="C909" s="13" t="inlineStr">
        <is>
          <t>Diagnostic: Calculating Probability (I/H) [MW00.27]</t>
        </is>
      </c>
      <c r="D909" s="12" t="inlineStr">
        <is>
          <t>This is a short diagnostic with questions on the topic of Probability 1.</t>
        </is>
      </c>
      <c r="E909" s="12" t="inlineStr">
        <is>
          <t>ddb0ef14-4b63-4833-8daf-14cca3547778</t>
        </is>
      </c>
    </row>
    <row r="910" ht="45" customHeight="1">
      <c r="A910" s="12" t="inlineStr">
        <is>
          <t>Probability</t>
        </is>
      </c>
      <c r="B910" s="12" t="inlineStr">
        <is>
          <t>Calculating Probability</t>
        </is>
      </c>
      <c r="C910" s="13" t="inlineStr">
        <is>
          <t>Probability Scale in Words [MF46.01]</t>
        </is>
      </c>
      <c r="D910" s="12" t="inlineStr">
        <is>
          <t>This nugget has learning material and questions covering the topic of Probability Scale in Words.</t>
        </is>
      </c>
      <c r="E910" s="12" t="inlineStr">
        <is>
          <t>0e35af1f-b210-448c-9ae9-b3c365ebbe92</t>
        </is>
      </c>
    </row>
    <row r="911" ht="45" customHeight="1">
      <c r="A911" s="12" t="inlineStr">
        <is>
          <t>Probability</t>
        </is>
      </c>
      <c r="B911" s="12" t="inlineStr">
        <is>
          <t>Calculating Probability</t>
        </is>
      </c>
      <c r="C911" s="13" t="inlineStr">
        <is>
          <t>Probability Scale in Numbers [MF46.02]</t>
        </is>
      </c>
      <c r="D911" s="12" t="inlineStr">
        <is>
          <t>This nugget has learning material and questions covering the topic of Probability Scale in Numbers.</t>
        </is>
      </c>
      <c r="E911" s="12" t="inlineStr">
        <is>
          <t>0b3d3a0b-790a-4727-b0e3-d3880ab17393</t>
        </is>
      </c>
    </row>
    <row r="912" ht="45" customHeight="1">
      <c r="A912" s="12" t="inlineStr">
        <is>
          <t>Probability</t>
        </is>
      </c>
      <c r="B912" s="12" t="inlineStr">
        <is>
          <t>Calculating Probability</t>
        </is>
      </c>
      <c r="C912" s="13" t="inlineStr">
        <is>
          <t>Calculating Probability [MF46.03]</t>
        </is>
      </c>
      <c r="D912" s="12" t="inlineStr">
        <is>
          <t>This nugget has learning material and questions covering the topic of Calculating Probability.</t>
        </is>
      </c>
      <c r="E912" s="12" t="inlineStr">
        <is>
          <t>481c0879-9d89-4966-b79c-a70e8f602e5e</t>
        </is>
      </c>
    </row>
    <row r="913" ht="45" customHeight="1">
      <c r="A913" s="12" t="inlineStr">
        <is>
          <t>Probability</t>
        </is>
      </c>
      <c r="B913" s="12" t="inlineStr">
        <is>
          <t>Calculating Probability</t>
        </is>
      </c>
      <c r="C913" s="13" t="inlineStr">
        <is>
          <t>Mutually Exclusive Events [MF46.04]</t>
        </is>
      </c>
      <c r="D913" s="12" t="inlineStr">
        <is>
          <t>This nugget has learning material and questions covering the topic of Mutually Exclusive Events.</t>
        </is>
      </c>
      <c r="E913" s="12" t="inlineStr">
        <is>
          <t>9f089909-7216-477e-be92-d371dfadfa4f</t>
        </is>
      </c>
    </row>
    <row r="914" ht="45" customHeight="1">
      <c r="A914" s="12" t="inlineStr">
        <is>
          <t>Probability</t>
        </is>
      </c>
      <c r="B914" s="12" t="inlineStr">
        <is>
          <t>Calculating Probability</t>
        </is>
      </c>
      <c r="C914" s="13" t="inlineStr">
        <is>
          <t>Two Way Tables: Probability [MF46.05]</t>
        </is>
      </c>
      <c r="D914" s="12" t="inlineStr">
        <is>
          <t>This nugget has learning material and questions covering the topic of Two Way Tables: Probability.</t>
        </is>
      </c>
      <c r="E914" s="12" t="inlineStr">
        <is>
          <t>eaeb040e-1f99-4d14-af15-f52e91632f0b</t>
        </is>
      </c>
    </row>
    <row r="915" ht="45" customHeight="1">
      <c r="A915" s="12" t="inlineStr">
        <is>
          <t>Probability</t>
        </is>
      </c>
      <c r="B915" s="12" t="inlineStr">
        <is>
          <t>Calculating Probability</t>
        </is>
      </c>
      <c r="C915" s="13" t="inlineStr">
        <is>
          <t>Listing Outcomes [MF46.06]</t>
        </is>
      </c>
      <c r="D915" s="12" t="inlineStr">
        <is>
          <t>This nugget has learning material and questions covering the topic of Listing Outcomes.</t>
        </is>
      </c>
      <c r="E915" s="12" t="inlineStr">
        <is>
          <t>b8d97ce9-060d-4036-b6ee-4fa4cb831d36</t>
        </is>
      </c>
    </row>
    <row r="916" ht="45" customHeight="1">
      <c r="A916" s="12" t="inlineStr">
        <is>
          <t>Probability</t>
        </is>
      </c>
      <c r="B916" s="12" t="inlineStr">
        <is>
          <t>Calculating Probability</t>
        </is>
      </c>
      <c r="C916" s="13" t="inlineStr">
        <is>
          <t>Sample Spaces [MF46.07]</t>
        </is>
      </c>
      <c r="D916" s="12" t="inlineStr">
        <is>
          <t>This nugget has learning material and questions covering the topic of Sample Spaces.</t>
        </is>
      </c>
      <c r="E916" s="12" t="inlineStr">
        <is>
          <t>3e1cec37-9b16-4fe1-8e52-79e7a352a760</t>
        </is>
      </c>
    </row>
    <row r="917" ht="45" customHeight="1">
      <c r="A917" s="12" t="inlineStr">
        <is>
          <t>Probability</t>
        </is>
      </c>
      <c r="B917" s="12" t="inlineStr">
        <is>
          <t>Calculating Probability</t>
        </is>
      </c>
      <c r="C917" s="13" t="inlineStr">
        <is>
          <t>Relative Frequency [MF46.08]</t>
        </is>
      </c>
      <c r="D917" s="12" t="inlineStr">
        <is>
          <t>This nugget has learning material and questions covering the topic of Relative Frequency.</t>
        </is>
      </c>
      <c r="E917" s="12" t="inlineStr">
        <is>
          <t>28dfc1d7-2558-4bcc-a963-855dbb3c2a6d</t>
        </is>
      </c>
    </row>
    <row r="918" ht="45" customHeight="1">
      <c r="A918" s="12" t="inlineStr">
        <is>
          <t>Probability</t>
        </is>
      </c>
      <c r="B918" s="12" t="inlineStr">
        <is>
          <t>Calculating Probability</t>
        </is>
      </c>
      <c r="C918" s="13" t="inlineStr">
        <is>
          <t>Graphical Representation of Relative Frequency [MF46.30]</t>
        </is>
      </c>
      <c r="D918" s="12" t="inlineStr">
        <is>
          <t xml:space="preserve">This nugget is about using relative frequency as an estimate for probability when performing experiments. There are questions on calculating relative frequency, plotting relative frequency graphs, and reading from relative frequency graphs.  </t>
        </is>
      </c>
      <c r="E918" s="12" t="inlineStr">
        <is>
          <t>cef5e621-0793-4140-849d-7262437e3cd3</t>
        </is>
      </c>
    </row>
    <row r="919" ht="45" customHeight="1">
      <c r="A919" s="12" t="inlineStr">
        <is>
          <t>Probability</t>
        </is>
      </c>
      <c r="B919" s="12" t="inlineStr">
        <is>
          <t>Calculating Probability</t>
        </is>
      </c>
      <c r="C919" s="13" t="inlineStr">
        <is>
          <t>Expected Frequency [MF46.09]</t>
        </is>
      </c>
      <c r="D919" s="12" t="inlineStr">
        <is>
          <t>This nugget has learning material and questions covering the topic of Expected Frequency.</t>
        </is>
      </c>
      <c r="E919" s="12" t="inlineStr">
        <is>
          <t>e7553905-e8d6-4eed-807b-8727e0f154cf</t>
        </is>
      </c>
    </row>
    <row r="920" ht="45" customHeight="1">
      <c r="A920" s="12" t="inlineStr">
        <is>
          <t>Probability</t>
        </is>
      </c>
      <c r="B920" s="12" t="inlineStr">
        <is>
          <t>Calculating Probability</t>
        </is>
      </c>
      <c r="C920" s="13" t="inlineStr">
        <is>
          <t>Multiplication Law of Probability (AND) [MF46.12]</t>
        </is>
      </c>
      <c r="D920" s="12" t="inlineStr">
        <is>
          <t>This nugget has learning material and questions covering the topic of Probability: More than one Event 1.</t>
        </is>
      </c>
      <c r="E920" s="12" t="inlineStr">
        <is>
          <t>bfdaae2e-fd51-4645-ac7f-9fc949616a53</t>
        </is>
      </c>
    </row>
    <row r="921" ht="45" customHeight="1">
      <c r="A921" s="12" t="inlineStr">
        <is>
          <t>Probability</t>
        </is>
      </c>
      <c r="B921" s="12" t="inlineStr">
        <is>
          <t>Calculating Probability</t>
        </is>
      </c>
      <c r="C921" s="13" t="inlineStr">
        <is>
          <t>Addition Law of Probability (OR) [MF46.13]</t>
        </is>
      </c>
      <c r="D921" s="12" t="inlineStr">
        <is>
          <t>This nugget has learning material and questions covering the topic of Probability: More than one Event 2.</t>
        </is>
      </c>
      <c r="E921" s="12" t="inlineStr">
        <is>
          <t>815fcd82-18ed-4a5e-bfcd-240e3fd46d2b</t>
        </is>
      </c>
    </row>
    <row r="922" ht="45" customHeight="1">
      <c r="A922" s="12" t="inlineStr">
        <is>
          <t>Probability</t>
        </is>
      </c>
      <c r="B922" s="12" t="inlineStr">
        <is>
          <t>Calculating Probability</t>
        </is>
      </c>
      <c r="C922" s="13" t="inlineStr">
        <is>
          <t>Diagnostic: Probability (OR Rule) (I/H) [MW00.28]</t>
        </is>
      </c>
      <c r="D922" s="12" t="inlineStr">
        <is>
          <t>This is a short diagnostic with questions on the topic of Probability 2.</t>
        </is>
      </c>
      <c r="E922" s="12" t="inlineStr">
        <is>
          <t>965db329-826e-4154-99fc-3f886f449712</t>
        </is>
      </c>
    </row>
    <row r="923" ht="45" customHeight="1">
      <c r="A923" s="12" t="inlineStr">
        <is>
          <t>Probability</t>
        </is>
      </c>
      <c r="B923" s="12" t="inlineStr">
        <is>
          <t>Calculating Probability</t>
        </is>
      </c>
      <c r="C923" s="13" t="inlineStr">
        <is>
          <t>Addition Law of Probability (General OR) [MH46.19]</t>
        </is>
      </c>
      <c r="D923" s="12" t="inlineStr">
        <is>
          <t>This nugget has learning material and questions covering the topic of Addition Law of Probability (General OR).</t>
        </is>
      </c>
      <c r="E923" s="12" t="inlineStr">
        <is>
          <t>065e0d93-59d9-4d09-977d-0e0f85a249c0</t>
        </is>
      </c>
    </row>
    <row r="924" ht="45" customHeight="1">
      <c r="A924" s="12" t="inlineStr">
        <is>
          <t>Probability</t>
        </is>
      </c>
      <c r="B924" s="12" t="inlineStr">
        <is>
          <t>Calculating Probability</t>
        </is>
      </c>
      <c r="C924" s="13" t="inlineStr">
        <is>
          <t>Combined Events (Dependent Events) [MF46.29]</t>
        </is>
      </c>
      <c r="D924" s="12" t="inlineStr">
        <is>
          <t>This nugget covers calculating the probability of dependent events without using a probability tree.</t>
        </is>
      </c>
      <c r="E924" s="12" t="inlineStr">
        <is>
          <t>ab10a32c-3511-449a-ab98-6d17ae572a7c</t>
        </is>
      </c>
    </row>
    <row r="925" ht="45" customHeight="1">
      <c r="A925" s="12" t="inlineStr">
        <is>
          <t>Probability</t>
        </is>
      </c>
      <c r="B925" s="12" t="inlineStr">
        <is>
          <t>Tree Diagrams</t>
        </is>
      </c>
      <c r="C925" s="13" t="inlineStr">
        <is>
          <t>Diagnostic: Tree Diagrams [MF00.66]</t>
        </is>
      </c>
      <c r="D925" s="12" t="inlineStr">
        <is>
          <t>This is a short diagnostic with questions on the topic of Tree Diagrams 1.</t>
        </is>
      </c>
      <c r="E925" s="12" t="inlineStr">
        <is>
          <t>37bf20a0-2fe0-4975-8bd8-3c34cce5e5a3</t>
        </is>
      </c>
    </row>
    <row r="926" ht="45" customHeight="1">
      <c r="A926" s="12" t="inlineStr">
        <is>
          <t>Probability</t>
        </is>
      </c>
      <c r="B926" s="12" t="inlineStr">
        <is>
          <t>Tree Diagrams</t>
        </is>
      </c>
      <c r="C926" s="13" t="inlineStr">
        <is>
          <t>Tree Diagrams 1: Completing Diagrams [MF46.14]</t>
        </is>
      </c>
      <c r="D926" s="12" t="inlineStr">
        <is>
          <t>This nugget has learning material and questions covering the topic of Tree Diagrams 1.</t>
        </is>
      </c>
      <c r="E926" s="12" t="inlineStr">
        <is>
          <t>adae9613-079c-41b2-a972-38a6d7ca53bb</t>
        </is>
      </c>
    </row>
    <row r="927" ht="45" customHeight="1">
      <c r="A927" s="12" t="inlineStr">
        <is>
          <t>Probability</t>
        </is>
      </c>
      <c r="B927" s="12" t="inlineStr">
        <is>
          <t>Tree Diagrams</t>
        </is>
      </c>
      <c r="C927" s="13" t="inlineStr">
        <is>
          <t>Tree Diagrams 2: Calculating Probability of Single Outcome [MF46.15]</t>
        </is>
      </c>
      <c r="D927" s="12" t="inlineStr">
        <is>
          <t>This nugget has learning material and questions covering the topic of Tree Diagrams 2.</t>
        </is>
      </c>
      <c r="E927" s="12" t="inlineStr">
        <is>
          <t>5a458849-fe68-469a-a4da-edc911e0f91f</t>
        </is>
      </c>
    </row>
    <row r="928" ht="45" customHeight="1">
      <c r="A928" s="12" t="inlineStr">
        <is>
          <t>Probability</t>
        </is>
      </c>
      <c r="B928" s="12" t="inlineStr">
        <is>
          <t>Tree Diagrams</t>
        </is>
      </c>
      <c r="C928" s="13" t="inlineStr">
        <is>
          <t>Tree Diagrams 3: Calculating Probability of Multiple Outcomes [MF46.16]</t>
        </is>
      </c>
      <c r="D928" s="12" t="inlineStr">
        <is>
          <t>This nugget has learning material and questions covering the topic of Tree Diagrams 3.</t>
        </is>
      </c>
      <c r="E928" s="12" t="inlineStr">
        <is>
          <t>42742733-4731-4e89-adea-18d16c18f976</t>
        </is>
      </c>
    </row>
    <row r="929" ht="45" customHeight="1">
      <c r="A929" s="12" t="inlineStr">
        <is>
          <t>Probability</t>
        </is>
      </c>
      <c r="B929" s="12" t="inlineStr">
        <is>
          <t>Tree Diagrams</t>
        </is>
      </c>
      <c r="C929" s="13" t="inlineStr">
        <is>
          <t>Tree Diagrams 4: AND/OR Statements (2 Branch Trees) [MF46.17]</t>
        </is>
      </c>
      <c r="D929" s="12" t="inlineStr">
        <is>
          <t>This nugget has learning material and questions covering the topic of Tree Diagrams 2.</t>
        </is>
      </c>
      <c r="E929" s="12" t="inlineStr">
        <is>
          <t>9c0934ac-6976-4e22-8368-baa52bd68235</t>
        </is>
      </c>
    </row>
    <row r="930" ht="45" customHeight="1">
      <c r="A930" s="12" t="inlineStr">
        <is>
          <t>Probability</t>
        </is>
      </c>
      <c r="B930" s="12" t="inlineStr">
        <is>
          <t>Tree Diagrams</t>
        </is>
      </c>
      <c r="C930" s="13" t="inlineStr">
        <is>
          <t>Diagnostic: Tree Diagrams (Advanced) [MH00.41]</t>
        </is>
      </c>
      <c r="D930" s="12" t="inlineStr">
        <is>
          <t>This is a short diagnostic with questions on the topic of Tree Diagrams 2.</t>
        </is>
      </c>
      <c r="E930" s="12" t="inlineStr">
        <is>
          <t>ec33f2c3-7cd7-465e-853a-e6bbf23feec5</t>
        </is>
      </c>
    </row>
    <row r="931" ht="45" customHeight="1">
      <c r="A931" s="12" t="inlineStr">
        <is>
          <t>Probability</t>
        </is>
      </c>
      <c r="B931" s="12" t="inlineStr">
        <is>
          <t>Tree Diagrams</t>
        </is>
      </c>
      <c r="C931" s="13" t="inlineStr">
        <is>
          <t>Tree Diagrams 5: AND/OR Statements (3 Branch Trees) [MH46.20]</t>
        </is>
      </c>
      <c r="D931" s="12" t="inlineStr">
        <is>
          <t>This nugget has learning material and questions covering the topic of Tree Diagrams 5.</t>
        </is>
      </c>
      <c r="E931" s="12" t="inlineStr">
        <is>
          <t>e214d8db-d9b7-40b4-acfc-e61ce04be7fb</t>
        </is>
      </c>
    </row>
    <row r="932" ht="45" customHeight="1">
      <c r="A932" s="12" t="inlineStr">
        <is>
          <t>Probability</t>
        </is>
      </c>
      <c r="B932" s="12" t="inlineStr">
        <is>
          <t>Tree Diagrams</t>
        </is>
      </c>
      <c r="C932" s="13" t="inlineStr">
        <is>
          <t>Tree Diagrams 6: AND/OR Statements (No Tree Given) [MH46.21]</t>
        </is>
      </c>
      <c r="D932" s="12" t="inlineStr">
        <is>
          <t>This nugget has learning material and questions covering the topic of Tree Diagrams 6.</t>
        </is>
      </c>
      <c r="E932" s="12" t="inlineStr">
        <is>
          <t>e8298d55-bcfa-4e8a-b891-d6c03246194c</t>
        </is>
      </c>
    </row>
    <row r="933" ht="45" customHeight="1">
      <c r="A933" s="12" t="inlineStr">
        <is>
          <t>Probability</t>
        </is>
      </c>
      <c r="B933" s="12" t="inlineStr">
        <is>
          <t>Tree Diagrams</t>
        </is>
      </c>
      <c r="C933" s="13" t="inlineStr">
        <is>
          <t>Tree Diagrams 7: NOT Statements [MH46.22]</t>
        </is>
      </c>
      <c r="D933" s="12" t="inlineStr">
        <is>
          <t>This nugget has learning material and questions covering the topic of Tree Diagrams 7.</t>
        </is>
      </c>
      <c r="E933" s="12" t="inlineStr">
        <is>
          <t>c1881cc1-6dcb-4d97-bdba-745c552925fa</t>
        </is>
      </c>
    </row>
    <row r="934" ht="45" customHeight="1">
      <c r="A934" s="12" t="inlineStr">
        <is>
          <t>Probability</t>
        </is>
      </c>
      <c r="B934" s="12" t="inlineStr">
        <is>
          <t>Tree Diagrams</t>
        </is>
      </c>
      <c r="C934" s="13" t="inlineStr">
        <is>
          <t>Tree Diagrams 8: Reverse [MH46.23]</t>
        </is>
      </c>
      <c r="D934" s="12" t="inlineStr">
        <is>
          <t>This nugget has learning material and questions covering the topic of Tree Diagrams 8.</t>
        </is>
      </c>
      <c r="E934" s="12" t="inlineStr">
        <is>
          <t>772957bc-b786-4c58-a058-6c136ece9b68</t>
        </is>
      </c>
    </row>
    <row r="935" ht="45" customHeight="1">
      <c r="A935" s="12" t="inlineStr">
        <is>
          <t>Probability</t>
        </is>
      </c>
      <c r="B935" s="12" t="inlineStr">
        <is>
          <t>Tree Diagrams</t>
        </is>
      </c>
      <c r="C935" s="13" t="inlineStr">
        <is>
          <t>Tree Diagrams 9: Conditional Probability (Single Outcome) [MH46.24]</t>
        </is>
      </c>
      <c r="D935" s="12" t="inlineStr">
        <is>
          <t>This nugget has learning material and questions covering the topic of Tree Diagrams 9.</t>
        </is>
      </c>
      <c r="E935" s="12" t="inlineStr">
        <is>
          <t>e5335249-3224-4a88-a30f-bad918a18177</t>
        </is>
      </c>
    </row>
    <row r="936" ht="45" customHeight="1">
      <c r="A936" s="12" t="inlineStr">
        <is>
          <t>Probability</t>
        </is>
      </c>
      <c r="B936" s="12" t="inlineStr">
        <is>
          <t>Tree Diagrams</t>
        </is>
      </c>
      <c r="C936" s="13" t="inlineStr">
        <is>
          <t>Tree Diagrams 10: Conditional Probability (Multiple Outcomes) [MH46.25]</t>
        </is>
      </c>
      <c r="D936" s="12" t="inlineStr">
        <is>
          <t>This nugget has learning material and questions covering the topic of Tree Diagrams 10.</t>
        </is>
      </c>
      <c r="E936" s="12" t="inlineStr">
        <is>
          <t>8c47c63e-712c-49f8-ab9d-6135f054ebb8</t>
        </is>
      </c>
    </row>
    <row r="937" ht="45" customHeight="1">
      <c r="A937" s="12" t="inlineStr">
        <is>
          <t>Probability</t>
        </is>
      </c>
      <c r="B937" s="12" t="inlineStr">
        <is>
          <t>Tree Diagrams</t>
        </is>
      </c>
      <c r="C937" s="13" t="inlineStr">
        <is>
          <t>Tree Diagrams 11: Conditional Probability (Problem Solving) [MH46.26]</t>
        </is>
      </c>
      <c r="D937" s="12" t="inlineStr">
        <is>
          <t>This nugget has learning material and questions covering the topic of Tree Diagrams 11.</t>
        </is>
      </c>
      <c r="E937" s="12" t="inlineStr">
        <is>
          <t>a888a7a1-335b-4b88-96be-7c7752972331</t>
        </is>
      </c>
    </row>
    <row r="938" ht="45" customHeight="1">
      <c r="A938" s="12" t="inlineStr">
        <is>
          <t>Probability</t>
        </is>
      </c>
      <c r="B938" s="12" t="inlineStr">
        <is>
          <t>Tree Diagrams</t>
        </is>
      </c>
      <c r="C938" s="13" t="inlineStr">
        <is>
          <t>Tree Diagrams 12: Algebraic Expressions [MH46.27]</t>
        </is>
      </c>
      <c r="D938" s="12" t="inlineStr">
        <is>
          <t>This nugget has learning material and questions covering the topic of Tree Diagrams 12.</t>
        </is>
      </c>
      <c r="E938" s="12" t="inlineStr">
        <is>
          <t>236b2b2f-da6d-4257-becd-35b2da1ed62a</t>
        </is>
      </c>
    </row>
    <row r="939" ht="45" customHeight="1">
      <c r="A939" s="12" t="inlineStr">
        <is>
          <t>Probability</t>
        </is>
      </c>
      <c r="B939" s="12" t="inlineStr">
        <is>
          <t>Tree Diagrams</t>
        </is>
      </c>
      <c r="C939" s="13" t="inlineStr">
        <is>
          <t>Tree Diagrams 13: Solving Equations [MH46.28]</t>
        </is>
      </c>
      <c r="D939" s="12" t="inlineStr">
        <is>
          <t>This nugget has learning material and questions covering the topic of Tree Diagrams 13.</t>
        </is>
      </c>
      <c r="E939" s="12" t="inlineStr">
        <is>
          <t>a0b450e3-76e5-4363-8043-7f917fc65f87</t>
        </is>
      </c>
    </row>
    <row r="940" ht="45" customHeight="1">
      <c r="A940" s="12" t="inlineStr">
        <is>
          <t>Probability</t>
        </is>
      </c>
      <c r="B940" s="12" t="inlineStr">
        <is>
          <t>Sets and Venn Diagrams</t>
        </is>
      </c>
      <c r="C940" s="13" t="inlineStr">
        <is>
          <t>Diagnostic: Venn Diagrams (H) [MW00.35]</t>
        </is>
      </c>
      <c r="D940" s="12" t="inlineStr">
        <is>
          <t>A short topic diagnostic on Venn diagrams</t>
        </is>
      </c>
      <c r="E940" s="12" t="inlineStr">
        <is>
          <t>91af6b8f-2d6e-4a6e-917a-0cc5fc8ae9fd</t>
        </is>
      </c>
    </row>
    <row r="941" ht="45" customHeight="1">
      <c r="A941" s="12" t="inlineStr">
        <is>
          <t>Probability</t>
        </is>
      </c>
      <c r="B941" s="12" t="inlineStr">
        <is>
          <t>Sets and Venn Diagrams</t>
        </is>
      </c>
      <c r="C941" s="13" t="inlineStr">
        <is>
          <t>Introduction to Venn Diagrams [MF47.05]</t>
        </is>
      </c>
      <c r="D941" s="12" t="inlineStr">
        <is>
          <t>This nugget has learning material and questions covering the topic of Introduction to Venn Diagrams.</t>
        </is>
      </c>
      <c r="E941" s="12" t="inlineStr">
        <is>
          <t>85e37470-1d8a-4b99-a83c-f10ccb699277</t>
        </is>
      </c>
    </row>
    <row r="942" ht="45" customHeight="1">
      <c r="A942" s="12" t="inlineStr">
        <is>
          <t>Probability</t>
        </is>
      </c>
      <c r="B942" s="12" t="inlineStr">
        <is>
          <t>Sets and Venn Diagrams</t>
        </is>
      </c>
      <c r="C942" s="13" t="inlineStr">
        <is>
          <t>Constructing Venn Diagrams 1: Listing Elements [MF47.06]</t>
        </is>
      </c>
      <c r="D942" s="12" t="inlineStr">
        <is>
          <t>This nugget has learning material and questions covering the topic of Constructing Venn Diagrams 1.</t>
        </is>
      </c>
      <c r="E942" s="12" t="inlineStr">
        <is>
          <t>abc7c7a9-fadb-4692-8dbd-06aea241d299</t>
        </is>
      </c>
    </row>
    <row r="943" ht="45" customHeight="1">
      <c r="A943" s="12" t="inlineStr">
        <is>
          <t>Probability</t>
        </is>
      </c>
      <c r="B943" s="12" t="inlineStr">
        <is>
          <t>Sets and Venn Diagrams</t>
        </is>
      </c>
      <c r="C943" s="13" t="inlineStr">
        <is>
          <t>Constructing Venn Diagrams 2: Writing Values [MF47.07]</t>
        </is>
      </c>
      <c r="D943" s="12" t="inlineStr">
        <is>
          <t>This nugget has learning material and questions covering the topic of Constructing Venn Diagrams 2.</t>
        </is>
      </c>
      <c r="E943" s="12" t="inlineStr">
        <is>
          <t>285efa0f-511d-4b4e-9037-9ba6b21bfb59</t>
        </is>
      </c>
    </row>
    <row r="944" ht="45" customHeight="1">
      <c r="A944" s="12" t="inlineStr">
        <is>
          <t>Probability</t>
        </is>
      </c>
      <c r="B944" s="12" t="inlineStr">
        <is>
          <t>Sets and Venn Diagrams</t>
        </is>
      </c>
      <c r="C944" s="13" t="inlineStr">
        <is>
          <t>Interpreting Venn Diagrams 1: 2-Set Diagrams [MF47.09]</t>
        </is>
      </c>
      <c r="D944" s="12" t="inlineStr">
        <is>
          <t>This nugget has learning material and questions covering the topic of Interpreting Venn Diagrams.</t>
        </is>
      </c>
      <c r="E944" s="12" t="inlineStr">
        <is>
          <t>8efd9200-bfe6-4c14-8376-2bfcef03c296</t>
        </is>
      </c>
    </row>
    <row r="945" ht="45" customHeight="1">
      <c r="A945" s="12" t="inlineStr">
        <is>
          <t>Probability</t>
        </is>
      </c>
      <c r="B945" s="12" t="inlineStr">
        <is>
          <t>Sets and Venn Diagrams</t>
        </is>
      </c>
      <c r="C945" s="13" t="inlineStr">
        <is>
          <t>Probabilities with Venn Diagrams 1: 2-Set Diagrams [MF47.10]</t>
        </is>
      </c>
      <c r="D945" s="12" t="inlineStr">
        <is>
          <t>This nugget has learning material and questions covering the topic of Probabilities with Venn Diagrams 1.</t>
        </is>
      </c>
      <c r="E945" s="12" t="inlineStr">
        <is>
          <t>59b9fb45-39fa-4ff2-bea9-e2501788d30b</t>
        </is>
      </c>
    </row>
    <row r="946" ht="45" customHeight="1">
      <c r="A946" s="12" t="inlineStr">
        <is>
          <t>Probability</t>
        </is>
      </c>
      <c r="B946" s="12" t="inlineStr">
        <is>
          <t>Sets and Venn Diagrams</t>
        </is>
      </c>
      <c r="C946" s="13" t="inlineStr">
        <is>
          <t>Probabilities with Venn Diagrams 2: 2-Set Diagrams (A given B) [MF47.11]</t>
        </is>
      </c>
      <c r="D946" s="12" t="inlineStr">
        <is>
          <t>This nugget has learning material and questions covering the topic of Probabilities with Venn Diagrams 2.</t>
        </is>
      </c>
      <c r="E946" s="12" t="inlineStr">
        <is>
          <t>8be52d4b-244a-4ce1-a2c3-7ed8809c7d27</t>
        </is>
      </c>
    </row>
    <row r="947" ht="45" customHeight="1">
      <c r="A947" s="12" t="inlineStr">
        <is>
          <t>Probability</t>
        </is>
      </c>
      <c r="B947" s="12" t="inlineStr">
        <is>
          <t>Sets and Venn Diagrams</t>
        </is>
      </c>
      <c r="C947" s="13" t="inlineStr">
        <is>
          <t>Probabilities with Venn Diagrams 4: 3-Set Diagrams (Constructing) [MH47.17]</t>
        </is>
      </c>
      <c r="D947" s="12" t="inlineStr">
        <is>
          <t>This nugget has learning material and questions covering the topic of Probabilities with Venn Diagrams 4.</t>
        </is>
      </c>
      <c r="E947" s="12" t="inlineStr">
        <is>
          <t>4d7d4cd1-ccdf-42a5-b231-ef1cf1190712</t>
        </is>
      </c>
    </row>
    <row r="948" ht="45" customHeight="1">
      <c r="A948" s="12" t="inlineStr">
        <is>
          <t>Probability</t>
        </is>
      </c>
      <c r="B948" s="12" t="inlineStr">
        <is>
          <t>Sets and Venn Diagrams</t>
        </is>
      </c>
      <c r="C948" s="13" t="inlineStr">
        <is>
          <t>Probabilities with Venn Diagrams 5: 3-Set Diagrams (A given B) [MH47.18]</t>
        </is>
      </c>
      <c r="D948" s="12" t="inlineStr">
        <is>
          <t>This nugget has learning material and questions covering the topic of Probabilities with Venn Diagrams 5.</t>
        </is>
      </c>
      <c r="E948" s="12" t="inlineStr">
        <is>
          <t>68c7206d-9e19-486c-8bb2-f58a74f96da3</t>
        </is>
      </c>
    </row>
    <row r="949" ht="45" customHeight="1">
      <c r="A949" s="12" t="inlineStr">
        <is>
          <t>Statistics</t>
        </is>
      </c>
      <c r="B949" s="12" t="inlineStr">
        <is>
          <t>Collecting Data</t>
        </is>
      </c>
      <c r="C949" s="13" t="inlineStr">
        <is>
          <t>Diagnostic: Collecting Data [MF00.68]</t>
        </is>
      </c>
      <c r="D949" s="12" t="inlineStr">
        <is>
          <t>This is a short diagnostic with questions on the topic of Collecting Data.</t>
        </is>
      </c>
      <c r="E949" s="12" t="inlineStr">
        <is>
          <t>c0940f81-9b0b-4eac-8cf3-e6bf4b1f95dd</t>
        </is>
      </c>
    </row>
    <row r="950" ht="45" customHeight="1">
      <c r="A950" s="12" t="inlineStr">
        <is>
          <t>Statistics</t>
        </is>
      </c>
      <c r="B950" s="12" t="inlineStr">
        <is>
          <t>Collecting Data</t>
        </is>
      </c>
      <c r="C950" s="13" t="inlineStr">
        <is>
          <t>Hypotheses, Primary Data and Secondary Data [MF48.01]</t>
        </is>
      </c>
      <c r="D950" s="12" t="inlineStr">
        <is>
          <t>This nugget has learning material and questions covering the topic of Primary and Secondary Data.</t>
        </is>
      </c>
      <c r="E950" s="12" t="inlineStr">
        <is>
          <t>f6ede61c-d392-4984-933a-9790620aaaa5</t>
        </is>
      </c>
    </row>
    <row r="951" ht="45" customHeight="1">
      <c r="A951" s="12" t="inlineStr">
        <is>
          <t>Statistics</t>
        </is>
      </c>
      <c r="B951" s="12" t="inlineStr">
        <is>
          <t>Collecting Data</t>
        </is>
      </c>
      <c r="C951" s="13" t="inlineStr">
        <is>
          <t>Discrete and Continuous Data [MF48.02]</t>
        </is>
      </c>
      <c r="D951" s="12" t="inlineStr">
        <is>
          <t>This nugget has learning material and questions covering the topic of Discrete and Continuous Data.</t>
        </is>
      </c>
      <c r="E951" s="12" t="inlineStr">
        <is>
          <t>e1de590b-460b-419f-9238-2242017e74b4</t>
        </is>
      </c>
    </row>
    <row r="952" ht="45" customHeight="1">
      <c r="A952" s="12" t="inlineStr">
        <is>
          <t>Statistics</t>
        </is>
      </c>
      <c r="B952" s="12" t="inlineStr">
        <is>
          <t>Collecting Data</t>
        </is>
      </c>
      <c r="C952" s="13" t="inlineStr">
        <is>
          <t>Qualitative and Quantitative Data [MS1.07]</t>
        </is>
      </c>
      <c r="D952" s="12" t="inlineStr">
        <is>
          <t>This nugget contains information on the definitions of qualitative and quantitative data, with examples.</t>
        </is>
      </c>
      <c r="E952" s="12" t="inlineStr">
        <is>
          <t>1a0dd932-55bb-41e7-a50f-590de89dfecd</t>
        </is>
      </c>
    </row>
    <row r="953" ht="45" customHeight="1">
      <c r="A953" s="12" t="inlineStr">
        <is>
          <t>Statistics</t>
        </is>
      </c>
      <c r="B953" s="12" t="inlineStr">
        <is>
          <t>Collecting Data</t>
        </is>
      </c>
      <c r="C953" s="13" t="inlineStr">
        <is>
          <t>Tally Chart [MF48.03]</t>
        </is>
      </c>
      <c r="D953" s="12" t="inlineStr">
        <is>
          <t>This nugget has learning material and questions covering the topic of Tally Chart.</t>
        </is>
      </c>
      <c r="E953" s="12" t="inlineStr">
        <is>
          <t>3d56370e-de4e-42fe-b6ac-d8e3e8492612</t>
        </is>
      </c>
    </row>
    <row r="954" ht="45" customHeight="1">
      <c r="A954" s="12" t="inlineStr">
        <is>
          <t>Statistics</t>
        </is>
      </c>
      <c r="B954" s="12" t="inlineStr">
        <is>
          <t>Collecting Data</t>
        </is>
      </c>
      <c r="C954" s="13" t="inlineStr">
        <is>
          <t>Questionnaires [MF48.04]</t>
        </is>
      </c>
      <c r="D954" s="12" t="inlineStr">
        <is>
          <t>This nugget has learning material and questions covering the topic of Questionnaires: Creating.</t>
        </is>
      </c>
      <c r="E954" s="12" t="inlineStr">
        <is>
          <t>f255a183-553d-46e3-846b-64407ddd30e3</t>
        </is>
      </c>
    </row>
    <row r="955" ht="45" customHeight="1">
      <c r="A955" s="12" t="inlineStr">
        <is>
          <t>Statistics</t>
        </is>
      </c>
      <c r="B955" s="12" t="inlineStr">
        <is>
          <t>Collecting Data</t>
        </is>
      </c>
      <c r="C955" s="13" t="inlineStr">
        <is>
          <t>Types of Random Sampling [MF48.05]</t>
        </is>
      </c>
      <c r="D955" s="12" t="inlineStr">
        <is>
          <t>This nugget has learning material and questions covering the topic of Types of Random Sampling .</t>
        </is>
      </c>
      <c r="E955" s="12" t="inlineStr">
        <is>
          <t>e7209077-2784-4594-86c9-84dc03d942ef</t>
        </is>
      </c>
    </row>
    <row r="956" ht="45" customHeight="1">
      <c r="A956" s="12" t="inlineStr">
        <is>
          <t>Statistics</t>
        </is>
      </c>
      <c r="B956" s="12" t="inlineStr">
        <is>
          <t>Collecting Data</t>
        </is>
      </c>
      <c r="C956" s="13" t="inlineStr">
        <is>
          <t>Fair Samples [MF48.06]</t>
        </is>
      </c>
      <c r="D956" s="12" t="inlineStr">
        <is>
          <t>This nugget has learning material and questions covering the topic of Fair Samples.</t>
        </is>
      </c>
      <c r="E956" s="12" t="inlineStr">
        <is>
          <t>8630f496-506f-4120-89fe-460f3dffa4d3</t>
        </is>
      </c>
    </row>
    <row r="957" ht="45" customHeight="1">
      <c r="A957" s="12" t="inlineStr">
        <is>
          <t>Statistics</t>
        </is>
      </c>
      <c r="B957" s="12" t="inlineStr">
        <is>
          <t>Collecting Data</t>
        </is>
      </c>
      <c r="C957" s="13" t="inlineStr">
        <is>
          <t>Representative Samples [MF48.09]</t>
        </is>
      </c>
      <c r="D957" s="12" t="inlineStr">
        <is>
          <t xml:space="preserve">This nugget covers the topic of representative samples and how they can be used to make generalisations for a population. </t>
        </is>
      </c>
      <c r="E957" s="12" t="inlineStr">
        <is>
          <t>b2c79546-2a39-4264-b8e3-d48de8d2dc6a</t>
        </is>
      </c>
    </row>
    <row r="958" ht="45" customHeight="1">
      <c r="A958" s="12" t="inlineStr">
        <is>
          <t>Statistics</t>
        </is>
      </c>
      <c r="B958" s="12" t="inlineStr">
        <is>
          <t>Collecting Data</t>
        </is>
      </c>
      <c r="C958" s="13" t="inlineStr">
        <is>
          <t>Grouped Tally Charts: Discrete and Continuous [MF48.07]</t>
        </is>
      </c>
      <c r="D958" s="12" t="inlineStr">
        <is>
          <t>This nugget has learning material and questions covering the topic of Grouped Tally Charts: Discrete and Continuous .</t>
        </is>
      </c>
      <c r="E958" s="12" t="inlineStr">
        <is>
          <t>c3a5054f-a7d4-4477-b140-bebf8f1062d6</t>
        </is>
      </c>
    </row>
    <row r="959" ht="45" customHeight="1">
      <c r="A959" s="12" t="inlineStr">
        <is>
          <t>Statistics</t>
        </is>
      </c>
      <c r="B959" s="12" t="inlineStr">
        <is>
          <t>Collecting Data</t>
        </is>
      </c>
      <c r="C959" s="13" t="inlineStr">
        <is>
          <t>Grouping Data (Equal Class Widths) [MF48.10]</t>
        </is>
      </c>
      <c r="D959" s="12" t="inlineStr">
        <is>
          <t xml:space="preserve">This nugget contains information on choosing appropriate size class widths, and the use of inequality symbols for continuous data. </t>
        </is>
      </c>
      <c r="E959" s="12" t="inlineStr">
        <is>
          <t>5fec2e18-8447-4dff-bc05-d79ea9689bb3</t>
        </is>
      </c>
    </row>
    <row r="960" ht="45" customHeight="1">
      <c r="A960" s="12" t="inlineStr">
        <is>
          <t>Statistics</t>
        </is>
      </c>
      <c r="B960" s="12" t="inlineStr">
        <is>
          <t>Displaying Data</t>
        </is>
      </c>
      <c r="C960" s="13" t="inlineStr">
        <is>
          <t>Diagnostic: Displaying Data (I/H) [MW00.30]</t>
        </is>
      </c>
      <c r="D960" s="12" t="inlineStr">
        <is>
          <t>This is a short diagnostic with questions on the topic of Displaying Data.</t>
        </is>
      </c>
      <c r="E960" s="12" t="inlineStr">
        <is>
          <t>f3788334-df4d-4ca6-b9ab-7c01face46b8</t>
        </is>
      </c>
    </row>
    <row r="961" ht="45" customHeight="1">
      <c r="A961" s="12" t="inlineStr">
        <is>
          <t>Statistics</t>
        </is>
      </c>
      <c r="B961" s="12" t="inlineStr">
        <is>
          <t>Displaying Data</t>
        </is>
      </c>
      <c r="C961" s="13" t="inlineStr">
        <is>
          <t>Completing Two Way Tables [MF50.01]</t>
        </is>
      </c>
      <c r="D961" s="12" t="inlineStr">
        <is>
          <t>This nugget has learning material and questions covering the topic of Completing Two Way Tables.</t>
        </is>
      </c>
      <c r="E961" s="12" t="inlineStr">
        <is>
          <t>46391b20-817c-4b5d-b757-977fa9d299ea</t>
        </is>
      </c>
    </row>
    <row r="962" ht="45" customHeight="1">
      <c r="A962" s="12" t="inlineStr">
        <is>
          <t>Statistics</t>
        </is>
      </c>
      <c r="B962" s="12" t="inlineStr">
        <is>
          <t>Displaying Data</t>
        </is>
      </c>
      <c r="C962" s="13" t="inlineStr">
        <is>
          <t>Interpreting Two Way Tables [MF50.02]</t>
        </is>
      </c>
      <c r="D962" s="12" t="inlineStr">
        <is>
          <t>This nugget has learning material and questions covering the topic of Interpreting Two Way Tables.</t>
        </is>
      </c>
      <c r="E962" s="12" t="inlineStr">
        <is>
          <t>6bbc09bc-a257-4930-afee-38254b1bf5cc</t>
        </is>
      </c>
    </row>
    <row r="963" ht="45" customHeight="1">
      <c r="A963" s="12" t="inlineStr">
        <is>
          <t>Statistics</t>
        </is>
      </c>
      <c r="B963" s="12" t="inlineStr">
        <is>
          <t>Displaying Data</t>
        </is>
      </c>
      <c r="C963" s="13" t="inlineStr">
        <is>
          <t>Pictograms [MF50.03]</t>
        </is>
      </c>
      <c r="D963" s="12" t="inlineStr">
        <is>
          <t>This nugget has learning material and questions covering the topic of Pictograms.</t>
        </is>
      </c>
      <c r="E963" s="12" t="inlineStr">
        <is>
          <t>b0094a0b-e0e3-47b8-b40b-1388a747a539</t>
        </is>
      </c>
    </row>
    <row r="964" ht="45" customHeight="1">
      <c r="A964" s="12" t="inlineStr">
        <is>
          <t>Statistics</t>
        </is>
      </c>
      <c r="B964" s="12" t="inlineStr">
        <is>
          <t>Displaying Data</t>
        </is>
      </c>
      <c r="C964" s="13" t="inlineStr">
        <is>
          <t>Bar Charts [MF50.04]</t>
        </is>
      </c>
      <c r="D964" s="12" t="inlineStr">
        <is>
          <t>This nugget has learning material and questions covering the topic of Bar Charts.</t>
        </is>
      </c>
      <c r="E964" s="12" t="inlineStr">
        <is>
          <t>b6c397fc-5a9f-4025-bf48-63a780bce147</t>
        </is>
      </c>
    </row>
    <row r="965" ht="45" customHeight="1">
      <c r="A965" s="12" t="inlineStr">
        <is>
          <t>Statistics</t>
        </is>
      </c>
      <c r="B965" s="12" t="inlineStr">
        <is>
          <t>Displaying Data</t>
        </is>
      </c>
      <c r="C965" s="13" t="inlineStr">
        <is>
          <t>Multiple and Composite Bar Charts [MF50.05]</t>
        </is>
      </c>
      <c r="D965" s="12" t="inlineStr">
        <is>
          <t>This nugget has learning material and questions covering the topic of Multiple and Composite Bar Charts.</t>
        </is>
      </c>
      <c r="E965" s="12" t="inlineStr">
        <is>
          <t>65696649-a9bd-49df-a175-324ae53918a4</t>
        </is>
      </c>
    </row>
    <row r="966" ht="45" customHeight="1">
      <c r="A966" s="12" t="inlineStr">
        <is>
          <t>Statistics</t>
        </is>
      </c>
      <c r="B966" s="12" t="inlineStr">
        <is>
          <t>Displaying Data</t>
        </is>
      </c>
      <c r="C966" s="13" t="inlineStr">
        <is>
          <t>Vertical Line Graphs [MF50.06]</t>
        </is>
      </c>
      <c r="D966" s="12" t="inlineStr">
        <is>
          <t>This nugget has learning material and questions covering the topic of Vertical Line Graphs.</t>
        </is>
      </c>
      <c r="E966" s="12" t="inlineStr">
        <is>
          <t>14417ce4-7ddb-4dde-99b1-2ec73a2b6909</t>
        </is>
      </c>
    </row>
    <row r="967" ht="45" customHeight="1">
      <c r="A967" s="12" t="inlineStr">
        <is>
          <t>Statistics</t>
        </is>
      </c>
      <c r="B967" s="12" t="inlineStr">
        <is>
          <t>Displaying Data</t>
        </is>
      </c>
      <c r="C967" s="13" t="inlineStr">
        <is>
          <t>Creating Pie Charts (No Calculator) [MF50.09]</t>
        </is>
      </c>
      <c r="D967" s="12" t="inlineStr">
        <is>
          <t>This nugget has learning material and questions covering the topic of Creating Pie Charts (No Calculator).</t>
        </is>
      </c>
      <c r="E967" s="12" t="inlineStr">
        <is>
          <t>24d58ba1-7038-4ea6-ad08-afb6dfa7d816</t>
        </is>
      </c>
    </row>
    <row r="968" ht="45" customHeight="1">
      <c r="A968" s="12" t="inlineStr">
        <is>
          <t>Statistics</t>
        </is>
      </c>
      <c r="B968" s="12" t="inlineStr">
        <is>
          <t>Displaying Data</t>
        </is>
      </c>
      <c r="C968" s="13" t="inlineStr">
        <is>
          <t>Creating Pie Charts (Calculator) [MF50.10]</t>
        </is>
      </c>
      <c r="D968" s="12" t="inlineStr">
        <is>
          <t>This nugget has learning material and questions covering the topic of Creating Pie Charts (Calculator).</t>
        </is>
      </c>
      <c r="E968" s="12" t="inlineStr">
        <is>
          <t>b216caf5-1d95-4a20-89ed-a28ea223ecb8</t>
        </is>
      </c>
    </row>
    <row r="969" ht="45" customHeight="1">
      <c r="A969" s="12" t="inlineStr">
        <is>
          <t>Statistics</t>
        </is>
      </c>
      <c r="B969" s="12" t="inlineStr">
        <is>
          <t>Displaying Data</t>
        </is>
      </c>
      <c r="C969" s="13" t="inlineStr">
        <is>
          <t>Interpreting Pie Charts [MF50.11]</t>
        </is>
      </c>
      <c r="D969" s="12" t="inlineStr">
        <is>
          <t>This nugget has learning material and questions covering the topic of Interpreting Pie Charts.</t>
        </is>
      </c>
      <c r="E969" s="12" t="inlineStr">
        <is>
          <t>a5eb6701-0424-4f33-a243-37c62ea28c58</t>
        </is>
      </c>
    </row>
    <row r="970" ht="45" customHeight="1">
      <c r="A970" s="12" t="inlineStr">
        <is>
          <t>Statistics</t>
        </is>
      </c>
      <c r="B970" s="12" t="inlineStr">
        <is>
          <t>Displaying Data</t>
        </is>
      </c>
      <c r="C970" s="13" t="inlineStr">
        <is>
          <t>Time Series Graphs [MF50.12]</t>
        </is>
      </c>
      <c r="D970" s="12" t="inlineStr">
        <is>
          <t>This nugget has learning material and questions covering the topic of Time Series Graphs.</t>
        </is>
      </c>
      <c r="E970" s="12" t="inlineStr">
        <is>
          <t>aa94a668-374f-40dc-b2e0-fae5bb0f82c1</t>
        </is>
      </c>
    </row>
    <row r="971" ht="45" customHeight="1">
      <c r="A971" s="12" t="inlineStr">
        <is>
          <t>Statistics</t>
        </is>
      </c>
      <c r="B971" s="12" t="inlineStr">
        <is>
          <t>Displaying Data</t>
        </is>
      </c>
      <c r="C971" s="13" t="inlineStr">
        <is>
          <t>Line Graphs [MF50.20]</t>
        </is>
      </c>
      <c r="D971" s="12" t="inlineStr">
        <is>
          <t xml:space="preserve">This nugget goes through some of the key features of line graphs including reading from the graph, completing calculations, and comparing two data sets. </t>
        </is>
      </c>
      <c r="E971" s="12" t="inlineStr">
        <is>
          <t>738a54fd-e21e-4ef8-83bc-e8fc4a4fb05e</t>
        </is>
      </c>
    </row>
    <row r="972" ht="45" customHeight="1">
      <c r="A972" s="12" t="inlineStr">
        <is>
          <t>Statistics</t>
        </is>
      </c>
      <c r="B972" s="12" t="inlineStr">
        <is>
          <t>Displaying Data</t>
        </is>
      </c>
      <c r="C972" s="13" t="inlineStr">
        <is>
          <t>Scatter Graphs: Plotting [MF50.13]</t>
        </is>
      </c>
      <c r="D972" s="12" t="inlineStr">
        <is>
          <t>This nugget covers how to correctly draw axes for a scatter graph, including choosing an appropriate scale, using axes breaks and identifying the explanatory (independent) and response (dependent) variables.</t>
        </is>
      </c>
      <c r="E972" s="12" t="inlineStr">
        <is>
          <t>2fb49245-3505-4e92-ad46-436189b97a88</t>
        </is>
      </c>
    </row>
    <row r="973" ht="45" customHeight="1">
      <c r="A973" s="12" t="inlineStr">
        <is>
          <t>Statistics</t>
        </is>
      </c>
      <c r="B973" s="12" t="inlineStr">
        <is>
          <t>Displaying Data</t>
        </is>
      </c>
      <c r="C973" s="13" t="inlineStr">
        <is>
          <t>Scatter Graphs: Interpreting [MF50.14]</t>
        </is>
      </c>
      <c r="D973" s="12" t="inlineStr">
        <is>
          <t>This nugget covers identifying types of correlation from a scatter graph, and correlation and causality. It also covers drawing a line of best fit by eye, and using it to interpolate and extrapolate.</t>
        </is>
      </c>
      <c r="E973" s="12" t="inlineStr">
        <is>
          <t>8e065b06-2f3e-49d4-9061-3c05629fe38f</t>
        </is>
      </c>
    </row>
    <row r="974" ht="45" customHeight="1">
      <c r="A974" s="12" t="inlineStr">
        <is>
          <t>Statistics</t>
        </is>
      </c>
      <c r="B974" s="12" t="inlineStr">
        <is>
          <t>Displaying Data</t>
        </is>
      </c>
      <c r="C974" s="13" t="inlineStr">
        <is>
          <t>Scatter Graphs: Outliers [MF50.15]</t>
        </is>
      </c>
      <c r="D974" s="12" t="inlineStr">
        <is>
          <t>This nugget covers identifying outliers and the possible causes of an outlier on a scatter graph. It also covers what the effect of including an outlier has on the interpretation of correlation and drawing the line of best fit.</t>
        </is>
      </c>
      <c r="E974" s="12" t="inlineStr">
        <is>
          <t>0241e7a7-b962-4ac9-ac61-cd5906fcafa1</t>
        </is>
      </c>
    </row>
    <row r="975" ht="45" customHeight="1">
      <c r="A975" s="12" t="inlineStr">
        <is>
          <t>Statistics</t>
        </is>
      </c>
      <c r="B975" s="12" t="inlineStr">
        <is>
          <t>Displaying Data</t>
        </is>
      </c>
      <c r="C975" s="13" t="inlineStr">
        <is>
          <t>Frequency Polygons: Drawing [MF50.16]</t>
        </is>
      </c>
      <c r="D975" s="12" t="inlineStr">
        <is>
          <t>This nugget has learning material and questions covering the topic of Frequency Polygons: Drawing.</t>
        </is>
      </c>
      <c r="E975" s="12" t="inlineStr">
        <is>
          <t>520f0979-b4bc-4f95-b050-af23edbb08db</t>
        </is>
      </c>
    </row>
    <row r="976" ht="45" customHeight="1">
      <c r="A976" s="12" t="inlineStr">
        <is>
          <t>Statistics</t>
        </is>
      </c>
      <c r="B976" s="12" t="inlineStr">
        <is>
          <t>Displaying Data</t>
        </is>
      </c>
      <c r="C976" s="13" t="inlineStr">
        <is>
          <t>Frequency Polygons: Interpreting [MF50.17]</t>
        </is>
      </c>
      <c r="D976" s="12" t="inlineStr">
        <is>
          <t>This nugget has learning material and questions covering the topic of Frequency Polygons: Interpreting.</t>
        </is>
      </c>
      <c r="E976" s="12" t="inlineStr">
        <is>
          <t>7d9e944c-8793-4bec-ae18-ebd07a13d7a1</t>
        </is>
      </c>
    </row>
    <row r="977" ht="45" customHeight="1">
      <c r="A977" s="12" t="inlineStr">
        <is>
          <t>Statistics</t>
        </is>
      </c>
      <c r="B977" s="12" t="inlineStr">
        <is>
          <t>Displaying Data</t>
        </is>
      </c>
      <c r="C977" s="13" t="inlineStr">
        <is>
          <t>Interpreting Misleading Data Representations [MF50.18]</t>
        </is>
      </c>
      <c r="D977" s="12" t="inlineStr">
        <is>
          <t>This nugget has learning material and questions covering the topic of Interpreting Data: Misleading Statements and common misconceptions when interpreting graphs.</t>
        </is>
      </c>
      <c r="E977" s="12" t="inlineStr">
        <is>
          <t>d823d943-e953-48bb-b3c6-fe4a42d01ca2</t>
        </is>
      </c>
    </row>
    <row r="978" ht="45" customHeight="1">
      <c r="A978" s="12" t="inlineStr">
        <is>
          <t>Statistics</t>
        </is>
      </c>
      <c r="B978" s="12" t="inlineStr">
        <is>
          <t>Averages and the Range</t>
        </is>
      </c>
      <c r="C978" s="13" t="inlineStr">
        <is>
          <t>Diagnostic: Averages and the Range [MF00.70]</t>
        </is>
      </c>
      <c r="D978" s="12" t="inlineStr">
        <is>
          <t>This is a short diagnostic with questions on the topic of Averages and the Range.</t>
        </is>
      </c>
      <c r="E978" s="12" t="inlineStr">
        <is>
          <t>413e555d-dca7-44d3-ab82-c004c3f4aabe</t>
        </is>
      </c>
    </row>
    <row r="979" ht="45" customHeight="1">
      <c r="A979" s="12" t="inlineStr">
        <is>
          <t>Statistics</t>
        </is>
      </c>
      <c r="B979" s="12" t="inlineStr">
        <is>
          <t>Averages and the Range</t>
        </is>
      </c>
      <c r="C979" s="13" t="inlineStr">
        <is>
          <t>Mode [MF49.01]</t>
        </is>
      </c>
      <c r="D979" s="12" t="inlineStr">
        <is>
          <t>This nugget has learning material and questions covering the topic of Mode.</t>
        </is>
      </c>
      <c r="E979" s="12" t="inlineStr">
        <is>
          <t>31eaa5b8-8126-439a-86de-aff05e1d515f</t>
        </is>
      </c>
    </row>
    <row r="980" ht="45" customHeight="1">
      <c r="A980" s="12" t="inlineStr">
        <is>
          <t>Statistics</t>
        </is>
      </c>
      <c r="B980" s="12" t="inlineStr">
        <is>
          <t>Averages and the Range</t>
        </is>
      </c>
      <c r="C980" s="13" t="inlineStr">
        <is>
          <t>Median [MF49.02]</t>
        </is>
      </c>
      <c r="D980" s="12" t="inlineStr">
        <is>
          <t xml:space="preserve">This nugget contains finding the median of a set of numbers, either ordered or unordered. Some questions have an even amount of values, so the answer is found by adding the two middle values together and dividing by two. Answer can be decimals. </t>
        </is>
      </c>
      <c r="E980" s="12" t="inlineStr">
        <is>
          <t>d2d30438-773a-4e5c-ba44-d6ec4d36a624</t>
        </is>
      </c>
    </row>
    <row r="981" ht="45" customHeight="1">
      <c r="A981" s="12" t="inlineStr">
        <is>
          <t>Statistics</t>
        </is>
      </c>
      <c r="B981" s="12" t="inlineStr">
        <is>
          <t>Averages and the Range</t>
        </is>
      </c>
      <c r="C981" s="13" t="inlineStr">
        <is>
          <t>Mean 1: Positive Integers [MF49.03]</t>
        </is>
      </c>
      <c r="D981" s="12" t="inlineStr">
        <is>
          <t>This nugget has learning material and questions covering the topic of Mean 1.</t>
        </is>
      </c>
      <c r="E981" s="12" t="inlineStr">
        <is>
          <t>407bfa05-f281-4ede-ba95-edecac8d9825</t>
        </is>
      </c>
    </row>
    <row r="982" ht="45" customHeight="1">
      <c r="A982" s="12" t="inlineStr">
        <is>
          <t>Statistics</t>
        </is>
      </c>
      <c r="B982" s="12" t="inlineStr">
        <is>
          <t>Averages and the Range</t>
        </is>
      </c>
      <c r="C982" s="13" t="inlineStr">
        <is>
          <t>Mean 2: Decimals and Negatives [MF49.04]</t>
        </is>
      </c>
      <c r="D982" s="12" t="inlineStr">
        <is>
          <t>This nugget has learning material and questions covering the topic of Mean 2.</t>
        </is>
      </c>
      <c r="E982" s="12" t="inlineStr">
        <is>
          <t>3562309c-7c47-466f-b2cb-69607479baa4</t>
        </is>
      </c>
    </row>
    <row r="983" ht="45" customHeight="1">
      <c r="A983" s="12" t="inlineStr">
        <is>
          <t>Statistics</t>
        </is>
      </c>
      <c r="B983" s="12" t="inlineStr">
        <is>
          <t>Averages and the Range</t>
        </is>
      </c>
      <c r="C983" s="13" t="inlineStr">
        <is>
          <t>Mean 3: Finding Missing Values [MF49.05]</t>
        </is>
      </c>
      <c r="D983" s="12" t="inlineStr">
        <is>
          <t>This nugget has learning material and questions covering the topic of Mean 3.</t>
        </is>
      </c>
      <c r="E983" s="12" t="inlineStr">
        <is>
          <t>9d8c2557-a888-4a6b-bf79-06f96eab6df7</t>
        </is>
      </c>
    </row>
    <row r="984" ht="45" customHeight="1">
      <c r="A984" s="12" t="inlineStr">
        <is>
          <t>Statistics</t>
        </is>
      </c>
      <c r="B984" s="12" t="inlineStr">
        <is>
          <t>Averages and the Range</t>
        </is>
      </c>
      <c r="C984" s="13" t="inlineStr">
        <is>
          <t>Mean 4: Changing Means [MF49.06]</t>
        </is>
      </c>
      <c r="D984" s="12" t="inlineStr">
        <is>
          <t>This nugget has learning material and questions covering the topic of Mean 4.</t>
        </is>
      </c>
      <c r="E984" s="12" t="inlineStr">
        <is>
          <t>81d8a488-179f-4a6f-bc14-b811a127327c</t>
        </is>
      </c>
    </row>
    <row r="985" ht="45" customHeight="1">
      <c r="A985" s="12" t="inlineStr">
        <is>
          <t>Statistics</t>
        </is>
      </c>
      <c r="B985" s="12" t="inlineStr">
        <is>
          <t>Averages and the Range</t>
        </is>
      </c>
      <c r="C985" s="13" t="inlineStr">
        <is>
          <t>Range 1: Positive Integers [MF49.07]</t>
        </is>
      </c>
      <c r="D985" s="12" t="inlineStr">
        <is>
          <t>This nugget has learning material and questions covering the topic of Range 1.</t>
        </is>
      </c>
      <c r="E985" s="12" t="inlineStr">
        <is>
          <t>c06ff0a7-34d3-4d8e-8534-c0761c520acc</t>
        </is>
      </c>
    </row>
    <row r="986" ht="45" customHeight="1">
      <c r="A986" s="12" t="inlineStr">
        <is>
          <t>Statistics</t>
        </is>
      </c>
      <c r="B986" s="12" t="inlineStr">
        <is>
          <t>Averages and the Range</t>
        </is>
      </c>
      <c r="C986" s="13" t="inlineStr">
        <is>
          <t>Range 2: Decimals and Negatives [MF49.08]</t>
        </is>
      </c>
      <c r="D986" s="12" t="inlineStr">
        <is>
          <t>This nugget has learning material and questions covering the topic of Range 2.</t>
        </is>
      </c>
      <c r="E986" s="12" t="inlineStr">
        <is>
          <t>6b95fc61-2683-49d8-902c-c5bdb628ad7b</t>
        </is>
      </c>
    </row>
    <row r="987" ht="45" customHeight="1">
      <c r="A987" s="12" t="inlineStr">
        <is>
          <t>Statistics</t>
        </is>
      </c>
      <c r="B987" s="12" t="inlineStr">
        <is>
          <t>Averages and the Range</t>
        </is>
      </c>
      <c r="C987" s="13" t="inlineStr">
        <is>
          <t>Applying Averages and the Range 1: Raw Data [MF49.09]</t>
        </is>
      </c>
      <c r="D987" s="12" t="inlineStr">
        <is>
          <t>This nugget has learning material and questions covering the topic of Applying Averages and the Range 1.</t>
        </is>
      </c>
      <c r="E987" s="12" t="inlineStr">
        <is>
          <t>39c86c54-c616-4dfe-b466-53273c00888e</t>
        </is>
      </c>
    </row>
    <row r="988" ht="45" customHeight="1">
      <c r="A988" s="12" t="inlineStr">
        <is>
          <t>Statistics</t>
        </is>
      </c>
      <c r="B988" s="12" t="inlineStr">
        <is>
          <t>Averages and the Range</t>
        </is>
      </c>
      <c r="C988" s="13" t="inlineStr">
        <is>
          <t>Using Averages and Range [MF49.20]</t>
        </is>
      </c>
      <c r="D988" s="12" t="inlineStr">
        <is>
          <t>This nugget has learning material and questions covering the topic of Averages and Range: Understanding.</t>
        </is>
      </c>
      <c r="E988" s="12" t="inlineStr">
        <is>
          <t>91df0222-2e81-4f0b-80bc-d9e098d54693</t>
        </is>
      </c>
    </row>
    <row r="989" ht="45" customHeight="1">
      <c r="A989" s="12" t="inlineStr">
        <is>
          <t>Statistics</t>
        </is>
      </c>
      <c r="B989" s="12" t="inlineStr">
        <is>
          <t>Averages and the Range</t>
        </is>
      </c>
      <c r="C989" s="13" t="inlineStr">
        <is>
          <t>Using Averages and Range: Comparing Two Data Sets [MF49.21]</t>
        </is>
      </c>
      <c r="D989" s="12" t="inlineStr">
        <is>
          <t>This nugget has learning material and questions covering the topic of Comparing 2 Data Sets Using Averages and Range.</t>
        </is>
      </c>
      <c r="E989" s="12" t="inlineStr">
        <is>
          <t>26bc7d2f-dbc6-457c-a88a-b572cb8a36ca</t>
        </is>
      </c>
    </row>
    <row r="990" ht="45" customHeight="1">
      <c r="A990" s="12" t="inlineStr">
        <is>
          <t>Statistics</t>
        </is>
      </c>
      <c r="B990" s="12" t="inlineStr">
        <is>
          <t>Averages and the Range</t>
        </is>
      </c>
      <c r="C990" s="13" t="inlineStr">
        <is>
          <t>Diagnostic: Averages and the Range from a Frequency Table [MF00.71]</t>
        </is>
      </c>
      <c r="D990" s="12" t="inlineStr">
        <is>
          <t>This is a short diagnostic with questions on the topic of Averages and the Range from a Frequency Table.</t>
        </is>
      </c>
      <c r="E990" s="12" t="inlineStr">
        <is>
          <t>8e2ca5ee-dc5e-4a4a-88de-f99521590b7f</t>
        </is>
      </c>
    </row>
    <row r="991" ht="45" customHeight="1">
      <c r="A991" s="12" t="inlineStr">
        <is>
          <t>Statistics</t>
        </is>
      </c>
      <c r="B991" s="12" t="inlineStr">
        <is>
          <t>Averages and the Range</t>
        </is>
      </c>
      <c r="C991" s="13" t="inlineStr">
        <is>
          <t>Mode from Frequency Table [MF49.10]</t>
        </is>
      </c>
      <c r="D991" s="12" t="inlineStr">
        <is>
          <t>This nugget has learning material and questions covering the topic of Mode from Frequency Table.</t>
        </is>
      </c>
      <c r="E991" s="12" t="inlineStr">
        <is>
          <t>62784caa-f070-498c-8784-89d894cbdac4</t>
        </is>
      </c>
    </row>
    <row r="992" ht="45" customHeight="1">
      <c r="A992" s="12" t="inlineStr">
        <is>
          <t>Statistics</t>
        </is>
      </c>
      <c r="B992" s="12" t="inlineStr">
        <is>
          <t>Averages and the Range</t>
        </is>
      </c>
      <c r="C992" s="13" t="inlineStr">
        <is>
          <t>Median from Frequency Table [MF49.11]</t>
        </is>
      </c>
      <c r="D992" s="12" t="inlineStr">
        <is>
          <t>This nugget has learning material and questions covering the topic of Median from Frequency Table.</t>
        </is>
      </c>
      <c r="E992" s="12" t="inlineStr">
        <is>
          <t>33c32bbf-d2cd-4f85-b249-3a1615b200c8</t>
        </is>
      </c>
    </row>
    <row r="993" ht="45" customHeight="1">
      <c r="A993" s="12" t="inlineStr">
        <is>
          <t>Statistics</t>
        </is>
      </c>
      <c r="B993" s="12" t="inlineStr">
        <is>
          <t>Averages and the Range</t>
        </is>
      </c>
      <c r="C993" s="13" t="inlineStr">
        <is>
          <t>Mean from Frequency Table [MF49.12]</t>
        </is>
      </c>
      <c r="D993" s="12" t="inlineStr">
        <is>
          <t>This nugget has learning material and questions covering the topic of Mean from Frequency Table.</t>
        </is>
      </c>
      <c r="E993" s="12" t="inlineStr">
        <is>
          <t>1949a57b-3256-4109-b00c-880acd7c69c7</t>
        </is>
      </c>
    </row>
    <row r="994" ht="45" customHeight="1">
      <c r="A994" s="12" t="inlineStr">
        <is>
          <t>Statistics</t>
        </is>
      </c>
      <c r="B994" s="12" t="inlineStr">
        <is>
          <t>Averages and the Range</t>
        </is>
      </c>
      <c r="C994" s="13" t="inlineStr">
        <is>
          <t>Range from Frequency Table [MF49.13]</t>
        </is>
      </c>
      <c r="D994" s="12" t="inlineStr">
        <is>
          <t>This nugget has learning material and questions covering the topic of Range from Frequency Table.</t>
        </is>
      </c>
      <c r="E994" s="12" t="inlineStr">
        <is>
          <t>d08ea0b1-7d68-4a92-8f84-83864eb79437</t>
        </is>
      </c>
    </row>
    <row r="995" ht="45" customHeight="1">
      <c r="A995" s="12" t="inlineStr">
        <is>
          <t>Statistics</t>
        </is>
      </c>
      <c r="B995" s="12" t="inlineStr">
        <is>
          <t>Averages and the Range</t>
        </is>
      </c>
      <c r="C995" s="13" t="inlineStr">
        <is>
          <t>Modal Class from Grouped Frequency Table [MF49.14]</t>
        </is>
      </c>
      <c r="D995" s="12" t="inlineStr">
        <is>
          <t>This nugget has learning material and questions covering the topic of Modal Class from Grouped Frequency Table.</t>
        </is>
      </c>
      <c r="E995" s="12" t="inlineStr">
        <is>
          <t>5c26cefd-98c6-42fe-ab7c-90f47418a87e</t>
        </is>
      </c>
    </row>
    <row r="996" ht="45" customHeight="1">
      <c r="A996" s="12" t="inlineStr">
        <is>
          <t>Statistics</t>
        </is>
      </c>
      <c r="B996" s="12" t="inlineStr">
        <is>
          <t>Averages and the Range</t>
        </is>
      </c>
      <c r="C996" s="13" t="inlineStr">
        <is>
          <t>Median Class from Grouped Frequency Table [MF49.15]</t>
        </is>
      </c>
      <c r="D996" s="12" t="inlineStr">
        <is>
          <t>This nugget has learning material and questions covering the topic of Median from Grouped Frequency Table.</t>
        </is>
      </c>
      <c r="E996" s="12" t="inlineStr">
        <is>
          <t>2a39e4c9-854f-4092-8e2e-baeebc72a57b</t>
        </is>
      </c>
    </row>
    <row r="997" ht="45" customHeight="1">
      <c r="A997" s="12" t="inlineStr">
        <is>
          <t>Statistics</t>
        </is>
      </c>
      <c r="B997" s="12" t="inlineStr">
        <is>
          <t>Averages and the Range</t>
        </is>
      </c>
      <c r="C997" s="13" t="inlineStr">
        <is>
          <t>Mean from Grouped Frequency Table 1: Discrete and Continuous Data [MF49.16]</t>
        </is>
      </c>
      <c r="D997" s="12" t="inlineStr">
        <is>
          <t>This nugget has learning material and questions covering the topic of Mean from Grouped Frequency Table 1.</t>
        </is>
      </c>
      <c r="E997" s="12" t="inlineStr">
        <is>
          <t>18d59836-3084-4341-b58a-a669fc307011</t>
        </is>
      </c>
    </row>
    <row r="998" ht="45" customHeight="1">
      <c r="A998" s="12" t="inlineStr">
        <is>
          <t>Statistics</t>
        </is>
      </c>
      <c r="B998" s="12" t="inlineStr">
        <is>
          <t>Averages and the Range</t>
        </is>
      </c>
      <c r="C998" s="13" t="inlineStr">
        <is>
          <t>Mean from Grouped Frequency Table 2: Continuous Data [MF49.17]</t>
        </is>
      </c>
      <c r="D998" s="12" t="inlineStr">
        <is>
          <t>This nugget has learning material and questions covering the topic of Mean from Grouped Frequency Table 2.</t>
        </is>
      </c>
      <c r="E998" s="12" t="inlineStr">
        <is>
          <t>c3e6f666-9cfb-4401-b535-b9a6d569bc61</t>
        </is>
      </c>
    </row>
    <row r="999" ht="45" customHeight="1">
      <c r="A999" s="12" t="inlineStr">
        <is>
          <t>Statistics</t>
        </is>
      </c>
      <c r="B999" s="12" t="inlineStr">
        <is>
          <t>Averages and the Range</t>
        </is>
      </c>
      <c r="C999" s="13" t="inlineStr">
        <is>
          <t>Range from Grouped Frequency Table [MF49.18]</t>
        </is>
      </c>
      <c r="D999" s="12" t="inlineStr">
        <is>
          <t>This nugget has learning material and questions covering the topic of Range from Grouped Frequency Table.</t>
        </is>
      </c>
      <c r="E999" s="12" t="inlineStr">
        <is>
          <t>2ca86005-b605-4c23-93d0-a11412a31f6e</t>
        </is>
      </c>
    </row>
    <row r="1000" ht="45" customHeight="1">
      <c r="A1000" s="12" t="inlineStr">
        <is>
          <t>Statistics</t>
        </is>
      </c>
      <c r="B1000" s="12" t="inlineStr">
        <is>
          <t>Averages and the Range</t>
        </is>
      </c>
      <c r="C1000" s="13" t="inlineStr">
        <is>
          <t>Applying Averages and the Range 2: Tables [MF49.19]</t>
        </is>
      </c>
      <c r="D1000" s="12" t="inlineStr">
        <is>
          <t>This nugget has learning material and questions covering the topic of Applying Averages and the Range 2.</t>
        </is>
      </c>
      <c r="E1000" s="12" t="inlineStr">
        <is>
          <t>1fe0a39f-74fb-4c26-8022-6ae53613da79</t>
        </is>
      </c>
    </row>
    <row r="1001" ht="45" customHeight="1">
      <c r="A1001" s="12" t="inlineStr">
        <is>
          <t>Statistics</t>
        </is>
      </c>
      <c r="B1001" s="12" t="inlineStr">
        <is>
          <t>Cumulative Frequency and Box Plots</t>
        </is>
      </c>
      <c r="C1001" s="13" t="inlineStr">
        <is>
          <t>Diagnostic: Cumulative Frequency [MH00.43]</t>
        </is>
      </c>
      <c r="D1001" s="12" t="inlineStr">
        <is>
          <t>This is a short diagnostic with questions on the topic of Cumulative Frequency.</t>
        </is>
      </c>
      <c r="E1001" s="12" t="inlineStr">
        <is>
          <t>7d3fc101-fb50-4d59-9bd0-01b8a5921265</t>
        </is>
      </c>
    </row>
    <row r="1002" ht="45" customHeight="1">
      <c r="A1002" s="12" t="inlineStr">
        <is>
          <t>Statistics</t>
        </is>
      </c>
      <c r="B1002" s="12" t="inlineStr">
        <is>
          <t>Cumulative Frequency and Box Plots</t>
        </is>
      </c>
      <c r="C1002" s="13" t="inlineStr">
        <is>
          <t>Cumulative Frequency 1: Calculating [MH60.01]</t>
        </is>
      </c>
      <c r="D1002" s="12" t="inlineStr">
        <is>
          <t>This nugget has learning material and questions covering the topic of Cumulative Frequency 1: Calculating.</t>
        </is>
      </c>
      <c r="E1002" s="12" t="inlineStr">
        <is>
          <t>8d1a2fc6-db24-440c-8b0d-9c8787232aa1</t>
        </is>
      </c>
    </row>
    <row r="1003" ht="45" customHeight="1">
      <c r="A1003" s="12" t="inlineStr">
        <is>
          <t>Statistics</t>
        </is>
      </c>
      <c r="B1003" s="12" t="inlineStr">
        <is>
          <t>Cumulative Frequency and Box Plots</t>
        </is>
      </c>
      <c r="C1003" s="13" t="inlineStr">
        <is>
          <t>Cumulative Frequency 2: Drawing [MH60.02]</t>
        </is>
      </c>
      <c r="D1003" s="12" t="inlineStr">
        <is>
          <t>This nugget has learning material and questions covering the topic of Cumulative Frequency 2: Drawing.</t>
        </is>
      </c>
      <c r="E1003" s="12" t="inlineStr">
        <is>
          <t>d31ebe97-bf9d-4790-9783-c673eb8b1e78</t>
        </is>
      </c>
    </row>
    <row r="1004" ht="45" customHeight="1">
      <c r="A1004" s="12" t="inlineStr">
        <is>
          <t>Statistics</t>
        </is>
      </c>
      <c r="B1004" s="12" t="inlineStr">
        <is>
          <t>Cumulative Frequency and Box Plots</t>
        </is>
      </c>
      <c r="C1004" s="13" t="inlineStr">
        <is>
          <t>Cumulative Frequency 3: Calculating Frequency [MH60.03]</t>
        </is>
      </c>
      <c r="D1004" s="12" t="inlineStr">
        <is>
          <t>This nugget has learning material and questions covering the topic of Cumulative Frequency 3: Calculating Frequency.</t>
        </is>
      </c>
      <c r="E1004" s="12" t="inlineStr">
        <is>
          <t>4c1c7449-23d6-465a-bbd0-8777c1b42f08</t>
        </is>
      </c>
    </row>
    <row r="1005" ht="45" customHeight="1">
      <c r="A1005" s="12" t="inlineStr">
        <is>
          <t>Statistics</t>
        </is>
      </c>
      <c r="B1005" s="12" t="inlineStr">
        <is>
          <t>Cumulative Frequency and Box Plots</t>
        </is>
      </c>
      <c r="C1005" s="13" t="inlineStr">
        <is>
          <t>Cumulative Frequency 4: Finding Values [MH60.04]</t>
        </is>
      </c>
      <c r="D1005" s="12" t="inlineStr">
        <is>
          <t>This nugget has learning material and questions covering the topic of Cumulative Frequency 4: Finding Values.</t>
        </is>
      </c>
      <c r="E1005" s="12" t="inlineStr">
        <is>
          <t>0dc0bc18-5974-4976-9ae1-8aace7695047</t>
        </is>
      </c>
    </row>
    <row r="1006" ht="45" customHeight="1">
      <c r="A1006" s="12" t="inlineStr">
        <is>
          <t>Statistics</t>
        </is>
      </c>
      <c r="B1006" s="12" t="inlineStr">
        <is>
          <t>Cumulative Frequency and Box Plots</t>
        </is>
      </c>
      <c r="C1006" s="13" t="inlineStr">
        <is>
          <t>Cumulative Frequency 5: Median [MH60.05]</t>
        </is>
      </c>
      <c r="D1006" s="12" t="inlineStr">
        <is>
          <t>This nugget has learning material and questions covering the topic of Cumulative Frequency 5: Median.</t>
        </is>
      </c>
      <c r="E1006" s="12" t="inlineStr">
        <is>
          <t>5961a617-75ad-40f2-ab8a-e7c77d8bee22</t>
        </is>
      </c>
    </row>
    <row r="1007" ht="45" customHeight="1">
      <c r="A1007" s="12" t="inlineStr">
        <is>
          <t>Statistics</t>
        </is>
      </c>
      <c r="B1007" s="12" t="inlineStr">
        <is>
          <t>Cumulative Frequency and Box Plots</t>
        </is>
      </c>
      <c r="C1007" s="13" t="inlineStr">
        <is>
          <t>Cumulative Frequency 6: Quartiles [MH60.06]</t>
        </is>
      </c>
      <c r="D1007" s="12" t="inlineStr">
        <is>
          <t>This nugget has learning material and questions covering the topic of Cumulative Frequency 6: Quartiles.</t>
        </is>
      </c>
      <c r="E1007" s="12" t="inlineStr">
        <is>
          <t>636f5832-b8a7-4dc1-9aa8-9d66a576fd7a</t>
        </is>
      </c>
    </row>
    <row r="1008" ht="45" customHeight="1">
      <c r="A1008" s="12" t="inlineStr">
        <is>
          <t>Statistics</t>
        </is>
      </c>
      <c r="B1008" s="12" t="inlineStr">
        <is>
          <t>Cumulative Frequency and Box Plots</t>
        </is>
      </c>
      <c r="C1008" s="13" t="inlineStr">
        <is>
          <t>Cumulative Frequency 7: Interquartile Range [MH60.07]</t>
        </is>
      </c>
      <c r="D1008" s="12" t="inlineStr">
        <is>
          <t>This nugget has learning material and questions covering the topic of Cumulative Frequency 7: Interquartile Range.</t>
        </is>
      </c>
      <c r="E1008" s="12" t="inlineStr">
        <is>
          <t>8214a2fb-cb23-4225-b238-a3247b8f8747</t>
        </is>
      </c>
    </row>
    <row r="1009" ht="45" customHeight="1">
      <c r="A1009" s="12" t="inlineStr">
        <is>
          <t>Statistics</t>
        </is>
      </c>
      <c r="B1009" s="12" t="inlineStr">
        <is>
          <t>Cumulative Frequency and Box Plots</t>
        </is>
      </c>
      <c r="C1009" s="13" t="inlineStr">
        <is>
          <t>Cumulative Frequency 8: Plot and Evaluate [MH60.08]</t>
        </is>
      </c>
      <c r="D1009" s="12" t="inlineStr">
        <is>
          <t>This nugget has learning material and questions covering the topic of Cumulative Frequency 8: Plot and Evaluate.</t>
        </is>
      </c>
      <c r="E1009" s="12" t="inlineStr">
        <is>
          <t>515abb77-9001-4741-b006-bd476a2aa2b5</t>
        </is>
      </c>
    </row>
    <row r="1010" ht="45" customHeight="1">
      <c r="A1010" s="12" t="inlineStr">
        <is>
          <t>Statistics</t>
        </is>
      </c>
      <c r="B1010" s="12" t="inlineStr">
        <is>
          <t>Cumulative Frequency and Box Plots</t>
        </is>
      </c>
      <c r="C1010" s="13" t="inlineStr">
        <is>
          <t>Diagnostic: Box Plots [MH00.44]</t>
        </is>
      </c>
      <c r="D1010" s="12" t="inlineStr">
        <is>
          <t>This is a short diagnostic with questions on the topic of Box Plots.</t>
        </is>
      </c>
      <c r="E1010" s="12" t="inlineStr">
        <is>
          <t>8bd0043a-38a0-40a5-92f9-ae9fba4e8910</t>
        </is>
      </c>
    </row>
    <row r="1011" ht="45" customHeight="1">
      <c r="A1011" s="12" t="inlineStr">
        <is>
          <t>Statistics</t>
        </is>
      </c>
      <c r="B1011" s="12" t="inlineStr">
        <is>
          <t>Cumulative Frequency and Box Plots</t>
        </is>
      </c>
      <c r="C1011" s="13" t="inlineStr">
        <is>
          <t>Box Plots 1: Interpret [MH60.09]</t>
        </is>
      </c>
      <c r="D1011" s="12" t="inlineStr">
        <is>
          <t>This nugget has learning material and questions covering the topic of interpreting box plots.</t>
        </is>
      </c>
      <c r="E1011" s="12" t="inlineStr">
        <is>
          <t>388b59c7-5df8-4693-bd0b-67261aad99be</t>
        </is>
      </c>
    </row>
    <row r="1012" ht="45" customHeight="1">
      <c r="A1012" s="12" t="inlineStr">
        <is>
          <t>Statistics</t>
        </is>
      </c>
      <c r="B1012" s="12" t="inlineStr">
        <is>
          <t>Cumulative Frequency and Box Plots</t>
        </is>
      </c>
      <c r="C1012" s="13" t="inlineStr">
        <is>
          <t>Box Plots 2: Finding Values to Plot [MH60.10]</t>
        </is>
      </c>
      <c r="D1012" s="12" t="inlineStr">
        <is>
          <t>This nugget has learning material and questions covering the topic of Box Plots 2: Finding Values to Plot.</t>
        </is>
      </c>
      <c r="E1012" s="12" t="inlineStr">
        <is>
          <t>fc25ddbd-f3bb-4675-805d-2d4fdca2f42d</t>
        </is>
      </c>
    </row>
    <row r="1013" ht="45" customHeight="1">
      <c r="A1013" s="12" t="inlineStr">
        <is>
          <t>Statistics</t>
        </is>
      </c>
      <c r="B1013" s="12" t="inlineStr">
        <is>
          <t>Cumulative Frequency and Box Plots</t>
        </is>
      </c>
      <c r="C1013" s="13" t="inlineStr">
        <is>
          <t>Box Plots 3: Draw from List [MH60.11]</t>
        </is>
      </c>
      <c r="D1013" s="12" t="inlineStr">
        <is>
          <t>This nugget has learning material and questions covering the topic of Box Plots 3: Draw from List.</t>
        </is>
      </c>
      <c r="E1013" s="12" t="inlineStr">
        <is>
          <t>04e03dbf-edba-4f2b-a0f1-ea649d05d609</t>
        </is>
      </c>
    </row>
    <row r="1014" ht="45" customHeight="1">
      <c r="A1014" s="12" t="inlineStr">
        <is>
          <t>Statistics</t>
        </is>
      </c>
      <c r="B1014" s="12" t="inlineStr">
        <is>
          <t>Cumulative Frequency and Box Plots</t>
        </is>
      </c>
      <c r="C1014" s="13" t="inlineStr">
        <is>
          <t>Box Plots 4: Draw from Data [MH60.12]</t>
        </is>
      </c>
      <c r="D1014" s="12" t="inlineStr">
        <is>
          <t>This nugget has learning material and questions covering the topic of Box Plots 4: Draw from Data.</t>
        </is>
      </c>
      <c r="E1014" s="12" t="inlineStr">
        <is>
          <t>e906f96d-1d7d-4b23-9547-7831b967f122</t>
        </is>
      </c>
    </row>
    <row r="1015" ht="45" customHeight="1">
      <c r="A1015" s="12" t="inlineStr">
        <is>
          <t>Statistics</t>
        </is>
      </c>
      <c r="B1015" s="12" t="inlineStr">
        <is>
          <t>Cumulative Frequency and Box Plots</t>
        </is>
      </c>
      <c r="C1015" s="13" t="inlineStr">
        <is>
          <t>Box Plots 5: Evaluate and Compare [MH60.13]</t>
        </is>
      </c>
      <c r="D1015" s="12" t="inlineStr">
        <is>
          <t>This nugget has learning material and questions covering the topic of Box Plots 5: Evaluate and Compare.</t>
        </is>
      </c>
      <c r="E1015" s="12" t="inlineStr">
        <is>
          <t>dde0123e-f667-4a2d-8faf-29856a4aa3f8</t>
        </is>
      </c>
    </row>
    <row r="1016" ht="45" customHeight="1">
      <c r="A1016" s="12" t="inlineStr">
        <is>
          <t>Statistics</t>
        </is>
      </c>
      <c r="B1016" s="12" t="inlineStr">
        <is>
          <t>Cumulative Frequency and Box Plots</t>
        </is>
      </c>
      <c r="C1016" s="13" t="inlineStr">
        <is>
          <t>Cumulative Frequency and Box Plots [MH60.14]</t>
        </is>
      </c>
      <c r="D1016" s="12" t="inlineStr">
        <is>
          <t>This nugget has learning material and questions covering the topic of Cumulative Frequency and Box Plots.</t>
        </is>
      </c>
      <c r="E1016" s="12" t="inlineStr">
        <is>
          <t>ff84ac56-0ac2-4354-a004-d4f0caad2d3b</t>
        </is>
      </c>
    </row>
    <row r="1017" ht="45" customHeight="1">
      <c r="A1017" s="12" t="inlineStr">
        <is>
          <t>Statistics</t>
        </is>
      </c>
      <c r="B1017" s="12" t="inlineStr">
        <is>
          <t>Histograms</t>
        </is>
      </c>
      <c r="C1017" s="13" t="inlineStr">
        <is>
          <t>Diagnostic: Histograms [MH00.45]</t>
        </is>
      </c>
      <c r="D1017" s="12" t="inlineStr">
        <is>
          <t>This is a short diagnostic with questions on the topic of Histograms.</t>
        </is>
      </c>
      <c r="E1017" s="12" t="inlineStr">
        <is>
          <t>660ac54e-c44c-4e07-a3e9-76e7558588d7</t>
        </is>
      </c>
    </row>
    <row r="1018" ht="45" customHeight="1">
      <c r="A1018" s="12" t="inlineStr">
        <is>
          <t>Statistics</t>
        </is>
      </c>
      <c r="B1018" s="12" t="inlineStr">
        <is>
          <t>Histograms</t>
        </is>
      </c>
      <c r="C1018" s="13" t="inlineStr">
        <is>
          <t>Frequency Density 1: Calculating [MH61.01]</t>
        </is>
      </c>
      <c r="D1018" s="12" t="inlineStr">
        <is>
          <t>This nugget has learning material and questions covering the topic of Frequency Density 1.</t>
        </is>
      </c>
      <c r="E1018" s="12" t="inlineStr">
        <is>
          <t>b4d45ef8-2bbc-4e5e-a55c-bf5fa6ad3fde</t>
        </is>
      </c>
    </row>
    <row r="1019" ht="45" customHeight="1">
      <c r="A1019" s="12" t="inlineStr">
        <is>
          <t>Statistics</t>
        </is>
      </c>
      <c r="B1019" s="12" t="inlineStr">
        <is>
          <t>Histograms</t>
        </is>
      </c>
      <c r="C1019" s="13" t="inlineStr">
        <is>
          <t>Frequency Density 2: Problem Solving [MH61.02]</t>
        </is>
      </c>
      <c r="D1019" s="12" t="inlineStr">
        <is>
          <t>This nugget has learning material and questions covering the topic of Frequency Density 2.</t>
        </is>
      </c>
      <c r="E1019" s="12" t="inlineStr">
        <is>
          <t>c60dfd7e-f4eb-4aa9-8adc-929d0e92dbed</t>
        </is>
      </c>
    </row>
    <row r="1020" ht="45" customHeight="1">
      <c r="A1020" s="12" t="inlineStr">
        <is>
          <t>Statistics</t>
        </is>
      </c>
      <c r="B1020" s="12" t="inlineStr">
        <is>
          <t>Histograms</t>
        </is>
      </c>
      <c r="C1020" s="13" t="inlineStr">
        <is>
          <t>Histograms 1: Choosing Axes [MH61.03]</t>
        </is>
      </c>
      <c r="D1020" s="12" t="inlineStr">
        <is>
          <t>This nugget has learning material and questions covering the topic of Histograms 1.</t>
        </is>
      </c>
      <c r="E1020" s="12" t="inlineStr">
        <is>
          <t>1336ee15-6aec-4113-ad1b-43ab508f23a8</t>
        </is>
      </c>
    </row>
    <row r="1021" ht="45" customHeight="1">
      <c r="A1021" s="12" t="inlineStr">
        <is>
          <t>Statistics</t>
        </is>
      </c>
      <c r="B1021" s="12" t="inlineStr">
        <is>
          <t>Histograms</t>
        </is>
      </c>
      <c r="C1021" s="13" t="inlineStr">
        <is>
          <t>Histograms 2: Plotting [MH61.04]</t>
        </is>
      </c>
      <c r="D1021" s="12" t="inlineStr">
        <is>
          <t>This nugget has learning material and questions covering the topic of Histograms 2.</t>
        </is>
      </c>
      <c r="E1021" s="12" t="inlineStr">
        <is>
          <t>489d11f0-98d2-4a9a-bc8b-422422113f6a</t>
        </is>
      </c>
    </row>
    <row r="1022" ht="45" customHeight="1">
      <c r="A1022" s="12" t="inlineStr">
        <is>
          <t>Statistics</t>
        </is>
      </c>
      <c r="B1022" s="12" t="inlineStr">
        <is>
          <t>Histograms</t>
        </is>
      </c>
      <c r="C1022" s="13" t="inlineStr">
        <is>
          <t>Histograms 3: Calculating Frequency [MH61.05]</t>
        </is>
      </c>
      <c r="D1022" s="12" t="inlineStr">
        <is>
          <t>This nugget has learning material and questions covering the topic of Histograms 3.</t>
        </is>
      </c>
      <c r="E1022" s="12" t="inlineStr">
        <is>
          <t>8749789e-9273-47cc-895a-10e5c1e5f1be</t>
        </is>
      </c>
    </row>
    <row r="1023" ht="45" customHeight="1">
      <c r="A1023" s="12" t="inlineStr">
        <is>
          <t>Statistics</t>
        </is>
      </c>
      <c r="B1023" s="12" t="inlineStr">
        <is>
          <t>Histograms</t>
        </is>
      </c>
      <c r="C1023" s="13" t="inlineStr">
        <is>
          <t>Histograms 4: Calculating Frequency within a Given Range [MH61.06]</t>
        </is>
      </c>
      <c r="D1023" s="12" t="inlineStr">
        <is>
          <t>This nugget has learning material and questions covering the topic of Histograms 4.</t>
        </is>
      </c>
      <c r="E1023" s="12" t="inlineStr">
        <is>
          <t>a98e211d-8b42-491a-9889-874863c2719e</t>
        </is>
      </c>
    </row>
    <row r="1024" ht="45" customHeight="1">
      <c r="A1024" s="12" t="inlineStr">
        <is>
          <t>Statistics</t>
        </is>
      </c>
      <c r="B1024" s="12" t="inlineStr">
        <is>
          <t>Histograms</t>
        </is>
      </c>
      <c r="C1024" s="13" t="inlineStr">
        <is>
          <t>Histograms 5: Mixed Exercise (Consolidates 1-4) [MH61.07]</t>
        </is>
      </c>
      <c r="D1024" s="12" t="inlineStr">
        <is>
          <t>This nugget has learning material and questions covering the topic of Histograms 5.</t>
        </is>
      </c>
      <c r="E1024" s="12" t="inlineStr">
        <is>
          <t>35a2df1f-3670-44ef-a3a3-90331fec059c</t>
        </is>
      </c>
    </row>
    <row r="1025" ht="45" customHeight="1">
      <c r="A1025" s="12" t="inlineStr">
        <is>
          <t>Statistics</t>
        </is>
      </c>
      <c r="B1025" s="12" t="inlineStr">
        <is>
          <t>Histograms</t>
        </is>
      </c>
      <c r="C1025" s="13" t="inlineStr">
        <is>
          <t>Histograms 6: Finding Fractions and Percentages [MH61.08]</t>
        </is>
      </c>
      <c r="D1025" s="12" t="inlineStr">
        <is>
          <t>This nugget has learning material and questions covering the topic of Histograms 6.</t>
        </is>
      </c>
      <c r="E1025" s="12" t="inlineStr">
        <is>
          <t>ed3d2fe2-5868-4524-bd23-455339ba8736</t>
        </is>
      </c>
    </row>
    <row r="1026" ht="45" customHeight="1">
      <c r="A1026" s="12" t="inlineStr">
        <is>
          <t>Statistics</t>
        </is>
      </c>
      <c r="B1026" s="12" t="inlineStr">
        <is>
          <t>Histograms</t>
        </is>
      </c>
      <c r="C1026" s="13" t="inlineStr">
        <is>
          <t>Histograms 7: Finding Proportions [MH61.09]</t>
        </is>
      </c>
      <c r="D1026" s="12" t="inlineStr">
        <is>
          <t>This nugget has learning material and questions covering the topic of Histograms 7.</t>
        </is>
      </c>
      <c r="E1026" s="12" t="inlineStr">
        <is>
          <t>6dbbb47a-4b80-4df7-b676-f197088414a1</t>
        </is>
      </c>
    </row>
    <row r="1027" ht="45" customHeight="1">
      <c r="A1027" s="12" t="inlineStr">
        <is>
          <t>Statistics</t>
        </is>
      </c>
      <c r="B1027" s="12" t="inlineStr">
        <is>
          <t>Histograms</t>
        </is>
      </c>
      <c r="C1027" s="13" t="inlineStr">
        <is>
          <t>Histograms 8: Median [MH61.10]</t>
        </is>
      </c>
      <c r="D1027" s="12" t="inlineStr">
        <is>
          <t>This nugget has learning material and questions covering the topic of Histograms 8.</t>
        </is>
      </c>
      <c r="E1027" s="12" t="inlineStr">
        <is>
          <t>a25a784a-68e3-4061-85a6-556555d08dc1</t>
        </is>
      </c>
    </row>
    <row r="1028" ht="45" customHeight="1">
      <c r="A1028" s="12" t="inlineStr">
        <is>
          <t>Statistics</t>
        </is>
      </c>
      <c r="B1028" s="12" t="inlineStr">
        <is>
          <t>Histograms</t>
        </is>
      </c>
      <c r="C1028" s="13" t="inlineStr">
        <is>
          <t>Histograms 9: Mean [MH61.11]</t>
        </is>
      </c>
      <c r="D1028" s="12" t="inlineStr">
        <is>
          <t>This nugget has learning material and questions covering the topic of Histograms 9.</t>
        </is>
      </c>
      <c r="E1028" s="12" t="inlineStr">
        <is>
          <t>5a5fef84-ad9a-46f6-bbbc-97bd493d574e</t>
        </is>
      </c>
    </row>
    <row r="1029" ht="45" customHeight="1">
      <c r="A1029" s="12" t="inlineStr">
        <is>
          <t>Statistics</t>
        </is>
      </c>
      <c r="B1029" s="12" t="inlineStr">
        <is>
          <t>Histograms</t>
        </is>
      </c>
      <c r="C1029" s="13" t="inlineStr">
        <is>
          <t>Histograms 10: Mixed Exercise (Consolidates 6-9) [MH61.12]</t>
        </is>
      </c>
      <c r="D1029" s="12" t="inlineStr">
        <is>
          <t>This nugget has learning material and questions covering the topic of Histograms 10.</t>
        </is>
      </c>
      <c r="E1029" s="12" t="inlineStr">
        <is>
          <t>80740b94-333b-4472-ae00-47846d9b2123</t>
        </is>
      </c>
    </row>
    <row r="1030" ht="45" customHeight="1">
      <c r="A1030" s="12" t="inlineStr">
        <is>
          <t>Legacy Diagnostics</t>
        </is>
      </c>
      <c r="B1030" s="12" t="inlineStr">
        <is>
          <t>Legacy Diagnostics</t>
        </is>
      </c>
      <c r="C1030" s="13" t="inlineStr">
        <is>
          <t>Diagnostic: Times Tables [MF00.01]</t>
        </is>
      </c>
      <c r="D1030" s="12" t="inlineStr">
        <is>
          <t>This is a short diagnostic with questions on the topic of Times Tables.</t>
        </is>
      </c>
      <c r="E1030" s="12" t="inlineStr">
        <is>
          <t>b5e715ca-f10c-4028-ad32-c6c8fbc7ed90</t>
        </is>
      </c>
    </row>
    <row r="1031" ht="45" customHeight="1">
      <c r="A1031" s="12" t="inlineStr">
        <is>
          <t>Legacy Diagnostics</t>
        </is>
      </c>
      <c r="B1031" s="12" t="inlineStr">
        <is>
          <t>Legacy Diagnostics</t>
        </is>
      </c>
      <c r="C1031" s="13" t="inlineStr">
        <is>
          <t>Diagnostic: LCM and HCF 2 [MH00.02]</t>
        </is>
      </c>
      <c r="D1031" s="12" t="inlineStr">
        <is>
          <t>This is a short diagnostic with questions on the topic of LCM and HCF 2.</t>
        </is>
      </c>
      <c r="E1031" s="12" t="inlineStr">
        <is>
          <t>1a74a6b4-6e56-4527-95d1-04eb30b2fda3</t>
        </is>
      </c>
    </row>
    <row r="1032" ht="45" customHeight="1">
      <c r="A1032" s="12" t="inlineStr">
        <is>
          <t>Legacy Diagnostics</t>
        </is>
      </c>
      <c r="B1032" s="12" t="inlineStr">
        <is>
          <t>Legacy Diagnostics</t>
        </is>
      </c>
      <c r="C1032" s="13" t="inlineStr">
        <is>
          <t>Diagnostic: Calculations 1 [MW00.01]</t>
        </is>
      </c>
      <c r="D1032" s="12" t="inlineStr">
        <is>
          <t>This is a short diagnostic with questions on the topic of Calculations 1.</t>
        </is>
      </c>
      <c r="E1032" s="12" t="inlineStr">
        <is>
          <t>bc36ff8e-e735-4434-b792-7b4ec845399b</t>
        </is>
      </c>
    </row>
    <row r="1033" ht="45" customHeight="1">
      <c r="A1033" s="12" t="inlineStr">
        <is>
          <t>Legacy Diagnostics</t>
        </is>
      </c>
      <c r="B1033" s="12" t="inlineStr">
        <is>
          <t>Legacy Diagnostics</t>
        </is>
      </c>
      <c r="C1033" s="13" t="inlineStr">
        <is>
          <t>Diagnostic: Calculations 2 [MW00.02]</t>
        </is>
      </c>
      <c r="D1033" s="12" t="inlineStr">
        <is>
          <t>This is a short diagnostic with questions on the topic of Calculations 2.</t>
        </is>
      </c>
      <c r="E1033" s="12" t="inlineStr">
        <is>
          <t>29560e7a-5628-4644-af43-c432c29deafe</t>
        </is>
      </c>
    </row>
    <row r="1034" ht="45" customHeight="1">
      <c r="A1034" s="12" t="inlineStr">
        <is>
          <t>Legacy Diagnostics</t>
        </is>
      </c>
      <c r="B1034" s="12" t="inlineStr">
        <is>
          <t>Legacy Diagnostics</t>
        </is>
      </c>
      <c r="C1034" s="13" t="inlineStr">
        <is>
          <t>Diagnostic: Laws of Indices 2 [MH00.07]</t>
        </is>
      </c>
      <c r="D1034" s="12" t="inlineStr">
        <is>
          <t>This is a short diagnostic with questions on the topic of Laws of Indices 2.</t>
        </is>
      </c>
      <c r="E1034" s="12" t="inlineStr">
        <is>
          <t>718560c2-101c-467d-b4c3-8f0281812ea0</t>
        </is>
      </c>
    </row>
    <row r="1035" ht="45" customHeight="1">
      <c r="A1035" s="12" t="inlineStr">
        <is>
          <t>Legacy Diagnostics</t>
        </is>
      </c>
      <c r="B1035" s="12" t="inlineStr">
        <is>
          <t>Legacy Diagnostics</t>
        </is>
      </c>
      <c r="C1035" s="13" t="inlineStr">
        <is>
          <t>Diagnostic: Ratio: Sharing 2 [MH00.10]</t>
        </is>
      </c>
      <c r="D1035" s="12" t="inlineStr">
        <is>
          <t>This is a short diagnostic with questions on the topic of Ratio: Sharing 2.</t>
        </is>
      </c>
      <c r="E1035" s="12" t="inlineStr">
        <is>
          <t>cba63fc1-0526-4d6d-8c56-3ecd1f4e3875</t>
        </is>
      </c>
    </row>
    <row r="1036" ht="45" customHeight="1">
      <c r="A1036" s="12" t="inlineStr">
        <is>
          <t>Legacy Diagnostics</t>
        </is>
      </c>
      <c r="B1036" s="12" t="inlineStr">
        <is>
          <t>Legacy Diagnostics</t>
        </is>
      </c>
      <c r="C1036" s="13" t="inlineStr">
        <is>
          <t>Diagnostic: Quadratic Graphs 2 [MH00.26]</t>
        </is>
      </c>
      <c r="D1036" s="12" t="inlineStr">
        <is>
          <t>This is a short diagnostic with questions on the topic of Quadratic Graphs 2.</t>
        </is>
      </c>
      <c r="E1036" s="12" t="inlineStr">
        <is>
          <t>12a22baa-3a1a-4056-817a-518b9256716f</t>
        </is>
      </c>
    </row>
    <row r="1037" ht="45" customHeight="1">
      <c r="A1037" s="12" t="inlineStr">
        <is>
          <t>Legacy Diagnostics</t>
        </is>
      </c>
      <c r="B1037" s="12" t="inlineStr">
        <is>
          <t>Legacy Diagnostics</t>
        </is>
      </c>
      <c r="C1037" s="13" t="inlineStr">
        <is>
          <t>Diagnostic: Other Graphs 2 (H) [MW00.34]</t>
        </is>
      </c>
      <c r="D1037" s="12" t="inlineStr">
        <is>
          <t>This is a short diagnostic with questions on the topic of Other Graphs 2.</t>
        </is>
      </c>
      <c r="E1037" s="12" t="inlineStr">
        <is>
          <t>4169b6ce-a5a8-40fd-a46d-724ea54cc126</t>
        </is>
      </c>
    </row>
    <row r="1038" ht="45" customHeight="1">
      <c r="A1038" s="12" t="inlineStr">
        <is>
          <t>Legacy Diagnostics</t>
        </is>
      </c>
      <c r="B1038" s="12" t="inlineStr">
        <is>
          <t>Legacy Diagnostics</t>
        </is>
      </c>
      <c r="C1038" s="13" t="inlineStr">
        <is>
          <t>Diagnostic: Other Graphs 1 [MF00.39]</t>
        </is>
      </c>
      <c r="D1038" s="12" t="inlineStr">
        <is>
          <t>This is a short diagnostic with questions on the topic of Other Graphs 1.</t>
        </is>
      </c>
      <c r="E1038" s="12" t="inlineStr">
        <is>
          <t>e868f2dc-dd5b-4e2f-bc57-e253c172b4c3</t>
        </is>
      </c>
    </row>
    <row r="1039" ht="45" customHeight="1">
      <c r="A1039" s="12" t="inlineStr">
        <is>
          <t>Legacy Diagnostics</t>
        </is>
      </c>
      <c r="B1039" s="12" t="inlineStr">
        <is>
          <t>Legacy Diagnostics</t>
        </is>
      </c>
      <c r="C1039" s="13" t="inlineStr">
        <is>
          <t>Diagnostic: Angle Properties [MF00.41]</t>
        </is>
      </c>
      <c r="D1039" s="12" t="inlineStr">
        <is>
          <t>This is a short diagnostic with questions on the topic of Angles.</t>
        </is>
      </c>
      <c r="E1039" s="12" t="inlineStr">
        <is>
          <t>fbad113f-d0f1-4ead-b9a5-d08da56f406e</t>
        </is>
      </c>
    </row>
    <row r="1040" ht="45" customHeight="1">
      <c r="A1040" s="12" t="inlineStr">
        <is>
          <t>Legacy Diagnostics</t>
        </is>
      </c>
      <c r="B1040" s="12" t="inlineStr">
        <is>
          <t>Legacy Diagnostics</t>
        </is>
      </c>
      <c r="C1040" s="13" t="inlineStr">
        <is>
          <t>Diagnostic: Angle Rules [MF00.42]</t>
        </is>
      </c>
      <c r="D1040" s="12" t="inlineStr">
        <is>
          <t>This is a short diagnostic with questions on the topic of Angle Rules.</t>
        </is>
      </c>
      <c r="E1040" s="12" t="inlineStr">
        <is>
          <t>fdb4ada6-bdcf-4608-b535-d876a799966c</t>
        </is>
      </c>
    </row>
    <row r="1041" ht="45" customHeight="1">
      <c r="A1041" s="12" t="inlineStr">
        <is>
          <t>Legacy Diagnostics</t>
        </is>
      </c>
      <c r="B1041" s="12" t="inlineStr">
        <is>
          <t>Legacy Diagnostics</t>
        </is>
      </c>
      <c r="C1041" s="13" t="inlineStr">
        <is>
          <t>Diagnostic: Volume 2 [MH00.31]</t>
        </is>
      </c>
      <c r="D1041" s="12" t="inlineStr">
        <is>
          <t>This is a short diagnostic with questions on the topic of Volume 2.</t>
        </is>
      </c>
      <c r="E1041" s="12" t="inlineStr">
        <is>
          <t>885c4860-5781-404f-a3fe-de023c1c28f1</t>
        </is>
      </c>
    </row>
    <row r="1042" ht="45" customHeight="1">
      <c r="A1042" s="12" t="inlineStr">
        <is>
          <t>Legacy Diagnostics</t>
        </is>
      </c>
      <c r="B1042" s="12" t="inlineStr">
        <is>
          <t>Legacy Diagnostics</t>
        </is>
      </c>
      <c r="C1042" s="13" t="inlineStr">
        <is>
          <t>Diagnostic: Converting Metric Measures (Length and Mass) [MF00.59]</t>
        </is>
      </c>
      <c r="D1042" s="12" t="inlineStr">
        <is>
          <t>This is a short diagnostic with questions on the topic of Measures 1.</t>
        </is>
      </c>
      <c r="E1042" s="12" t="inlineStr">
        <is>
          <t>3b1dc5e7-131a-49fb-9c97-e1607c3625e7</t>
        </is>
      </c>
    </row>
    <row r="1043" ht="45" customHeight="1">
      <c r="A1043" s="12" t="inlineStr">
        <is>
          <t>Legacy Diagnostics</t>
        </is>
      </c>
      <c r="B1043" s="12" t="inlineStr">
        <is>
          <t>Legacy Diagnostics</t>
        </is>
      </c>
      <c r="C1043" s="13" t="inlineStr">
        <is>
          <t>Diagnostic: Converting Metric and Imperial Measures [MF00.60]</t>
        </is>
      </c>
      <c r="D1043" s="12" t="inlineStr">
        <is>
          <t>This is a short diagnostic with questions on the topic of Measures 2.</t>
        </is>
      </c>
      <c r="E1043" s="12" t="inlineStr">
        <is>
          <t>436a3290-6b33-4248-bab9-b5641f4f19df</t>
        </is>
      </c>
    </row>
  </sheetData>
  <mergeCells count="1">
    <mergeCell ref="A6:E6"/>
  </mergeCells>
  <pageMargins left="0.75" right="0.75" top="1" bottom="1" header="0.5" footer="0.5"/>
</worksheet>
</file>

<file path=xl/worksheets/sheet3.xml><?xml version="1.0" encoding="utf-8"?>
<worksheet xmlns="http://schemas.openxmlformats.org/spreadsheetml/2006/main">
  <sheetPr>
    <outlinePr summaryBelow="1" summaryRight="1"/>
    <pageSetUpPr/>
  </sheetPr>
  <dimension ref="A1:E269"/>
  <sheetViews>
    <sheetView showGridLines="0" workbookViewId="0">
      <selection activeCell="A1" sqref="A1"/>
    </sheetView>
  </sheetViews>
  <sheetFormatPr baseColWidth="8" defaultRowHeight="15"/>
  <cols>
    <col width="48" customWidth="1" min="1" max="1"/>
    <col width="48" customWidth="1" min="2" max="2"/>
    <col width="60" customWidth="1" min="3" max="3"/>
    <col width="60" customWidth="1" min="4" max="4"/>
    <col hidden="1" width="40" customWidth="1" min="5" max="5"/>
  </cols>
  <sheetData>
    <row r="1">
      <c r="A1" s="10">
        <f>HYPERLINK("#'Overview'!A1","← Back to overview")</f>
        <v/>
      </c>
    </row>
    <row r="2">
      <c r="A2" s="1" t="inlineStr">
        <is>
          <t>Course content</t>
        </is>
      </c>
      <c r="D2" s="3" t="inlineStr">
        <is>
          <t>eb9de003-48c7-4132-b3e6-4d0c3cd703a8</t>
        </is>
      </c>
    </row>
    <row r="3">
      <c r="A3" s="2" t="inlineStr">
        <is>
          <t>Algebra Level 3: Edexcel Award</t>
        </is>
      </c>
      <c r="D3" s="3" t="inlineStr">
        <is>
          <t>Last updated: 13 August 2026</t>
        </is>
      </c>
    </row>
    <row r="4">
      <c r="A4" s="4" t="inlineStr">
        <is>
          <t>20 Topics   ·   20 Subtopics   ·   262 Nuggets   ·   20 Diagnostics</t>
        </is>
      </c>
    </row>
    <row r="6" ht="30" customHeight="1">
      <c r="A6" s="11" t="inlineStr">
        <is>
          <t>CENTURY Data</t>
        </is>
      </c>
    </row>
    <row r="7" ht="22" customHeight="1">
      <c r="A7" s="6" t="inlineStr">
        <is>
          <t>Topic</t>
        </is>
      </c>
      <c r="B7" s="6" t="inlineStr">
        <is>
          <t>Subtopic</t>
        </is>
      </c>
      <c r="C7" s="6" t="inlineStr">
        <is>
          <t>Nugget</t>
        </is>
      </c>
      <c r="D7" s="6" t="inlineStr">
        <is>
          <t>Nugget Description</t>
        </is>
      </c>
      <c r="E7" s="6" t="inlineStr">
        <is>
          <t>Nugget ID</t>
        </is>
      </c>
    </row>
    <row r="8" ht="45" customHeight="1">
      <c r="A8" s="12" t="inlineStr">
        <is>
          <t>Roles of Symbols</t>
        </is>
      </c>
      <c r="B8" s="12" t="inlineStr">
        <is>
          <t>Roles of Symbols</t>
        </is>
      </c>
      <c r="C8" s="13" t="inlineStr">
        <is>
          <t>Diagnostic: Roles of Symbols (Level 3) [MAA0.12]</t>
        </is>
      </c>
      <c r="D8" s="12" t="inlineStr">
        <is>
          <t>This is a short diagnostic assessment covering the topic of Roles of Symbols for the Edexcel Award in Algebra at Level 3.</t>
        </is>
      </c>
      <c r="E8" s="12" t="inlineStr">
        <is>
          <t>8cea25ca-5348-4aea-9648-341908920d3c</t>
        </is>
      </c>
    </row>
    <row r="9" ht="45" customHeight="1">
      <c r="A9" s="12" t="inlineStr">
        <is>
          <t>Roles of Symbols</t>
        </is>
      </c>
      <c r="B9" s="12" t="inlineStr">
        <is>
          <t>Roles of Symbols</t>
        </is>
      </c>
      <c r="C9" s="13" t="inlineStr">
        <is>
          <t>Mathematical Symbols [MF2.02]</t>
        </is>
      </c>
      <c r="D9" s="12" t="inlineStr">
        <is>
          <t xml:space="preserve">A nugget on using these symbols, =, ≠, &lt;, &gt;, ≤, ≥. </t>
        </is>
      </c>
      <c r="E9" s="12" t="inlineStr">
        <is>
          <t>5745a70c-42a7-4fac-850a-23514c552b23</t>
        </is>
      </c>
    </row>
    <row r="10" ht="45" customHeight="1">
      <c r="A10" s="12" t="inlineStr">
        <is>
          <t>Roles of Symbols</t>
        </is>
      </c>
      <c r="B10" s="12" t="inlineStr">
        <is>
          <t>Roles of Symbols</t>
        </is>
      </c>
      <c r="C10" s="13" t="inlineStr">
        <is>
          <t>Algebraic Terminology [MF17.03]</t>
        </is>
      </c>
      <c r="D10" s="12" t="inlineStr">
        <is>
          <t>This nugget has learning material and questions covering the topic of Algebraic Terminology.</t>
        </is>
      </c>
      <c r="E10" s="12" t="inlineStr">
        <is>
          <t>f2256c8a-79d1-45ee-9077-66d68555cc6a</t>
        </is>
      </c>
    </row>
    <row r="11" ht="45" customHeight="1">
      <c r="A11" s="12" t="inlineStr">
        <is>
          <t>Roles of Symbols</t>
        </is>
      </c>
      <c r="B11" s="12" t="inlineStr">
        <is>
          <t>Roles of Symbols</t>
        </is>
      </c>
      <c r="C11" s="13" t="inlineStr">
        <is>
          <t>Forming Algebraic Expressions: One Step [MF17.01]</t>
        </is>
      </c>
      <c r="D11" s="12" t="inlineStr">
        <is>
          <t>This nugget has learning material and questions covering the topic of Forming Algebraic Expressions 1.</t>
        </is>
      </c>
      <c r="E11" s="12" t="inlineStr">
        <is>
          <t>ebe5b969-d6a3-4b59-961c-8e1ad9fed014</t>
        </is>
      </c>
    </row>
    <row r="12" ht="45" customHeight="1">
      <c r="A12" s="12" t="inlineStr">
        <is>
          <t>Roles of Symbols</t>
        </is>
      </c>
      <c r="B12" s="12" t="inlineStr">
        <is>
          <t>Roles of Symbols</t>
        </is>
      </c>
      <c r="C12" s="13" t="inlineStr">
        <is>
          <t>Forming Algebraic Expressions: Two Step [MF17.02]</t>
        </is>
      </c>
      <c r="D12" s="12" t="inlineStr">
        <is>
          <t>This nugget has learning material and questions covering the topic of Forming Algebraic Expressions 2.</t>
        </is>
      </c>
      <c r="E12" s="12" t="inlineStr">
        <is>
          <t>7ed00b06-35f4-4150-861b-e926492694a5</t>
        </is>
      </c>
    </row>
    <row r="13" ht="45" customHeight="1">
      <c r="A13" s="12" t="inlineStr">
        <is>
          <t>Roles of Symbols</t>
        </is>
      </c>
      <c r="B13" s="12" t="inlineStr">
        <is>
          <t>Roles of Symbols</t>
        </is>
      </c>
      <c r="C13" s="13" t="inlineStr">
        <is>
          <t>Generating Equations from Words [MF19.18]</t>
        </is>
      </c>
      <c r="D13" s="12" t="inlineStr">
        <is>
          <t>This nugget has learning material and questions covering the topic of Generating Equations from Words.</t>
        </is>
      </c>
      <c r="E13" s="12" t="inlineStr">
        <is>
          <t>34b5edcf-0958-43dd-8ae5-07013d17230b</t>
        </is>
      </c>
    </row>
    <row r="14" ht="45" customHeight="1">
      <c r="A14" s="12" t="inlineStr">
        <is>
          <t>Roles of Symbols</t>
        </is>
      </c>
      <c r="B14" s="12" t="inlineStr">
        <is>
          <t>Roles of Symbols</t>
        </is>
      </c>
      <c r="C14" s="13" t="inlineStr">
        <is>
          <t>Forming Algebraic Expressions: Worded Problems [MF17.17]</t>
        </is>
      </c>
      <c r="D14" s="12" t="inlineStr">
        <is>
          <t xml:space="preserve">This nugget covers how to form expressions in one or two variables in a given real-life context. </t>
        </is>
      </c>
      <c r="E14" s="12" t="inlineStr">
        <is>
          <t>b28075f3-f5f1-425b-bf43-b9db44e1f6af</t>
        </is>
      </c>
    </row>
    <row r="15" ht="45" customHeight="1">
      <c r="A15" s="12" t="inlineStr">
        <is>
          <t>Basic Algebraic Manipulation</t>
        </is>
      </c>
      <c r="B15" s="12" t="inlineStr">
        <is>
          <t>Basic Algebraic Manipulation</t>
        </is>
      </c>
      <c r="C15" s="13" t="inlineStr">
        <is>
          <t>Diagnostic: Basic Algebraic Manipulation (Level 3) [MAA0.13]</t>
        </is>
      </c>
      <c r="D15" s="12" t="inlineStr">
        <is>
          <t>This is a short diagnostic assessment covering the topic of Basic Algebraic Manipulation for the Edexcel Award in Algebra at Level 3.</t>
        </is>
      </c>
      <c r="E15" s="12" t="inlineStr">
        <is>
          <t>1998b1de-2673-4a92-b962-9492939926c1</t>
        </is>
      </c>
    </row>
    <row r="16" ht="45" customHeight="1">
      <c r="A16" s="12" t="inlineStr">
        <is>
          <t>Basic Algebraic Manipulation</t>
        </is>
      </c>
      <c r="B16" s="12" t="inlineStr">
        <is>
          <t>Basic Algebraic Manipulation</t>
        </is>
      </c>
      <c r="C16" s="13" t="inlineStr">
        <is>
          <t>Collecting Like Terms 1: Add and Subtract [MF17.04]</t>
        </is>
      </c>
      <c r="D16" s="12" t="inlineStr">
        <is>
          <t>This nugget has learning material and questions covering the topic of Collecting Like Terms 1.</t>
        </is>
      </c>
      <c r="E16" s="12" t="inlineStr">
        <is>
          <t>cabadc20-809d-4494-b86b-da1a8ef77d1a</t>
        </is>
      </c>
    </row>
    <row r="17" ht="45" customHeight="1">
      <c r="A17" s="12" t="inlineStr">
        <is>
          <t>Basic Algebraic Manipulation</t>
        </is>
      </c>
      <c r="B17" s="12" t="inlineStr">
        <is>
          <t>Basic Algebraic Manipulation</t>
        </is>
      </c>
      <c r="C17" s="13" t="inlineStr">
        <is>
          <t>Collecting Like Terms 2: Add and Subtract (Including Squared/Cubed Variables) [MF17.05]</t>
        </is>
      </c>
      <c r="D17" s="12" t="inlineStr">
        <is>
          <t>This nugget has learning material and questions covering the topic of Collecting Like Terms 2.</t>
        </is>
      </c>
      <c r="E17" s="12" t="inlineStr">
        <is>
          <t>5dedcbfd-7a88-4845-beea-ad20f63f0928</t>
        </is>
      </c>
    </row>
    <row r="18" ht="45" customHeight="1">
      <c r="A18" s="12" t="inlineStr">
        <is>
          <t>Basic Algebraic Manipulation</t>
        </is>
      </c>
      <c r="B18" s="12" t="inlineStr">
        <is>
          <t>Basic Algebraic Manipulation</t>
        </is>
      </c>
      <c r="C18" s="13" t="inlineStr">
        <is>
          <t>Expanding Single Brackets: Introduction [MF18.25]</t>
        </is>
      </c>
      <c r="D18" s="12" t="inlineStr">
        <is>
          <t>This nugget has learning material and questions covering the topic of introduction to expanding brackets, featuring pictorial methods of expanding brackets.</t>
        </is>
      </c>
      <c r="E18" s="12" t="inlineStr">
        <is>
          <t>48b3c433-ac89-4e9b-b7a3-014c97e9c122</t>
        </is>
      </c>
    </row>
    <row r="19" ht="45" customHeight="1">
      <c r="A19" s="12" t="inlineStr">
        <is>
          <t>Basic Algebraic Manipulation</t>
        </is>
      </c>
      <c r="B19" s="12" t="inlineStr">
        <is>
          <t>Basic Algebraic Manipulation</t>
        </is>
      </c>
      <c r="C19" s="13" t="inlineStr">
        <is>
          <t>Expanding Single Brackets 1: a(x ± b) [MF18.01]</t>
        </is>
      </c>
      <c r="D19" s="12" t="inlineStr">
        <is>
          <t>This nugget has learning material and questions covering the topic of Expanding 1.</t>
        </is>
      </c>
      <c r="E19" s="12" t="inlineStr">
        <is>
          <t>7750f059-ad98-45f7-bb63-f2404c00320e</t>
        </is>
      </c>
    </row>
    <row r="20" ht="45" customHeight="1">
      <c r="A20" s="12" t="inlineStr">
        <is>
          <t>Basic Algebraic Manipulation</t>
        </is>
      </c>
      <c r="B20" s="12" t="inlineStr">
        <is>
          <t>Basic Algebraic Manipulation</t>
        </is>
      </c>
      <c r="C20" s="13" t="inlineStr">
        <is>
          <t>Expanding Single Brackets 2: ±a(x ± b) [MF18.02]</t>
        </is>
      </c>
      <c r="D20" s="12" t="inlineStr">
        <is>
          <t>This nugget has learning material and questions covering the topic of Expanding 2.</t>
        </is>
      </c>
      <c r="E20" s="12" t="inlineStr">
        <is>
          <t>2339f8c1-a512-4d63-b197-aaf64eafe2c1</t>
        </is>
      </c>
    </row>
    <row r="21" ht="45" customHeight="1">
      <c r="A21" s="12" t="inlineStr">
        <is>
          <t>Basic Algebraic Manipulation</t>
        </is>
      </c>
      <c r="B21" s="12" t="inlineStr">
        <is>
          <t>Basic Algebraic Manipulation</t>
        </is>
      </c>
      <c r="C21" s="13" t="inlineStr">
        <is>
          <t>Expanding Single Brackets 3: ±a(±bx ± cy) [MF18.03]</t>
        </is>
      </c>
      <c r="D21" s="12" t="inlineStr">
        <is>
          <t>This nugget has learning material and questions covering the topic of Expanding 3.</t>
        </is>
      </c>
      <c r="E21" s="12" t="inlineStr">
        <is>
          <t>ad0449d5-fcbc-44f8-9b40-5777e8af6ee4</t>
        </is>
      </c>
    </row>
    <row r="22" ht="45" customHeight="1">
      <c r="A22" s="12" t="inlineStr">
        <is>
          <t>Basic Algebraic Manipulation</t>
        </is>
      </c>
      <c r="B22" s="12" t="inlineStr">
        <is>
          <t>Basic Algebraic Manipulation</t>
        </is>
      </c>
      <c r="C22" s="13" t="inlineStr">
        <is>
          <t>Expanding Single Brackets 4: ±x(±y ± a) [MF18.04]</t>
        </is>
      </c>
      <c r="D22" s="12" t="inlineStr">
        <is>
          <t>This nugget has learning material and questions covering the topic of Expanding 4.</t>
        </is>
      </c>
      <c r="E22" s="12" t="inlineStr">
        <is>
          <t>a5a141e6-b63d-4f28-851c-0ab0bdb686b0</t>
        </is>
      </c>
    </row>
    <row r="23" ht="45" customHeight="1">
      <c r="A23" s="12" t="inlineStr">
        <is>
          <t>Basic Algebraic Manipulation</t>
        </is>
      </c>
      <c r="B23" s="12" t="inlineStr">
        <is>
          <t>Basic Algebraic Manipulation</t>
        </is>
      </c>
      <c r="C23" s="13" t="inlineStr">
        <is>
          <t>Expanding Single Brackets 5: Mixed [MF18.05]</t>
        </is>
      </c>
      <c r="D23" s="12" t="inlineStr">
        <is>
          <t>This nugget has learning material and questions covering the topic of Expanding 5.</t>
        </is>
      </c>
      <c r="E23" s="12" t="inlineStr">
        <is>
          <t>a36f0eeb-d64a-4a1c-b7a6-ff0d2a8e5079</t>
        </is>
      </c>
    </row>
    <row r="24" ht="45" customHeight="1">
      <c r="A24" s="12" t="inlineStr">
        <is>
          <t>Basic Algebraic Manipulation</t>
        </is>
      </c>
      <c r="B24" s="12" t="inlineStr">
        <is>
          <t>Basic Algebraic Manipulation</t>
        </is>
      </c>
      <c r="C24" s="13" t="inlineStr">
        <is>
          <t>Expanding and Simplifying [MF18.06]</t>
        </is>
      </c>
      <c r="D24" s="12" t="inlineStr">
        <is>
          <t>This nugget has learning material and questions covering the topic of Expanding and Simplifying.</t>
        </is>
      </c>
      <c r="E24" s="12" t="inlineStr">
        <is>
          <t>1245a266-75eb-4685-9b2c-7ede7e9e65bf</t>
        </is>
      </c>
    </row>
    <row r="25" ht="45" customHeight="1">
      <c r="A25" s="12" t="inlineStr">
        <is>
          <t>Basic Algebraic Manipulation</t>
        </is>
      </c>
      <c r="B25" s="12" t="inlineStr">
        <is>
          <t>Basic Algebraic Manipulation</t>
        </is>
      </c>
      <c r="C25" s="13" t="inlineStr">
        <is>
          <t>Factorising into a Single Bracket 1: x ± a or a ± x [MF18.07]</t>
        </is>
      </c>
      <c r="D25" s="12" t="inlineStr">
        <is>
          <t>This nugget has learning material and questions covering the topic of Factorising 1.</t>
        </is>
      </c>
      <c r="E25" s="12" t="inlineStr">
        <is>
          <t>34ff7e1a-7753-46a7-be91-51b52523f4a6</t>
        </is>
      </c>
    </row>
    <row r="26" ht="45" customHeight="1">
      <c r="A26" s="12" t="inlineStr">
        <is>
          <t>Basic Algebraic Manipulation</t>
        </is>
      </c>
      <c r="B26" s="12" t="inlineStr">
        <is>
          <t>Basic Algebraic Manipulation</t>
        </is>
      </c>
      <c r="C26" s="13" t="inlineStr">
        <is>
          <t>Factorising into a Single Bracket 2: ax ± bx [MF18.08]</t>
        </is>
      </c>
      <c r="D26" s="12" t="inlineStr">
        <is>
          <t>This nugget has learning material and questions covering the topic of Factorising 2.</t>
        </is>
      </c>
      <c r="E26" s="12" t="inlineStr">
        <is>
          <t>057fab40-fadf-41e5-98eb-dfda52da5546</t>
        </is>
      </c>
    </row>
    <row r="27" ht="45" customHeight="1">
      <c r="A27" s="12" t="inlineStr">
        <is>
          <t>Basic Algebraic Manipulation</t>
        </is>
      </c>
      <c r="B27" s="12" t="inlineStr">
        <is>
          <t>Basic Algebraic Manipulation</t>
        </is>
      </c>
      <c r="C27" s="13" t="inlineStr">
        <is>
          <t>Factorising into a Single Bracket 3: axy(bx² ± cx ± d) [MF18.09]</t>
        </is>
      </c>
      <c r="D27" s="12" t="inlineStr">
        <is>
          <t>This nugget has learning material and questions covering the topic of Factorising 3.</t>
        </is>
      </c>
      <c r="E27" s="12" t="inlineStr">
        <is>
          <t>b1db51b6-2b21-483d-bfe1-bbcee8e0f31e</t>
        </is>
      </c>
    </row>
    <row r="28" ht="45" customHeight="1">
      <c r="A28" s="12" t="inlineStr">
        <is>
          <t>Basic Algebraic Manipulation</t>
        </is>
      </c>
      <c r="B28" s="12" t="inlineStr">
        <is>
          <t>Basic Algebraic Manipulation</t>
        </is>
      </c>
      <c r="C28" s="13" t="inlineStr">
        <is>
          <t>Index Laws with Algebra: Multiplication [MF17.19]</t>
        </is>
      </c>
      <c r="D28" s="12" t="inlineStr">
        <is>
          <t xml:space="preserve">This nugget covers the multiplication law for indices, where all the index numbers are positive integers. All of the base terms are single algebraic terms. </t>
        </is>
      </c>
      <c r="E28" s="12" t="inlineStr">
        <is>
          <t>be21205f-dd80-43df-a7f4-7f31d205ade7</t>
        </is>
      </c>
    </row>
    <row r="29" ht="45" customHeight="1">
      <c r="A29" s="12" t="inlineStr">
        <is>
          <t>Basic Algebraic Manipulation</t>
        </is>
      </c>
      <c r="B29" s="12" t="inlineStr">
        <is>
          <t>Basic Algebraic Manipulation</t>
        </is>
      </c>
      <c r="C29" s="13" t="inlineStr">
        <is>
          <t>Index Laws with Algebra: Division [MF17.20]</t>
        </is>
      </c>
      <c r="D29" s="12" t="inlineStr">
        <is>
          <t xml:space="preserve">This nugget covers the division law for indices, where all the index numbers are positive integers. All of the base terms are single algebraic terms. </t>
        </is>
      </c>
      <c r="E29" s="12" t="inlineStr">
        <is>
          <t>9c646752-ffd1-409a-b07c-d76cfcb1d93c</t>
        </is>
      </c>
    </row>
    <row r="30" ht="45" customHeight="1">
      <c r="A30" s="12" t="inlineStr">
        <is>
          <t>Basic Algebraic Manipulation</t>
        </is>
      </c>
      <c r="B30" s="12" t="inlineStr">
        <is>
          <t>Basic Algebraic Manipulation</t>
        </is>
      </c>
      <c r="C30" s="13" t="inlineStr">
        <is>
          <t>Index Laws with Algebra: Powers [MF17.21]</t>
        </is>
      </c>
      <c r="D30" s="12" t="inlineStr">
        <is>
          <t xml:space="preserve">This nugget covers the power law for indices, where all the index numbers are positive integers. All of the base terms are single algebraic terms. </t>
        </is>
      </c>
      <c r="E30" s="12" t="inlineStr">
        <is>
          <t>a7d9ba0a-30aa-43e3-bd9f-c4af7f426d56</t>
        </is>
      </c>
    </row>
    <row r="31" ht="45" customHeight="1">
      <c r="A31" s="12" t="inlineStr">
        <is>
          <t>Basic Algebraic Manipulation</t>
        </is>
      </c>
      <c r="B31" s="12" t="inlineStr">
        <is>
          <t>Basic Algebraic Manipulation</t>
        </is>
      </c>
      <c r="C31" s="13" t="inlineStr">
        <is>
          <t>Simplifying Expressions 1: Multiplication [MF17.07]</t>
        </is>
      </c>
      <c r="D31" s="12" t="inlineStr">
        <is>
          <t>This nugget has learning material and questions covering the topic of Simplifying: Multiplication 1.</t>
        </is>
      </c>
      <c r="E31" s="12" t="inlineStr">
        <is>
          <t>8f559204-197b-4beb-9a5c-671ff6f0dfb4</t>
        </is>
      </c>
    </row>
    <row r="32" ht="45" customHeight="1">
      <c r="A32" s="12" t="inlineStr">
        <is>
          <t>Basic Algebraic Manipulation</t>
        </is>
      </c>
      <c r="B32" s="12" t="inlineStr">
        <is>
          <t>Basic Algebraic Manipulation</t>
        </is>
      </c>
      <c r="C32" s="13" t="inlineStr">
        <is>
          <t>Simplifying Expressions 3: Cancelling [MF17.09]</t>
        </is>
      </c>
      <c r="D32" s="12" t="inlineStr">
        <is>
          <t>This nugget has learning material and questions covering the topic of Simplifying: Division 1.</t>
        </is>
      </c>
      <c r="E32" s="12" t="inlineStr">
        <is>
          <t>bae14dd7-cb32-4b71-a5a1-071bc831a773</t>
        </is>
      </c>
    </row>
    <row r="33" ht="45" customHeight="1">
      <c r="A33" s="12" t="inlineStr">
        <is>
          <t>Basic Algebraic Manipulation</t>
        </is>
      </c>
      <c r="B33" s="12" t="inlineStr">
        <is>
          <t>Basic Algebraic Manipulation</t>
        </is>
      </c>
      <c r="C33" s="13" t="inlineStr">
        <is>
          <t>Simplifying Expressions 4: Division [MF17.10]</t>
        </is>
      </c>
      <c r="D33" s="12" t="inlineStr">
        <is>
          <t>This nugget has learning material and questions covering the topic of Simplifying: Division 2.</t>
        </is>
      </c>
      <c r="E33" s="12" t="inlineStr">
        <is>
          <t>19c6097a-fed7-4b24-aab7-45723906d69f</t>
        </is>
      </c>
    </row>
    <row r="34" ht="45" customHeight="1">
      <c r="A34" s="12" t="inlineStr">
        <is>
          <t>Basic Algebraic Manipulation</t>
        </is>
      </c>
      <c r="B34" s="12" t="inlineStr">
        <is>
          <t>Basic Algebraic Manipulation</t>
        </is>
      </c>
      <c r="C34" s="13" t="inlineStr">
        <is>
          <t>Simplifying Expressions 5: Multiplication and Division [MF17.11]</t>
        </is>
      </c>
      <c r="D34" s="12" t="inlineStr">
        <is>
          <t>This nugget has learning material and questions covering the topic of Simplifying: Mixed.</t>
        </is>
      </c>
      <c r="E34" s="12" t="inlineStr">
        <is>
          <t>6dad78ad-8b40-46c7-b165-541b8e1a6727</t>
        </is>
      </c>
    </row>
    <row r="35" ht="45" customHeight="1">
      <c r="A35" s="12" t="inlineStr">
        <is>
          <t>Further Algebraic Manipulation</t>
        </is>
      </c>
      <c r="B35" s="12" t="inlineStr">
        <is>
          <t>Further Algebraic Manipulation</t>
        </is>
      </c>
      <c r="C35" s="13" t="inlineStr">
        <is>
          <t>Diagnostic: Further Algebraic Manipulation (Level 3) [MAA0.14]</t>
        </is>
      </c>
      <c r="D35" s="12" t="inlineStr">
        <is>
          <t>This is a short diagnostic assessment covering the topic of Further Algebraic Manipulation for the Edexcel Award in Algebra at Level 3.</t>
        </is>
      </c>
      <c r="E35" s="12" t="inlineStr">
        <is>
          <t>4299751e-1d2d-4f93-bd8b-98daeb36c726</t>
        </is>
      </c>
    </row>
    <row r="36" ht="45" customHeight="1">
      <c r="A36" s="12" t="inlineStr">
        <is>
          <t>Further Algebraic Manipulation</t>
        </is>
      </c>
      <c r="B36" s="12" t="inlineStr">
        <is>
          <t>Further Algebraic Manipulation</t>
        </is>
      </c>
      <c r="C36" s="13" t="inlineStr">
        <is>
          <t>Expanding Double Brackets 1: (x ± a)(x ± b) [MF18.10]</t>
        </is>
      </c>
      <c r="D36" s="12" t="inlineStr">
        <is>
          <t>This nugget has learning material and questions covering the topic of Expanding Double Brackets 1.</t>
        </is>
      </c>
      <c r="E36" s="12" t="inlineStr">
        <is>
          <t>5f33d400-1bc8-43bd-8b1f-97db1d17307e</t>
        </is>
      </c>
    </row>
    <row r="37" ht="45" customHeight="1">
      <c r="A37" s="12" t="inlineStr">
        <is>
          <t>Further Algebraic Manipulation</t>
        </is>
      </c>
      <c r="B37" s="12" t="inlineStr">
        <is>
          <t>Further Algebraic Manipulation</t>
        </is>
      </c>
      <c r="C37" s="13" t="inlineStr">
        <is>
          <t>Expanding Double Brackets 2: (ax ± b)(cx ± d) [MF18.11]</t>
        </is>
      </c>
      <c r="D37" s="12" t="inlineStr">
        <is>
          <t>This nugget has learning material and questions covering the topic of Expanding Double Brackets 2.</t>
        </is>
      </c>
      <c r="E37" s="12" t="inlineStr">
        <is>
          <t>70e80195-eca5-4b8a-878f-a0ede0287ecb</t>
        </is>
      </c>
    </row>
    <row r="38" ht="45" customHeight="1">
      <c r="A38" s="12" t="inlineStr">
        <is>
          <t>Further Algebraic Manipulation</t>
        </is>
      </c>
      <c r="B38" s="12" t="inlineStr">
        <is>
          <t>Further Algebraic Manipulation</t>
        </is>
      </c>
      <c r="C38" s="13" t="inlineStr">
        <is>
          <t>Expanding Double Brackets 3: (x ± a)² [MF18.12]</t>
        </is>
      </c>
      <c r="D38" s="12" t="inlineStr">
        <is>
          <t>This nugget has learning material and questions covering the topic of Expanding Double Brackets: Squares.</t>
        </is>
      </c>
      <c r="E38" s="12" t="inlineStr">
        <is>
          <t>434ecbe2-d014-4dfb-8ef3-70bc827d9a28</t>
        </is>
      </c>
    </row>
    <row r="39" ht="45" customHeight="1">
      <c r="A39" s="12" t="inlineStr">
        <is>
          <t>Further Algebraic Manipulation</t>
        </is>
      </c>
      <c r="B39" s="12" t="inlineStr">
        <is>
          <t>Further Algebraic Manipulation</t>
        </is>
      </c>
      <c r="C39" s="13" t="inlineStr">
        <is>
          <t>Expanding Double Brackets 4: a(bx ± c)(dx ± e) [MF18.13]</t>
        </is>
      </c>
      <c r="D39" s="12" t="inlineStr">
        <is>
          <t>This nugget has learning material and questions covering the topic of Expanding Double Brackets 3.</t>
        </is>
      </c>
      <c r="E39" s="12" t="inlineStr">
        <is>
          <t>bf77a267-544f-478c-9537-0eea3dd97c78</t>
        </is>
      </c>
    </row>
    <row r="40" ht="45" customHeight="1">
      <c r="A40" s="12" t="inlineStr">
        <is>
          <t>Further Algebraic Manipulation</t>
        </is>
      </c>
      <c r="B40" s="12" t="inlineStr">
        <is>
          <t>Further Algebraic Manipulation</t>
        </is>
      </c>
      <c r="C40" s="13" t="inlineStr">
        <is>
          <t>Expanding Double Brackets 5: a(bx ± c)² [MF18.14]</t>
        </is>
      </c>
      <c r="D40" s="12" t="inlineStr">
        <is>
          <t>This nugget has learning material and questions covering the topic of Expanding Double Brackets 4.</t>
        </is>
      </c>
      <c r="E40" s="12" t="inlineStr">
        <is>
          <t>c7754754-540f-4a07-aa77-3c09893871c7</t>
        </is>
      </c>
    </row>
    <row r="41" ht="45" customHeight="1">
      <c r="A41" s="12" t="inlineStr">
        <is>
          <t>Further Algebraic Manipulation</t>
        </is>
      </c>
      <c r="B41" s="12" t="inlineStr">
        <is>
          <t>Further Algebraic Manipulation</t>
        </is>
      </c>
      <c r="C41" s="13" t="inlineStr">
        <is>
          <t>Expanding Double Brackets 6: (ax ± b)(cy ± d) [MH18.18]</t>
        </is>
      </c>
      <c r="D41" s="12" t="inlineStr">
        <is>
          <t>This nugget has learning material and questions covering the topic of Expanding Double Brackets 5.</t>
        </is>
      </c>
      <c r="E41" s="12" t="inlineStr">
        <is>
          <t>5026ca4a-ad02-4f0b-9f5e-676595240ed0</t>
        </is>
      </c>
    </row>
    <row r="42" ht="45" customHeight="1">
      <c r="A42" s="12" t="inlineStr">
        <is>
          <t>Further Algebraic Manipulation</t>
        </is>
      </c>
      <c r="B42" s="12" t="inlineStr">
        <is>
          <t>Further Algebraic Manipulation</t>
        </is>
      </c>
      <c r="C42" s="13" t="inlineStr">
        <is>
          <t>Factorising Quadratics 1: (x + a)(x + b) [MF18.15]</t>
        </is>
      </c>
      <c r="D42" s="12" t="inlineStr">
        <is>
          <t>This nugget has learning material and questions covering the topic of Factorising Quadratics 1.</t>
        </is>
      </c>
      <c r="E42" s="12" t="inlineStr">
        <is>
          <t>e2ced03d-2243-4287-b903-b3f6182498be</t>
        </is>
      </c>
    </row>
    <row r="43" ht="45" customHeight="1">
      <c r="A43" s="12" t="inlineStr">
        <is>
          <t>Further Algebraic Manipulation</t>
        </is>
      </c>
      <c r="B43" s="12" t="inlineStr">
        <is>
          <t>Further Algebraic Manipulation</t>
        </is>
      </c>
      <c r="C43" s="13" t="inlineStr">
        <is>
          <t>Factorising Quadratics 2: (x ± a)(x ± b) [MF18.16]</t>
        </is>
      </c>
      <c r="D43" s="12" t="inlineStr">
        <is>
          <t>This nugget has learning material and questions covering the topic of Factorising Quadratics 2.</t>
        </is>
      </c>
      <c r="E43" s="12" t="inlineStr">
        <is>
          <t>454bccc4-5e16-4b17-81ed-ad265936e506</t>
        </is>
      </c>
    </row>
    <row r="44" ht="45" customHeight="1">
      <c r="A44" s="12" t="inlineStr">
        <is>
          <t>Further Algebraic Manipulation</t>
        </is>
      </c>
      <c r="B44" s="12" t="inlineStr">
        <is>
          <t>Further Algebraic Manipulation</t>
        </is>
      </c>
      <c r="C44" s="13" t="inlineStr">
        <is>
          <t>Factorising Quadratics 3: (ax ± b)(x ± c) [MH18.20]</t>
        </is>
      </c>
      <c r="D44" s="12" t="inlineStr">
        <is>
          <t>This nugget has learning material and questions covering the topic of Factorising Quadratics 3.</t>
        </is>
      </c>
      <c r="E44" s="12" t="inlineStr">
        <is>
          <t>43969bf8-ba3a-4948-9811-16d0fe7448f6</t>
        </is>
      </c>
    </row>
    <row r="45" ht="45" customHeight="1">
      <c r="A45" s="12" t="inlineStr">
        <is>
          <t>Further Algebraic Manipulation</t>
        </is>
      </c>
      <c r="B45" s="12" t="inlineStr">
        <is>
          <t>Further Algebraic Manipulation</t>
        </is>
      </c>
      <c r="C45" s="13" t="inlineStr">
        <is>
          <t>Factorising Quadratics 4: (ax ± b)(x ± c) [MH18.21]</t>
        </is>
      </c>
      <c r="D45" s="12" t="inlineStr">
        <is>
          <t>This nugget has learning material and questions covering the topic of Factorising Quadratics 4.</t>
        </is>
      </c>
      <c r="E45" s="12" t="inlineStr">
        <is>
          <t>39072e19-74da-4c47-b027-ad8cc502808d</t>
        </is>
      </c>
    </row>
    <row r="46" ht="45" customHeight="1">
      <c r="A46" s="12" t="inlineStr">
        <is>
          <t>Further Algebraic Manipulation</t>
        </is>
      </c>
      <c r="B46" s="12" t="inlineStr">
        <is>
          <t>Further Algebraic Manipulation</t>
        </is>
      </c>
      <c r="C46" s="13" t="inlineStr">
        <is>
          <t>Factorising Quadratics 5: (ax ± b)(x ± c) [MH18.22]</t>
        </is>
      </c>
      <c r="D46" s="12" t="inlineStr">
        <is>
          <t>This nugget has learning material and questions covering the topic of Factorising Quadratics 5.</t>
        </is>
      </c>
      <c r="E46" s="12" t="inlineStr">
        <is>
          <t>c490cf9e-8bab-4cd0-8c55-10a28fe32315</t>
        </is>
      </c>
    </row>
    <row r="47" ht="45" customHeight="1">
      <c r="A47" s="12" t="inlineStr">
        <is>
          <t>Further Algebraic Manipulation</t>
        </is>
      </c>
      <c r="B47" s="12" t="inlineStr">
        <is>
          <t>Further Algebraic Manipulation</t>
        </is>
      </c>
      <c r="C47" s="13" t="inlineStr">
        <is>
          <t>Factorising Quadratics 6: (ax ± b)(cx ± d) [MH18.23]</t>
        </is>
      </c>
      <c r="D47" s="12" t="inlineStr">
        <is>
          <t>This nugget has learning material and questions covering the topic of Factorising Quadratics 6.</t>
        </is>
      </c>
      <c r="E47" s="12" t="inlineStr">
        <is>
          <t>fb688ca7-77b7-4ea4-a45d-ccf14d7db69b</t>
        </is>
      </c>
    </row>
    <row r="48" ht="45" customHeight="1">
      <c r="A48" s="12" t="inlineStr">
        <is>
          <t>Further Algebraic Manipulation</t>
        </is>
      </c>
      <c r="B48" s="12" t="inlineStr">
        <is>
          <t>Further Algebraic Manipulation</t>
        </is>
      </c>
      <c r="C48" s="13" t="inlineStr">
        <is>
          <t>Factorising Quadratics 7: (ax ± b)(cx ± d) [MH18.24]</t>
        </is>
      </c>
      <c r="D48" s="12" t="inlineStr">
        <is>
          <t>This nugget has learning material and questions covering the topic of Factorising Quadratics 7.</t>
        </is>
      </c>
      <c r="E48" s="12" t="inlineStr">
        <is>
          <t>926d8299-2212-4592-a991-442f41a2a26e</t>
        </is>
      </c>
    </row>
    <row r="49" ht="45" customHeight="1">
      <c r="A49" s="12" t="inlineStr">
        <is>
          <t>Further Algebraic Manipulation</t>
        </is>
      </c>
      <c r="B49" s="12" t="inlineStr">
        <is>
          <t>Further Algebraic Manipulation</t>
        </is>
      </c>
      <c r="C49" s="13" t="inlineStr">
        <is>
          <t>The Difference of Two Squares [MF18.17]</t>
        </is>
      </c>
      <c r="D49" s="12" t="inlineStr">
        <is>
          <t>This nugget has learning material and questions covering the topic of The Difference of Two Squares.</t>
        </is>
      </c>
      <c r="E49" s="12" t="inlineStr">
        <is>
          <t>16e51bdc-b818-4eea-8bd3-249859e74f12</t>
        </is>
      </c>
    </row>
    <row r="50" ht="45" customHeight="1">
      <c r="A50" s="12" t="inlineStr">
        <is>
          <t>Further Algebraic Manipulation</t>
        </is>
      </c>
      <c r="B50" s="12" t="inlineStr">
        <is>
          <t>Further Algebraic Manipulation</t>
        </is>
      </c>
      <c r="C50" s="13" t="inlineStr">
        <is>
          <t>Simplifying Expressions 6: Index Laws [MH17.17]</t>
        </is>
      </c>
      <c r="D50" s="12" t="inlineStr">
        <is>
          <t>This nugget has learning material and questions covering the topic of Simplifying: Laws of Indices 1.</t>
        </is>
      </c>
      <c r="E50" s="12" t="inlineStr">
        <is>
          <t>938c69f2-6130-4bce-8c80-e6eeda5f498d</t>
        </is>
      </c>
    </row>
    <row r="51" ht="45" customHeight="1">
      <c r="A51" s="12" t="inlineStr">
        <is>
          <t>Further Algebraic Manipulation</t>
        </is>
      </c>
      <c r="B51" s="12" t="inlineStr">
        <is>
          <t>Further Algebraic Manipulation</t>
        </is>
      </c>
      <c r="C51" s="13" t="inlineStr">
        <is>
          <t>Simplifying Expressions 7: Index Laws [MH17.18]</t>
        </is>
      </c>
      <c r="D51" s="12" t="inlineStr">
        <is>
          <t>This nugget has learning material and questions covering the topic of Simplifying: Laws of Indices 2.</t>
        </is>
      </c>
      <c r="E51" s="12" t="inlineStr">
        <is>
          <t>e156fa00-01ee-42ae-bc61-faa15cd454b6</t>
        </is>
      </c>
    </row>
    <row r="52" ht="45" customHeight="1">
      <c r="A52" s="12" t="inlineStr">
        <is>
          <t>Further Algebraic Manipulation</t>
        </is>
      </c>
      <c r="B52" s="12" t="inlineStr">
        <is>
          <t>Further Algebraic Manipulation</t>
        </is>
      </c>
      <c r="C52" s="13" t="inlineStr">
        <is>
          <t>Completing the Square 1: (x + q)² + r [MH53.01]</t>
        </is>
      </c>
      <c r="D52" s="12" t="inlineStr">
        <is>
          <t>This nugget has learning material and questions covering the topic of Completing the Square 1.</t>
        </is>
      </c>
      <c r="E52" s="12" t="inlineStr">
        <is>
          <t>3545cfb9-6fca-42bd-aa1f-0e5ddc816c3d</t>
        </is>
      </c>
    </row>
    <row r="53" ht="45" customHeight="1">
      <c r="A53" s="12" t="inlineStr">
        <is>
          <t>Further Algebraic Manipulation</t>
        </is>
      </c>
      <c r="B53" s="12" t="inlineStr">
        <is>
          <t>Further Algebraic Manipulation</t>
        </is>
      </c>
      <c r="C53" s="13" t="inlineStr">
        <is>
          <t>Completing the Square 2: (x + q/2)² + r [MH53.02]</t>
        </is>
      </c>
      <c r="D53" s="12" t="inlineStr">
        <is>
          <t>This nugget has learning material and questions covering the topic of Completing the Square 2.</t>
        </is>
      </c>
      <c r="E53" s="12" t="inlineStr">
        <is>
          <t>80669f64-d968-4323-bd37-fcc9646f9d3d</t>
        </is>
      </c>
    </row>
    <row r="54" ht="45" customHeight="1">
      <c r="A54" s="12" t="inlineStr">
        <is>
          <t>Further Algebraic Manipulation</t>
        </is>
      </c>
      <c r="B54" s="12" t="inlineStr">
        <is>
          <t>Further Algebraic Manipulation</t>
        </is>
      </c>
      <c r="C54" s="13" t="inlineStr">
        <is>
          <t>Completing the Square 3: p(x + q)² + r [MH53.03]</t>
        </is>
      </c>
      <c r="D54" s="12" t="inlineStr">
        <is>
          <t>This nugget has learning material and questions covering the topic of Completing the Square 3.</t>
        </is>
      </c>
      <c r="E54" s="12" t="inlineStr">
        <is>
          <t>6e1b396b-4321-43a6-9c82-b4ffc642f3b0</t>
        </is>
      </c>
    </row>
    <row r="55" ht="45" customHeight="1">
      <c r="A55" s="12" t="inlineStr">
        <is>
          <t>Further Algebraic Manipulation</t>
        </is>
      </c>
      <c r="B55" s="12" t="inlineStr">
        <is>
          <t>Further Algebraic Manipulation</t>
        </is>
      </c>
      <c r="C55" s="13" t="inlineStr">
        <is>
          <t>Completing the Square 4: –p(x + q/2)² + r [MH53.04]</t>
        </is>
      </c>
      <c r="D55" s="12" t="inlineStr">
        <is>
          <t>This nugget has learning material and questions covering the topic of Completing the Square 4.</t>
        </is>
      </c>
      <c r="E55" s="12" t="inlineStr">
        <is>
          <t>5dae9623-25f4-4412-9c6a-2e47f1e18eae</t>
        </is>
      </c>
    </row>
    <row r="56" ht="45" customHeight="1">
      <c r="A56" s="12" t="inlineStr">
        <is>
          <t>Algebraic Manipulation (Algebraic Fractions)</t>
        </is>
      </c>
      <c r="B56" s="12" t="inlineStr">
        <is>
          <t>Algebraic Manipulation (Algebraic Fractions)</t>
        </is>
      </c>
      <c r="C56" s="13" t="inlineStr">
        <is>
          <t>Diagnostic: Algebraic Manipulation (Algebraic Fractions) (Level 3) [MAA0.15]</t>
        </is>
      </c>
      <c r="D56" s="12" t="inlineStr">
        <is>
          <t>This is a short diagnostic assessment covering the topic of Algebraic Manipulation (Algebraic Fractions) for the Edexcel Award in Algebra at Level 3.</t>
        </is>
      </c>
      <c r="E56" s="12" t="inlineStr">
        <is>
          <t>6bd551db-0baf-4104-99ec-8e91fda36ec6</t>
        </is>
      </c>
    </row>
    <row r="57" ht="45" customHeight="1">
      <c r="A57" s="12" t="inlineStr">
        <is>
          <t>Algebraic Manipulation (Algebraic Fractions)</t>
        </is>
      </c>
      <c r="B57" s="12" t="inlineStr">
        <is>
          <t>Algebraic Manipulation (Algebraic Fractions)</t>
        </is>
      </c>
      <c r="C57" s="13" t="inlineStr">
        <is>
          <t>Algebraic Fractions 1: Simplify (Monomial Factors) [MH54.01]</t>
        </is>
      </c>
      <c r="D57" s="12" t="inlineStr">
        <is>
          <t>This nugget has learning material and questions covering the topic of Algebraic Fractions 1: Simplify.</t>
        </is>
      </c>
      <c r="E57" s="12" t="inlineStr">
        <is>
          <t>a7d69102-02fa-4f07-848e-dcfe04ee00f5</t>
        </is>
      </c>
    </row>
    <row r="58" ht="45" customHeight="1">
      <c r="A58" s="12" t="inlineStr">
        <is>
          <t>Algebraic Manipulation (Algebraic Fractions)</t>
        </is>
      </c>
      <c r="B58" s="12" t="inlineStr">
        <is>
          <t>Algebraic Manipulation (Algebraic Fractions)</t>
        </is>
      </c>
      <c r="C58" s="13" t="inlineStr">
        <is>
          <t>Algebraic Fractions 2: Simplify (Monomial Factors incl. Negatives) [MH54.02]</t>
        </is>
      </c>
      <c r="D58" s="12" t="inlineStr">
        <is>
          <t>This nugget has learning material and questions covering the topic of Algebraic Fractions 2: Simplify.</t>
        </is>
      </c>
      <c r="E58" s="12" t="inlineStr">
        <is>
          <t>aae2fe7c-40fe-4c50-9de4-e8e5426690f9</t>
        </is>
      </c>
    </row>
    <row r="59" ht="45" customHeight="1">
      <c r="A59" s="12" t="inlineStr">
        <is>
          <t>Algebraic Manipulation (Algebraic Fractions)</t>
        </is>
      </c>
      <c r="B59" s="12" t="inlineStr">
        <is>
          <t>Algebraic Manipulation (Algebraic Fractions)</t>
        </is>
      </c>
      <c r="C59" s="13" t="inlineStr">
        <is>
          <t>Algebraic Fractions 3: Simplify (Binomial Factors) [MH54.03]</t>
        </is>
      </c>
      <c r="D59" s="12" t="inlineStr">
        <is>
          <t>This nugget has learning material and questions covering the topic of Algebraic Fractions 3: Simplify.</t>
        </is>
      </c>
      <c r="E59" s="12" t="inlineStr">
        <is>
          <t>5b6dd524-231b-4c18-9895-538a950b9090</t>
        </is>
      </c>
    </row>
    <row r="60" ht="45" customHeight="1">
      <c r="A60" s="12" t="inlineStr">
        <is>
          <t>Algebraic Manipulation (Algebraic Fractions)</t>
        </is>
      </c>
      <c r="B60" s="12" t="inlineStr">
        <is>
          <t>Algebraic Manipulation (Algebraic Fractions)</t>
        </is>
      </c>
      <c r="C60" s="13" t="inlineStr">
        <is>
          <t>Algebraic Fractions 4: Simplify (Binomial Factors) [MH54.04]</t>
        </is>
      </c>
      <c r="D60" s="12" t="inlineStr">
        <is>
          <t>This nugget has learning material and questions covering the topic of Algebraic Fractions 4: Simplify.</t>
        </is>
      </c>
      <c r="E60" s="12" t="inlineStr">
        <is>
          <t>25e64b80-4ba9-484e-a3e0-54c4c81b9cc5</t>
        </is>
      </c>
    </row>
    <row r="61" ht="45" customHeight="1">
      <c r="A61" s="12" t="inlineStr">
        <is>
          <t>Algebraic Manipulation (Algebraic Fractions)</t>
        </is>
      </c>
      <c r="B61" s="12" t="inlineStr">
        <is>
          <t>Algebraic Manipulation (Algebraic Fractions)</t>
        </is>
      </c>
      <c r="C61" s="13" t="inlineStr">
        <is>
          <t>Algebraic Fractions 5: Add and Subtract (Constant as Denominator) [MH54.05]</t>
        </is>
      </c>
      <c r="D61" s="12" t="inlineStr">
        <is>
          <t>This nugget has learning material and questions covering the topic of Algebraic Fractions 5: Add and Subtract.</t>
        </is>
      </c>
      <c r="E61" s="12" t="inlineStr">
        <is>
          <t>9e00e3df-2b2d-4d7f-9e6a-b32928658e7b</t>
        </is>
      </c>
    </row>
    <row r="62" ht="45" customHeight="1">
      <c r="A62" s="12" t="inlineStr">
        <is>
          <t>Algebraic Manipulation (Algebraic Fractions)</t>
        </is>
      </c>
      <c r="B62" s="12" t="inlineStr">
        <is>
          <t>Algebraic Manipulation (Algebraic Fractions)</t>
        </is>
      </c>
      <c r="C62" s="13" t="inlineStr">
        <is>
          <t>Algebraic Fractions 6: Add and Subtract (Monomial as Denominator) [MH54.06]</t>
        </is>
      </c>
      <c r="D62" s="12" t="inlineStr">
        <is>
          <t>This nugget has learning material and questions covering the topic of Algebraic Fractions 6: Add and Subtract.</t>
        </is>
      </c>
      <c r="E62" s="12" t="inlineStr">
        <is>
          <t>4a63859c-4442-4a75-8107-44f10c4ea543</t>
        </is>
      </c>
    </row>
    <row r="63" ht="45" customHeight="1">
      <c r="A63" s="12" t="inlineStr">
        <is>
          <t>Algebraic Manipulation (Algebraic Fractions)</t>
        </is>
      </c>
      <c r="B63" s="12" t="inlineStr">
        <is>
          <t>Algebraic Manipulation (Algebraic Fractions)</t>
        </is>
      </c>
      <c r="C63" s="13" t="inlineStr">
        <is>
          <t>Algebraic Fractions 7: Add and Subtract (Binomial as Denominator) [MH54.07]</t>
        </is>
      </c>
      <c r="D63" s="12" t="inlineStr">
        <is>
          <t>This nugget has learning material and questions covering the topic of Algebraic Fractions 7: Add and Subtract.</t>
        </is>
      </c>
      <c r="E63" s="12" t="inlineStr">
        <is>
          <t>fe9fa8e1-b909-448b-873c-53986808bb19</t>
        </is>
      </c>
    </row>
    <row r="64" ht="45" customHeight="1">
      <c r="A64" s="12" t="inlineStr">
        <is>
          <t>Algebraic Manipulation (Algebraic Fractions)</t>
        </is>
      </c>
      <c r="B64" s="12" t="inlineStr">
        <is>
          <t>Algebraic Manipulation (Algebraic Fractions)</t>
        </is>
      </c>
      <c r="C64" s="13" t="inlineStr">
        <is>
          <t>Algebraic Fractions 8: Multiply [MH54.08]</t>
        </is>
      </c>
      <c r="D64" s="12" t="inlineStr">
        <is>
          <t>This nugget has learning material and questions covering the topic of Algebraic Fractions 8: Multiply.</t>
        </is>
      </c>
      <c r="E64" s="12" t="inlineStr">
        <is>
          <t>b91ff1ab-208e-49ed-98ea-bf0b8ceb643d</t>
        </is>
      </c>
    </row>
    <row r="65" ht="45" customHeight="1">
      <c r="A65" s="12" t="inlineStr">
        <is>
          <t>Algebraic Manipulation (Algebraic Fractions)</t>
        </is>
      </c>
      <c r="B65" s="12" t="inlineStr">
        <is>
          <t>Algebraic Manipulation (Algebraic Fractions)</t>
        </is>
      </c>
      <c r="C65" s="13" t="inlineStr">
        <is>
          <t>Algebraic Fractions 9: Multiply [MH54.09]</t>
        </is>
      </c>
      <c r="D65" s="12" t="inlineStr">
        <is>
          <t>This nugget has learning material and questions covering the topic of Algebraic Fractions 9: Multiply.</t>
        </is>
      </c>
      <c r="E65" s="12" t="inlineStr">
        <is>
          <t>89ade498-f336-4804-b6b8-562ec8c2b576</t>
        </is>
      </c>
    </row>
    <row r="66" ht="45" customHeight="1">
      <c r="A66" s="12" t="inlineStr">
        <is>
          <t>Algebraic Manipulation (Algebraic Fractions)</t>
        </is>
      </c>
      <c r="B66" s="12" t="inlineStr">
        <is>
          <t>Algebraic Manipulation (Algebraic Fractions)</t>
        </is>
      </c>
      <c r="C66" s="13" t="inlineStr">
        <is>
          <t>Algebraic Fractions 10: Factorise then Multiply [MH54.10]</t>
        </is>
      </c>
      <c r="D66" s="12" t="inlineStr">
        <is>
          <t>This nugget has learning material and questions covering the topic of Algebraic Fractions 10: Quadratics.</t>
        </is>
      </c>
      <c r="E66" s="12" t="inlineStr">
        <is>
          <t>1793adcd-a242-4855-930e-8fb75feb4d93</t>
        </is>
      </c>
    </row>
    <row r="67" ht="45" customHeight="1">
      <c r="A67" s="12" t="inlineStr">
        <is>
          <t>Algebraic Manipulation (Algebraic Fractions)</t>
        </is>
      </c>
      <c r="B67" s="12" t="inlineStr">
        <is>
          <t>Algebraic Manipulation (Algebraic Fractions)</t>
        </is>
      </c>
      <c r="C67" s="13" t="inlineStr">
        <is>
          <t>Algebraic Fractions 11: Divide [MH54.11]</t>
        </is>
      </c>
      <c r="D67" s="12" t="inlineStr">
        <is>
          <t>This nugget has learning material and questions covering the topic of Algebraic Fractions 11: Divide.</t>
        </is>
      </c>
      <c r="E67" s="12" t="inlineStr">
        <is>
          <t>aef2a0e3-204d-4ee3-ac0e-caed4553750d</t>
        </is>
      </c>
    </row>
    <row r="68" ht="45" customHeight="1">
      <c r="A68" s="12" t="inlineStr">
        <is>
          <t>Algebraic Manipulation (Algebraic Fractions)</t>
        </is>
      </c>
      <c r="B68" s="12" t="inlineStr">
        <is>
          <t>Algebraic Manipulation (Algebraic Fractions)</t>
        </is>
      </c>
      <c r="C68" s="13" t="inlineStr">
        <is>
          <t>Algebraic Fractions 12: Solve [MH54.12]</t>
        </is>
      </c>
      <c r="D68" s="12" t="inlineStr">
        <is>
          <t>This nugget has learning material and questions covering the topic of Algebraic Fractions 12: Solve.</t>
        </is>
      </c>
      <c r="E68" s="12" t="inlineStr">
        <is>
          <t>040fdede-238d-4c57-a126-43a1dd572dca</t>
        </is>
      </c>
    </row>
    <row r="69" ht="45" customHeight="1">
      <c r="A69" s="12" t="inlineStr">
        <is>
          <t>Formulae</t>
        </is>
      </c>
      <c r="B69" s="12" t="inlineStr">
        <is>
          <t>Formulae</t>
        </is>
      </c>
      <c r="C69" s="13" t="inlineStr">
        <is>
          <t>Diagnostic: Formulae (Level 3) [MAA0.16]</t>
        </is>
      </c>
      <c r="D69" s="12" t="inlineStr">
        <is>
          <t>This is a short diagnostic assessment covering the topic of Formulae for the Edexcel Award in Algebra at Level 3.</t>
        </is>
      </c>
      <c r="E69" s="12" t="inlineStr">
        <is>
          <t>da7ad1d1-2ae5-4879-a35c-960d9958698f</t>
        </is>
      </c>
    </row>
    <row r="70" ht="45" customHeight="1">
      <c r="A70" s="12" t="inlineStr">
        <is>
          <t>Formulae</t>
        </is>
      </c>
      <c r="B70" s="12" t="inlineStr">
        <is>
          <t>Formulae</t>
        </is>
      </c>
      <c r="C70" s="13" t="inlineStr">
        <is>
          <t>Introduction to Substitution [MF17.13]</t>
        </is>
      </c>
      <c r="D70" s="12" t="inlineStr">
        <is>
          <t>This nugget has learning material and questions on substituting a positive or negative value into a single algebraic term that contains only one variable.</t>
        </is>
      </c>
      <c r="E70" s="12" t="inlineStr">
        <is>
          <t>3e36f715-07c2-4c4a-9b13-e55add17f9c0</t>
        </is>
      </c>
    </row>
    <row r="71" ht="45" customHeight="1">
      <c r="A71" s="12" t="inlineStr">
        <is>
          <t>Formulae</t>
        </is>
      </c>
      <c r="B71" s="12" t="inlineStr">
        <is>
          <t>Formulae</t>
        </is>
      </c>
      <c r="C71" s="13" t="inlineStr">
        <is>
          <t>Substituting into Expressions 1 [MF17.22]</t>
        </is>
      </c>
      <c r="D71" s="12" t="inlineStr">
        <is>
          <t>This nugget covers substitution of positive integers into one-step and two-step expressions.</t>
        </is>
      </c>
      <c r="E71" s="12" t="inlineStr">
        <is>
          <t>1d3bb25c-452c-43c6-bbf7-b4d0201cc576</t>
        </is>
      </c>
    </row>
    <row r="72" ht="45" customHeight="1">
      <c r="A72" s="12" t="inlineStr">
        <is>
          <t>Formulae</t>
        </is>
      </c>
      <c r="B72" s="12" t="inlineStr">
        <is>
          <t>Formulae</t>
        </is>
      </c>
      <c r="C72" s="13" t="inlineStr">
        <is>
          <t>Substitution into Expressions 2: Two Terms [MF17.14]</t>
        </is>
      </c>
      <c r="D72" s="12" t="inlineStr">
        <is>
          <t>This nugget has learning material and questions covering the topic of Substitution into Expressions 2.</t>
        </is>
      </c>
      <c r="E72" s="12" t="inlineStr">
        <is>
          <t>9d274e9a-b568-431f-88a3-32c4db198924</t>
        </is>
      </c>
    </row>
    <row r="73" ht="45" customHeight="1">
      <c r="A73" s="12" t="inlineStr">
        <is>
          <t>Formulae</t>
        </is>
      </c>
      <c r="B73" s="12" t="inlineStr">
        <is>
          <t>Formulae</t>
        </is>
      </c>
      <c r="C73" s="13" t="inlineStr">
        <is>
          <t>Substitution into Expressions 3: Two Terms incl. Squares [MF17.15]</t>
        </is>
      </c>
      <c r="D73" s="12" t="inlineStr">
        <is>
          <t>This nugget has learning material and questions covering the topic of Substitution into Expressions 3.</t>
        </is>
      </c>
      <c r="E73" s="12" t="inlineStr">
        <is>
          <t>d6732310-1b59-45c5-b3e4-354b29cd73a7</t>
        </is>
      </c>
    </row>
    <row r="74" ht="45" customHeight="1">
      <c r="A74" s="12" t="inlineStr">
        <is>
          <t>Formulae</t>
        </is>
      </c>
      <c r="B74" s="12" t="inlineStr">
        <is>
          <t>Formulae</t>
        </is>
      </c>
      <c r="C74" s="13" t="inlineStr">
        <is>
          <t>Substituting into a Formula [MF21.02]</t>
        </is>
      </c>
      <c r="D74" s="12" t="inlineStr">
        <is>
          <t>This nugget has learning material and questions covering the topic of Substituting into a Formula.</t>
        </is>
      </c>
      <c r="E74" s="12" t="inlineStr">
        <is>
          <t>21cb7259-64cd-4bef-af6f-8e1207411f1d</t>
        </is>
      </c>
    </row>
    <row r="75" ht="45" customHeight="1">
      <c r="A75" s="12" t="inlineStr">
        <is>
          <t>Formulae</t>
        </is>
      </c>
      <c r="B75" s="12" t="inlineStr">
        <is>
          <t>Formulae</t>
        </is>
      </c>
      <c r="C75" s="13" t="inlineStr">
        <is>
          <t>Rearranging Formulae: One Step [MF21.05]</t>
        </is>
      </c>
      <c r="D75" s="12" t="inlineStr">
        <is>
          <t>This nugget has learning material and questions covering the topic of Rearranging Formulae: One Step.</t>
        </is>
      </c>
      <c r="E75" s="12" t="inlineStr">
        <is>
          <t>94b75f85-9641-4bff-871b-f5b0ae581bd0</t>
        </is>
      </c>
    </row>
    <row r="76" ht="45" customHeight="1">
      <c r="A76" s="12" t="inlineStr">
        <is>
          <t>Formulae</t>
        </is>
      </c>
      <c r="B76" s="12" t="inlineStr">
        <is>
          <t>Formulae</t>
        </is>
      </c>
      <c r="C76" s="13" t="inlineStr">
        <is>
          <t>Rearranging Formulae: Two Step [MF21.06]</t>
        </is>
      </c>
      <c r="D76" s="12" t="inlineStr">
        <is>
          <t>This nugget has learning material and questions covering the topic of Rearranging Formulae: Two Step.</t>
        </is>
      </c>
      <c r="E76" s="12" t="inlineStr">
        <is>
          <t>e7d4a305-dc53-4073-ae97-db2a79dd9710</t>
        </is>
      </c>
    </row>
    <row r="77" ht="45" customHeight="1">
      <c r="A77" s="12" t="inlineStr">
        <is>
          <t>Formulae</t>
        </is>
      </c>
      <c r="B77" s="12" t="inlineStr">
        <is>
          <t>Formulae</t>
        </is>
      </c>
      <c r="C77" s="13" t="inlineStr">
        <is>
          <t>Rearranging Formulae: Negative Subject [MF21.07]</t>
        </is>
      </c>
      <c r="D77" s="12" t="inlineStr">
        <is>
          <t>This nugget has learning material and questions covering the topic of Rearranging Formulae: Negative Subject.</t>
        </is>
      </c>
      <c r="E77" s="12" t="inlineStr">
        <is>
          <t>7548c5d0-82d4-4b09-a329-ef7ca7cf3e6d</t>
        </is>
      </c>
    </row>
    <row r="78" ht="45" customHeight="1">
      <c r="A78" s="12" t="inlineStr">
        <is>
          <t>Formulae</t>
        </is>
      </c>
      <c r="B78" s="12" t="inlineStr">
        <is>
          <t>Formulae</t>
        </is>
      </c>
      <c r="C78" s="13" t="inlineStr">
        <is>
          <t>Rearranging Formulae: Unknown in Denominator [MF21.08]</t>
        </is>
      </c>
      <c r="D78" s="12" t="inlineStr">
        <is>
          <t>This nugget has learning material and questions covering the topic of Rearranging Formulae: Unknown in Denominator.</t>
        </is>
      </c>
      <c r="E78" s="12" t="inlineStr">
        <is>
          <t>0d265cfc-2f67-4a7b-8654-e51429c6135e</t>
        </is>
      </c>
    </row>
    <row r="79" ht="45" customHeight="1">
      <c r="A79" s="12" t="inlineStr">
        <is>
          <t>Formulae</t>
        </is>
      </c>
      <c r="B79" s="12" t="inlineStr">
        <is>
          <t>Formulae</t>
        </is>
      </c>
      <c r="C79" s="13" t="inlineStr">
        <is>
          <t>Rearranging Formulae: With Powers [MF21.09]</t>
        </is>
      </c>
      <c r="D79" s="12" t="inlineStr">
        <is>
          <t>This nugget has learning material and questions covering the topic of Rearranging Formulae: With Powers.</t>
        </is>
      </c>
      <c r="E79" s="12" t="inlineStr">
        <is>
          <t>9f88c255-ae46-43ca-9433-34ca98fb2e68</t>
        </is>
      </c>
    </row>
    <row r="80" ht="45" customHeight="1">
      <c r="A80" s="12" t="inlineStr">
        <is>
          <t>Formulae</t>
        </is>
      </c>
      <c r="B80" s="12" t="inlineStr">
        <is>
          <t>Formulae</t>
        </is>
      </c>
      <c r="C80" s="13" t="inlineStr">
        <is>
          <t>Rearranging Formulae: Unknown on Both Sides [MF21.10]</t>
        </is>
      </c>
      <c r="D80" s="12" t="inlineStr">
        <is>
          <t>This nugget has learning material and questions covering the topic of Rearranging Formulae: Unknown on Both Sides.</t>
        </is>
      </c>
      <c r="E80" s="12" t="inlineStr">
        <is>
          <t>5dd9dfe1-5edd-4d0c-941f-ce6c9033331d</t>
        </is>
      </c>
    </row>
    <row r="81" ht="45" customHeight="1">
      <c r="A81" s="12" t="inlineStr">
        <is>
          <t>Linear Equations</t>
        </is>
      </c>
      <c r="B81" s="12" t="inlineStr">
        <is>
          <t>Linear Equations</t>
        </is>
      </c>
      <c r="C81" s="13" t="inlineStr">
        <is>
          <t>Diagnostic: Linear Equations (Level 3) [MAA0.17]</t>
        </is>
      </c>
      <c r="D81" s="12" t="inlineStr">
        <is>
          <t>This is a short diagnostic assessment covering the topic of Linear Equations for the Edexcel Award in Algebra at Level 3.</t>
        </is>
      </c>
      <c r="E81" s="12" t="inlineStr">
        <is>
          <t>abef89e1-d8a5-4dce-a35b-b948167866fa</t>
        </is>
      </c>
    </row>
    <row r="82" ht="45" customHeight="1">
      <c r="A82" s="12" t="inlineStr">
        <is>
          <t>Linear Equations</t>
        </is>
      </c>
      <c r="B82" s="12" t="inlineStr">
        <is>
          <t>Linear Equations</t>
        </is>
      </c>
      <c r="C82" s="13" t="inlineStr">
        <is>
          <t>Solving Equations: One Step (+ –) [MF19.01]</t>
        </is>
      </c>
      <c r="D82" s="12" t="inlineStr">
        <is>
          <t>This nugget has learning material and questions covering the topic of a One Step Equation: Addition and Subtraction.</t>
        </is>
      </c>
      <c r="E82" s="12" t="inlineStr">
        <is>
          <t>a1b1ae43-815d-4cd6-a96e-53b5e06c7417</t>
        </is>
      </c>
    </row>
    <row r="83" ht="45" customHeight="1">
      <c r="A83" s="12" t="inlineStr">
        <is>
          <t>Linear Equations</t>
        </is>
      </c>
      <c r="B83" s="12" t="inlineStr">
        <is>
          <t>Linear Equations</t>
        </is>
      </c>
      <c r="C83" s="13" t="inlineStr">
        <is>
          <t>Solving Equations: One Step (×) [MF19.02]</t>
        </is>
      </c>
      <c r="D83" s="12" t="inlineStr">
        <is>
          <t>This nugget has learning material and questions covering the topic of a One Step Equation: Multiplication.</t>
        </is>
      </c>
      <c r="E83" s="12" t="inlineStr">
        <is>
          <t>c886d223-e693-46f7-9978-df25038b520b</t>
        </is>
      </c>
    </row>
    <row r="84" ht="45" customHeight="1">
      <c r="A84" s="12" t="inlineStr">
        <is>
          <t>Linear Equations</t>
        </is>
      </c>
      <c r="B84" s="12" t="inlineStr">
        <is>
          <t>Linear Equations</t>
        </is>
      </c>
      <c r="C84" s="13" t="inlineStr">
        <is>
          <t>Solving Equations: One Step (÷) [MF19.03]</t>
        </is>
      </c>
      <c r="D84" s="12" t="inlineStr">
        <is>
          <t>This nugget has learning material and questions covering the topic of a  One Step Equation: Division.</t>
        </is>
      </c>
      <c r="E84" s="12" t="inlineStr">
        <is>
          <t>f598624b-02fb-442a-b8f1-431ce86601dd</t>
        </is>
      </c>
    </row>
    <row r="85" ht="45" customHeight="1">
      <c r="A85" s="12" t="inlineStr">
        <is>
          <t>Linear Equations</t>
        </is>
      </c>
      <c r="B85" s="12" t="inlineStr">
        <is>
          <t>Linear Equations</t>
        </is>
      </c>
      <c r="C85" s="13" t="inlineStr">
        <is>
          <t>Solving Equations: One Step (+ – × ÷) [MF19.04]</t>
        </is>
      </c>
      <c r="D85" s="12" t="inlineStr">
        <is>
          <t>This nugget has learning material and questions covering the topic of Solving One Step Equations: mixed.</t>
        </is>
      </c>
      <c r="E85" s="12" t="inlineStr">
        <is>
          <t>814b0108-5ba5-4351-a6d8-f3b43ec5679a</t>
        </is>
      </c>
    </row>
    <row r="86" ht="45" customHeight="1">
      <c r="A86" s="12" t="inlineStr">
        <is>
          <t>Linear Equations</t>
        </is>
      </c>
      <c r="B86" s="12" t="inlineStr">
        <is>
          <t>Linear Equations</t>
        </is>
      </c>
      <c r="C86" s="13" t="inlineStr">
        <is>
          <t>Solving Equations: Two Steps (× ÷) [MF19.05]</t>
        </is>
      </c>
      <c r="D86" s="12" t="inlineStr">
        <is>
          <t>This nugget has learning material and questions covering the topic of a Two Step Equation: Multiplication and Division.</t>
        </is>
      </c>
      <c r="E86" s="12" t="inlineStr">
        <is>
          <t>43234728-b634-4f90-99da-b2ae9db681c5</t>
        </is>
      </c>
    </row>
    <row r="87" ht="45" customHeight="1">
      <c r="A87" s="12" t="inlineStr">
        <is>
          <t>Linear Equations</t>
        </is>
      </c>
      <c r="B87" s="12" t="inlineStr">
        <is>
          <t>Linear Equations</t>
        </is>
      </c>
      <c r="C87" s="13" t="inlineStr">
        <is>
          <t>Solving Equations: Two Steps ax + b = c [MF19.06]</t>
        </is>
      </c>
      <c r="D87" s="12" t="inlineStr">
        <is>
          <t>This nugget has learning material and questions covering the topic of a Two Step Equation: Multiplication 1.</t>
        </is>
      </c>
      <c r="E87" s="12" t="inlineStr">
        <is>
          <t>58b29467-b71d-42c4-8355-4d069016fb2c</t>
        </is>
      </c>
    </row>
    <row r="88" ht="45" customHeight="1">
      <c r="A88" s="12" t="inlineStr">
        <is>
          <t>Linear Equations</t>
        </is>
      </c>
      <c r="B88" s="12" t="inlineStr">
        <is>
          <t>Linear Equations</t>
        </is>
      </c>
      <c r="C88" s="13" t="inlineStr">
        <is>
          <t>Solving Equations: Two Steps ax – b = c [MF19.07]</t>
        </is>
      </c>
      <c r="D88" s="12" t="inlineStr">
        <is>
          <t>This nugget has learning material and questions covering the topic of a Two Step Equation: Multiplication 2.</t>
        </is>
      </c>
      <c r="E88" s="12" t="inlineStr">
        <is>
          <t>c55e34cd-68e9-4411-a267-15baf9aea69d</t>
        </is>
      </c>
    </row>
    <row r="89" ht="45" customHeight="1">
      <c r="A89" s="12" t="inlineStr">
        <is>
          <t>Linear Equations</t>
        </is>
      </c>
      <c r="B89" s="12" t="inlineStr">
        <is>
          <t>Linear Equations</t>
        </is>
      </c>
      <c r="C89" s="13" t="inlineStr">
        <is>
          <t>Solving Equations: Two Steps (x/a) ± b = c [MF19.08]</t>
        </is>
      </c>
      <c r="D89" s="12" t="inlineStr">
        <is>
          <t>This nugget has learning material and questions covering the topic of a Two Step Equation: Division 1.</t>
        </is>
      </c>
      <c r="E89" s="12" t="inlineStr">
        <is>
          <t>f346e0e5-f003-47c0-ad30-5881b01513db</t>
        </is>
      </c>
    </row>
    <row r="90" ht="45" customHeight="1">
      <c r="A90" s="12" t="inlineStr">
        <is>
          <t>Linear Equations</t>
        </is>
      </c>
      <c r="B90" s="12" t="inlineStr">
        <is>
          <t>Linear Equations</t>
        </is>
      </c>
      <c r="C90" s="13" t="inlineStr">
        <is>
          <t>Solving Equations: Two Steps (x ± a)/b = c [MF19.09]</t>
        </is>
      </c>
      <c r="D90" s="12" t="inlineStr">
        <is>
          <t>This nugget has learning material and questions covering the topic of a Two Step Equation: Division 2.</t>
        </is>
      </c>
      <c r="E90" s="12" t="inlineStr">
        <is>
          <t>1b41392d-1aee-4ce6-904d-5ee272a50d5c</t>
        </is>
      </c>
    </row>
    <row r="91" ht="45" customHeight="1">
      <c r="A91" s="12" t="inlineStr">
        <is>
          <t>Linear Equations</t>
        </is>
      </c>
      <c r="B91" s="12" t="inlineStr">
        <is>
          <t>Linear Equations</t>
        </is>
      </c>
      <c r="C91" s="13" t="inlineStr">
        <is>
          <t>Solving Equations: Two Steps (Unknown as Denominator) [MF19.10]</t>
        </is>
      </c>
      <c r="D91" s="12" t="inlineStr">
        <is>
          <t>This nugget has learning material and questions covering the topic of a Two Step Equation: Unknown as Denominator.</t>
        </is>
      </c>
      <c r="E91" s="12" t="inlineStr">
        <is>
          <t>7fecb070-e846-44c6-93fd-5bf038991a00</t>
        </is>
      </c>
    </row>
    <row r="92" ht="45" customHeight="1">
      <c r="A92" s="12" t="inlineStr">
        <is>
          <t>Linear Equations</t>
        </is>
      </c>
      <c r="B92" s="12" t="inlineStr">
        <is>
          <t>Linear Equations</t>
        </is>
      </c>
      <c r="C92" s="13" t="inlineStr">
        <is>
          <t>Solving Equations: Two Steps (Negative Unknown) [MF19.11]</t>
        </is>
      </c>
      <c r="D92" s="12" t="inlineStr">
        <is>
          <t>This nugget has learning material and questions covering the topic of a Two Step Equation: Negative Unknown.</t>
        </is>
      </c>
      <c r="E92" s="12" t="inlineStr">
        <is>
          <t>a968029d-8b6b-42c1-add2-80a3af862f8a</t>
        </is>
      </c>
    </row>
    <row r="93" ht="45" customHeight="1">
      <c r="A93" s="12" t="inlineStr">
        <is>
          <t>Linear Equations</t>
        </is>
      </c>
      <c r="B93" s="12" t="inlineStr">
        <is>
          <t>Linear Equations</t>
        </is>
      </c>
      <c r="C93" s="13" t="inlineStr">
        <is>
          <t>Solving Equations: Two Steps (Mixed Exercise) [MF19.12]</t>
        </is>
      </c>
      <c r="D93" s="12" t="inlineStr">
        <is>
          <t>This nugget has learning material and questions covering the topic of Solving Two Step Equations: mixed.</t>
        </is>
      </c>
      <c r="E93" s="12" t="inlineStr">
        <is>
          <t>36b0da2e-31ec-4447-9156-fc5771181bf2</t>
        </is>
      </c>
    </row>
    <row r="94" ht="45" customHeight="1">
      <c r="A94" s="12" t="inlineStr">
        <is>
          <t>Linear Equations</t>
        </is>
      </c>
      <c r="B94" s="12" t="inlineStr">
        <is>
          <t>Linear Equations</t>
        </is>
      </c>
      <c r="C94" s="13" t="inlineStr">
        <is>
          <t>Solving Equations: Three Steps (Unknown on One Side) [MF19.13]</t>
        </is>
      </c>
      <c r="D94" s="12" t="inlineStr">
        <is>
          <t>This nugget has learning material and questions covering the topic of a Three Step Equation: Unknown on One Side.</t>
        </is>
      </c>
      <c r="E94" s="12" t="inlineStr">
        <is>
          <t>9f8d3606-1735-4f50-9f74-b09121b9b950</t>
        </is>
      </c>
    </row>
    <row r="95" ht="45" customHeight="1">
      <c r="A95" s="12" t="inlineStr">
        <is>
          <t>Linear Equations</t>
        </is>
      </c>
      <c r="B95" s="12" t="inlineStr">
        <is>
          <t>Linear Equations</t>
        </is>
      </c>
      <c r="C95" s="13" t="inlineStr">
        <is>
          <t>Solving Equations: Three Steps (Including Brackets) [MF19.14]</t>
        </is>
      </c>
      <c r="D95" s="12" t="inlineStr">
        <is>
          <t>This nugget has learning material and questions covering the topic of a Three Step Equation: Involving Expanding.</t>
        </is>
      </c>
      <c r="E95" s="12" t="inlineStr">
        <is>
          <t>ee8a550f-11a7-4652-a367-00d3e5641211</t>
        </is>
      </c>
    </row>
    <row r="96" ht="45" customHeight="1">
      <c r="A96" s="12" t="inlineStr">
        <is>
          <t>Linear Equations</t>
        </is>
      </c>
      <c r="B96" s="12" t="inlineStr">
        <is>
          <t>Linear Equations</t>
        </is>
      </c>
      <c r="C96" s="13" t="inlineStr">
        <is>
          <t>Solving Equations: Three Steps (Unknown on Both Sides) [MF19.15]</t>
        </is>
      </c>
      <c r="D96" s="12" t="inlineStr">
        <is>
          <t>This nugget has learning material and questions covering the topic of a Three Step Equation: Unknown on Both Sides.</t>
        </is>
      </c>
      <c r="E96" s="12" t="inlineStr">
        <is>
          <t>5b4f3e80-6229-4ccd-b85c-22f9117a37ba</t>
        </is>
      </c>
    </row>
    <row r="97" ht="45" customHeight="1">
      <c r="A97" s="12" t="inlineStr">
        <is>
          <t>Linear Equations</t>
        </is>
      </c>
      <c r="B97" s="12" t="inlineStr">
        <is>
          <t>Linear Equations</t>
        </is>
      </c>
      <c r="C97" s="13" t="inlineStr">
        <is>
          <t>Solving Equations: Four Steps (Including Expanding) [MF19.16]</t>
        </is>
      </c>
      <c r="D97" s="12" t="inlineStr">
        <is>
          <t>This nugget has learning material and questions covering the topic of a Four Step Equation: Involving Expanding.</t>
        </is>
      </c>
      <c r="E97" s="12" t="inlineStr">
        <is>
          <t>b1956380-b56f-4480-81f2-41f566eed41e</t>
        </is>
      </c>
    </row>
    <row r="98" ht="45" customHeight="1">
      <c r="A98" s="12" t="inlineStr">
        <is>
          <t>Linear Equations</t>
        </is>
      </c>
      <c r="B98" s="12" t="inlineStr">
        <is>
          <t>Linear Equations</t>
        </is>
      </c>
      <c r="C98" s="13" t="inlineStr">
        <is>
          <t>Solving Equations: Four Steps (Including Fractions) [MF19.17]</t>
        </is>
      </c>
      <c r="D98" s="12" t="inlineStr">
        <is>
          <t>This nugget has learning material and questions covering the topic of a Four Step Equation: Involving Fractions.</t>
        </is>
      </c>
      <c r="E98" s="12" t="inlineStr">
        <is>
          <t>f7d0f01e-f675-4796-a51a-915be746961a</t>
        </is>
      </c>
    </row>
    <row r="99" ht="45" customHeight="1">
      <c r="A99" s="12" t="inlineStr">
        <is>
          <t>Linear Inequalities</t>
        </is>
      </c>
      <c r="B99" s="12" t="inlineStr">
        <is>
          <t>Linear Inequalities</t>
        </is>
      </c>
      <c r="C99" s="13" t="inlineStr">
        <is>
          <t>Diagnostic: Linear Inequalities (Level 3) [MAA0.18]</t>
        </is>
      </c>
      <c r="D99" s="12" t="inlineStr">
        <is>
          <t>This is a short diagnostic assessment covering the topic of Linear Inequalities for the Edexcel Award in Algebra at Level 3.</t>
        </is>
      </c>
      <c r="E99" s="12" t="inlineStr">
        <is>
          <t>e7af9ffb-bb90-4a4c-8987-c09d37e50adc</t>
        </is>
      </c>
    </row>
    <row r="100" ht="45" customHeight="1">
      <c r="A100" s="12" t="inlineStr">
        <is>
          <t>Linear Inequalities</t>
        </is>
      </c>
      <c r="B100" s="12" t="inlineStr">
        <is>
          <t>Linear Inequalities</t>
        </is>
      </c>
      <c r="C100" s="13" t="inlineStr">
        <is>
          <t>Representing Inequalities on a Number Line [MF25.01]</t>
        </is>
      </c>
      <c r="D100" s="12" t="inlineStr">
        <is>
          <t>This nugget has learning material and questions covering the topic of Representing Inequalities on a Number Line.</t>
        </is>
      </c>
      <c r="E100" s="12" t="inlineStr">
        <is>
          <t>256a60bf-d26e-444b-a4c5-1b7d61c9fff8</t>
        </is>
      </c>
    </row>
    <row r="101" ht="45" customHeight="1">
      <c r="A101" s="12" t="inlineStr">
        <is>
          <t>Linear Inequalities</t>
        </is>
      </c>
      <c r="B101" s="12" t="inlineStr">
        <is>
          <t>Linear Inequalities</t>
        </is>
      </c>
      <c r="C101" s="13" t="inlineStr">
        <is>
          <t>Representing Two Sided Inequalities on a Number Line [MF25.02]</t>
        </is>
      </c>
      <c r="D101" s="12" t="inlineStr">
        <is>
          <t>This nugget has learning material and questions covering the topic of Representing Two Sided Inequalities on a Number Line.</t>
        </is>
      </c>
      <c r="E101" s="12" t="inlineStr">
        <is>
          <t>bdcd69ca-ae95-463e-9aef-ab58d954c395</t>
        </is>
      </c>
    </row>
    <row r="102" ht="45" customHeight="1">
      <c r="A102" s="12" t="inlineStr">
        <is>
          <t>Linear Inequalities</t>
        </is>
      </c>
      <c r="B102" s="12" t="inlineStr">
        <is>
          <t>Linear Inequalities</t>
        </is>
      </c>
      <c r="C102" s="13" t="inlineStr">
        <is>
          <t>Interpreting Inequalities from a Number Line [MF25.03]</t>
        </is>
      </c>
      <c r="D102" s="12" t="inlineStr">
        <is>
          <t>This nugget has learning material and questions covering the topic of Interpreting Inequalities from a Number Line.</t>
        </is>
      </c>
      <c r="E102" s="12" t="inlineStr">
        <is>
          <t>fd683682-e330-4354-a761-c1bdb67e2316</t>
        </is>
      </c>
    </row>
    <row r="103" ht="45" customHeight="1">
      <c r="A103" s="12" t="inlineStr">
        <is>
          <t>Linear Inequalities</t>
        </is>
      </c>
      <c r="B103" s="12" t="inlineStr">
        <is>
          <t>Linear Inequalities</t>
        </is>
      </c>
      <c r="C103" s="13" t="inlineStr">
        <is>
          <t>Interpreting Two Sided Inequalities from a Number Line [MF25.04]</t>
        </is>
      </c>
      <c r="D103" s="12" t="inlineStr">
        <is>
          <t>This nugget contains learning material and questions on finding a two sided inequality from the representation on a number line.</t>
        </is>
      </c>
      <c r="E103" s="12" t="inlineStr">
        <is>
          <t>ac1191c2-67fb-4c6b-b992-de95c8343b19</t>
        </is>
      </c>
    </row>
    <row r="104" ht="45" customHeight="1">
      <c r="A104" s="12" t="inlineStr">
        <is>
          <t>Linear Inequalities</t>
        </is>
      </c>
      <c r="B104" s="12" t="inlineStr">
        <is>
          <t>Linear Inequalities</t>
        </is>
      </c>
      <c r="C104" s="13" t="inlineStr">
        <is>
          <t>Finding Integer Solutions to Inequalities [MF25.05]</t>
        </is>
      </c>
      <c r="D104" s="12" t="inlineStr">
        <is>
          <t>This nugget has learning material and questions covering the topic of Finding Integer Solutions to Inequalities.</t>
        </is>
      </c>
      <c r="E104" s="12" t="inlineStr">
        <is>
          <t>99ebe452-5896-465e-9abb-029fb85bf4e0</t>
        </is>
      </c>
    </row>
    <row r="105" ht="45" customHeight="1">
      <c r="A105" s="12" t="inlineStr">
        <is>
          <t>Linear Inequalities</t>
        </is>
      </c>
      <c r="B105" s="12" t="inlineStr">
        <is>
          <t>Linear Inequalities</t>
        </is>
      </c>
      <c r="C105" s="13" t="inlineStr">
        <is>
          <t>Solving Inequalities: One Step [MF25.06]</t>
        </is>
      </c>
      <c r="D105" s="12" t="inlineStr">
        <is>
          <t>This nugget has learning material and questions covering the topic of Solving Inequalities: One Step.</t>
        </is>
      </c>
      <c r="E105" s="12" t="inlineStr">
        <is>
          <t>3e702e6b-7173-4f7b-a6ca-b1d3a8776226</t>
        </is>
      </c>
    </row>
    <row r="106" ht="45" customHeight="1">
      <c r="A106" s="12" t="inlineStr">
        <is>
          <t>Linear Inequalities</t>
        </is>
      </c>
      <c r="B106" s="12" t="inlineStr">
        <is>
          <t>Linear Inequalities</t>
        </is>
      </c>
      <c r="C106" s="13" t="inlineStr">
        <is>
          <t>Solving Inequalities: Negative Variable [MF25.07]</t>
        </is>
      </c>
      <c r="D106" s="12" t="inlineStr">
        <is>
          <t>This nugget has learning material and questions covering the topic of Solving Inequalities: Negative Variable.</t>
        </is>
      </c>
      <c r="E106" s="12" t="inlineStr">
        <is>
          <t>a85eabd3-d748-4844-83de-b390dd206ca0</t>
        </is>
      </c>
    </row>
    <row r="107" ht="45" customHeight="1">
      <c r="A107" s="12" t="inlineStr">
        <is>
          <t>Linear Inequalities</t>
        </is>
      </c>
      <c r="B107" s="12" t="inlineStr">
        <is>
          <t>Linear Inequalities</t>
        </is>
      </c>
      <c r="C107" s="13" t="inlineStr">
        <is>
          <t>Solving Inequalities: Two Step [MF25.08]</t>
        </is>
      </c>
      <c r="D107" s="12" t="inlineStr">
        <is>
          <t>This nugget has learning material and questions covering the topic of Solving Inequalities: Two Step.</t>
        </is>
      </c>
      <c r="E107" s="12" t="inlineStr">
        <is>
          <t>939b9a09-b2e0-4489-8d21-74b97eb49acc</t>
        </is>
      </c>
    </row>
    <row r="108" ht="45" customHeight="1">
      <c r="A108" s="12" t="inlineStr">
        <is>
          <t>Linear Inequalities</t>
        </is>
      </c>
      <c r="B108" s="12" t="inlineStr">
        <is>
          <t>Linear Inequalities</t>
        </is>
      </c>
      <c r="C108" s="13" t="inlineStr">
        <is>
          <t>Solving Inequalities: One Step and Two Sided [MF25.09]</t>
        </is>
      </c>
      <c r="D108" s="12" t="inlineStr">
        <is>
          <t>This nugget has learning material and questions covering the topic of Solving Inequalities: One Step and Two Sided.</t>
        </is>
      </c>
      <c r="E108" s="12" t="inlineStr">
        <is>
          <t>41645bce-d67f-4d76-90eb-74c11ac68c5d</t>
        </is>
      </c>
    </row>
    <row r="109" ht="45" customHeight="1">
      <c r="A109" s="12" t="inlineStr">
        <is>
          <t>Linear Inequalities</t>
        </is>
      </c>
      <c r="B109" s="12" t="inlineStr">
        <is>
          <t>Linear Inequalities</t>
        </is>
      </c>
      <c r="C109" s="13" t="inlineStr">
        <is>
          <t>Solving Inequalities: Multi Step and Two Sided [MF25.10]</t>
        </is>
      </c>
      <c r="D109" s="12" t="inlineStr">
        <is>
          <t>This nugget has learning material and questions covering the topic of Solving Inequalities: Multi Step and Two Sided.</t>
        </is>
      </c>
      <c r="E109" s="12" t="inlineStr">
        <is>
          <t>bddc9ca8-304a-48c1-81ed-205cccf0a6f5</t>
        </is>
      </c>
    </row>
    <row r="110" ht="45" customHeight="1">
      <c r="A110" s="12" t="inlineStr">
        <is>
          <t>Linear Inequalities</t>
        </is>
      </c>
      <c r="B110" s="12" t="inlineStr">
        <is>
          <t>Linear Inequalities</t>
        </is>
      </c>
      <c r="C110" s="13" t="inlineStr">
        <is>
          <t>Solving Inequalities: Finding Integer Solutions with Two Sides [MF25.11]</t>
        </is>
      </c>
      <c r="D110" s="12" t="inlineStr">
        <is>
          <t>This nugget has learning material and questions covering the topic of Solving Inequalities: Finding Integer Solutions with Two Sides.</t>
        </is>
      </c>
      <c r="E110" s="12" t="inlineStr">
        <is>
          <t>77e20768-bba3-4635-aa98-3a648d14b5c2</t>
        </is>
      </c>
    </row>
    <row r="111" ht="45" customHeight="1">
      <c r="A111" s="12" t="inlineStr">
        <is>
          <t>Linear Inequalities</t>
        </is>
      </c>
      <c r="B111" s="12" t="inlineStr">
        <is>
          <t>Linear Inequalities</t>
        </is>
      </c>
      <c r="C111" s="13" t="inlineStr">
        <is>
          <t>Solving Inequalities: Expressing Solutions on a Number Line [MF25.12]</t>
        </is>
      </c>
      <c r="D111" s="12" t="inlineStr">
        <is>
          <t>This nugget has learning material and questions covering the topic of Solving Inequalities: Expressing Solutions on a Number Line.</t>
        </is>
      </c>
      <c r="E111" s="12" t="inlineStr">
        <is>
          <t>a41fe688-88ef-4448-90d7-0a7d79eb5f38</t>
        </is>
      </c>
    </row>
    <row r="112" ht="45" customHeight="1">
      <c r="A112" s="12" t="inlineStr">
        <is>
          <t>Solving Quadratic Equations</t>
        </is>
      </c>
      <c r="B112" s="12" t="inlineStr">
        <is>
          <t>Solving Quadratic Equations</t>
        </is>
      </c>
      <c r="C112" s="13" t="inlineStr">
        <is>
          <t>Diagnostic: Solving Quadratic Equations (Level 3) [MAA0.19]</t>
        </is>
      </c>
      <c r="D112" s="12" t="inlineStr">
        <is>
          <t>This is a short diagnostic assessment covering the topic of Solving Quadratic Equations for the Edexcel Award in Algebra at Level 3.</t>
        </is>
      </c>
      <c r="E112" s="12" t="inlineStr">
        <is>
          <t>e0baede4-dce7-4a72-8c3d-039ed444bc8c</t>
        </is>
      </c>
    </row>
    <row r="113" ht="45" customHeight="1">
      <c r="A113" s="12" t="inlineStr">
        <is>
          <t>Solving Quadratic Equations</t>
        </is>
      </c>
      <c r="B113" s="12" t="inlineStr">
        <is>
          <t>Solving Quadratic Equations</t>
        </is>
      </c>
      <c r="C113" s="13" t="inlineStr">
        <is>
          <t>Solving Quadratics 1: x² + b = 0 [MF20.01]</t>
        </is>
      </c>
      <c r="D113" s="12" t="inlineStr">
        <is>
          <t>This nugget has learning material and questions covering the topic of solving quadratics of the form: x^2 + b = 0.</t>
        </is>
      </c>
      <c r="E113" s="12" t="inlineStr">
        <is>
          <t>e809b747-30ea-4580-9c2d-30d18ef09f71</t>
        </is>
      </c>
    </row>
    <row r="114" ht="45" customHeight="1">
      <c r="A114" s="12" t="inlineStr">
        <is>
          <t>Solving Quadratic Equations</t>
        </is>
      </c>
      <c r="B114" s="12" t="inlineStr">
        <is>
          <t>Solving Quadratic Equations</t>
        </is>
      </c>
      <c r="C114" s="13" t="inlineStr">
        <is>
          <t>Solving Quadratics 2: ax² + bx = 0 [MF20.02]</t>
        </is>
      </c>
      <c r="D114" s="12" t="inlineStr">
        <is>
          <t>This nugget has learning material and questions covering the topic of solving quadratics of the form: ax^2 + bx = 0.</t>
        </is>
      </c>
      <c r="E114" s="12" t="inlineStr">
        <is>
          <t>e36efd6a-a150-4206-af32-28ae984b4825</t>
        </is>
      </c>
    </row>
    <row r="115" ht="45" customHeight="1">
      <c r="A115" s="12" t="inlineStr">
        <is>
          <t>Solving Quadratic Equations</t>
        </is>
      </c>
      <c r="B115" s="12" t="inlineStr">
        <is>
          <t>Solving Quadratic Equations</t>
        </is>
      </c>
      <c r="C115" s="13" t="inlineStr">
        <is>
          <t>Solving Quadratics 3: x² + bx + c = 0 [MF20.03]</t>
        </is>
      </c>
      <c r="D115" s="12" t="inlineStr">
        <is>
          <t>This nugget has learning material and questions covering the topic of solving quadratics of the form: x^2 + bx + c = 0 (1).</t>
        </is>
      </c>
      <c r="E115" s="12" t="inlineStr">
        <is>
          <t>9b4f826d-c60c-425e-9a00-9fd3b3e7cb42</t>
        </is>
      </c>
    </row>
    <row r="116" ht="45" customHeight="1">
      <c r="A116" s="12" t="inlineStr">
        <is>
          <t>Solving Quadratic Equations</t>
        </is>
      </c>
      <c r="B116" s="12" t="inlineStr">
        <is>
          <t>Solving Quadratic Equations</t>
        </is>
      </c>
      <c r="C116" s="13" t="inlineStr">
        <is>
          <t>Solving Quadratics 4: x² + bx + c = 0 (incl. Rearranging) [MF20.04]</t>
        </is>
      </c>
      <c r="D116" s="12" t="inlineStr">
        <is>
          <t>This nugget has learning material and questions covering the topic of solving quadratics of the form: x^2 + bx + c = 0 (2).</t>
        </is>
      </c>
      <c r="E116" s="12" t="inlineStr">
        <is>
          <t>e6550b79-8360-4d34-88c7-1af0de4311f6</t>
        </is>
      </c>
    </row>
    <row r="117" ht="45" customHeight="1">
      <c r="A117" s="12" t="inlineStr">
        <is>
          <t>Solving Quadratic Equations</t>
        </is>
      </c>
      <c r="B117" s="12" t="inlineStr">
        <is>
          <t>Solving Quadratic Equations</t>
        </is>
      </c>
      <c r="C117" s="13" t="inlineStr">
        <is>
          <t>Completing the Square to Solve Equations 1: x² + bx + c [MH53.05]</t>
        </is>
      </c>
      <c r="D117" s="12" t="inlineStr">
        <is>
          <t>This nugget has learning material and questions covering the topic of Completing the Square: Solving 1.</t>
        </is>
      </c>
      <c r="E117" s="12" t="inlineStr">
        <is>
          <t>ae907bd8-91d5-4672-9cd6-fe31759fadb3</t>
        </is>
      </c>
    </row>
    <row r="118" ht="45" customHeight="1">
      <c r="A118" s="12" t="inlineStr">
        <is>
          <t>Solving Quadratic Equations</t>
        </is>
      </c>
      <c r="B118" s="12" t="inlineStr">
        <is>
          <t>Solving Quadratic Equations</t>
        </is>
      </c>
      <c r="C118" s="13" t="inlineStr">
        <is>
          <t>Completing the Square to Solve Equations 2: x² + bx + c (Including Fractions) [MH53.06]</t>
        </is>
      </c>
      <c r="D118" s="12" t="inlineStr">
        <is>
          <t>This nugget has learning material and questions covering the topic of Completing the Square: Solving 3.</t>
        </is>
      </c>
      <c r="E118" s="12" t="inlineStr">
        <is>
          <t>3e6e3307-56e5-4f28-a1dc-c9c3a04e7242</t>
        </is>
      </c>
    </row>
    <row r="119" ht="45" customHeight="1">
      <c r="A119" s="12" t="inlineStr">
        <is>
          <t>Solving Quadratic Equations</t>
        </is>
      </c>
      <c r="B119" s="12" t="inlineStr">
        <is>
          <t>Solving Quadratic Equations</t>
        </is>
      </c>
      <c r="C119" s="13" t="inlineStr">
        <is>
          <t>Completing the Square to Solve Equations 3: ax² + bx + c [MH53.07]</t>
        </is>
      </c>
      <c r="D119" s="12" t="inlineStr">
        <is>
          <t>This nugget has learning material and questions covering the topic of Completing the Square: Solving 2.</t>
        </is>
      </c>
      <c r="E119" s="12" t="inlineStr">
        <is>
          <t>63cf7bda-8f03-4d50-acd6-af6b5332d297</t>
        </is>
      </c>
    </row>
    <row r="120" ht="45" customHeight="1">
      <c r="A120" s="12" t="inlineStr">
        <is>
          <t>Solving Quadratic Equations</t>
        </is>
      </c>
      <c r="B120" s="12" t="inlineStr">
        <is>
          <t>Solving Quadratic Equations</t>
        </is>
      </c>
      <c r="C120" s="13" t="inlineStr">
        <is>
          <t>Completing the Square to Solve Equations 4: Mixed Exercise [MH53.08]</t>
        </is>
      </c>
      <c r="D120" s="12" t="inlineStr">
        <is>
          <t>This nugget has learning material and questions covering the topic of Completing the Square: Solving 4.</t>
        </is>
      </c>
      <c r="E120" s="12" t="inlineStr">
        <is>
          <t>614f9f9a-1e62-4a18-b40f-01857c0504fb</t>
        </is>
      </c>
    </row>
    <row r="121" ht="45" customHeight="1">
      <c r="A121" s="12" t="inlineStr">
        <is>
          <t>Solving Quadratic Equations</t>
        </is>
      </c>
      <c r="B121" s="12" t="inlineStr">
        <is>
          <t>Solving Quadratic Equations</t>
        </is>
      </c>
      <c r="C121" s="13" t="inlineStr">
        <is>
          <t>Quadratic Formula 1: Identify A, B and C [MH20.06]</t>
        </is>
      </c>
      <c r="D121" s="12" t="inlineStr">
        <is>
          <t>This nugget has learning material and questions covering the topic of Quadratic Formula 1.</t>
        </is>
      </c>
      <c r="E121" s="12" t="inlineStr">
        <is>
          <t>4bf4b1c4-4886-4e06-b137-d6995d4fa3fe</t>
        </is>
      </c>
    </row>
    <row r="122" ht="45" customHeight="1">
      <c r="A122" s="12" t="inlineStr">
        <is>
          <t>Solving Quadratic Equations</t>
        </is>
      </c>
      <c r="B122" s="12" t="inlineStr">
        <is>
          <t>Solving Quadratic Equations</t>
        </is>
      </c>
      <c r="C122" s="13" t="inlineStr">
        <is>
          <t>Quadratic Formula 2: Applying the Formula [MH20.07]</t>
        </is>
      </c>
      <c r="D122" s="12" t="inlineStr">
        <is>
          <t>This nugget has learning material and questions covering the topic of Quadratic Formula 2.</t>
        </is>
      </c>
      <c r="E122" s="12" t="inlineStr">
        <is>
          <t>19405f7c-d26d-4033-a579-38e441789a51</t>
        </is>
      </c>
    </row>
    <row r="123" ht="45" customHeight="1">
      <c r="A123" s="12" t="inlineStr">
        <is>
          <t>Solving Quadratic Equations</t>
        </is>
      </c>
      <c r="B123" s="12" t="inlineStr">
        <is>
          <t>Solving Quadratic Equations</t>
        </is>
      </c>
      <c r="C123" s="13" t="inlineStr">
        <is>
          <t>Quadratic Formula 3: Applying the Formula [MH20.08]</t>
        </is>
      </c>
      <c r="D123" s="12" t="inlineStr">
        <is>
          <t>This nugget has learning material and questions covering the topic of Quadratic Formula 2.</t>
        </is>
      </c>
      <c r="E123" s="12" t="inlineStr">
        <is>
          <t>2bbfcc19-7fd0-49f8-9b41-fa456510af52</t>
        </is>
      </c>
    </row>
    <row r="124" ht="45" customHeight="1">
      <c r="A124" s="12" t="inlineStr">
        <is>
          <t>Solving Quadratic Equations</t>
        </is>
      </c>
      <c r="B124" s="12" t="inlineStr">
        <is>
          <t>Solving Quadratic Equations</t>
        </is>
      </c>
      <c r="C124" s="13" t="inlineStr">
        <is>
          <t>Quadratic Formula 4: Give Answer in Form (p ± √q)/r [MH20.09]</t>
        </is>
      </c>
      <c r="D124" s="12" t="inlineStr">
        <is>
          <t>This nugget has learning material and questions covering the topic of Quadratic Formula 3.</t>
        </is>
      </c>
      <c r="E124" s="12" t="inlineStr">
        <is>
          <t>91cac707-66dd-404b-b103-3d8b0615873c</t>
        </is>
      </c>
    </row>
    <row r="125" ht="45" customHeight="1">
      <c r="A125" s="12" t="inlineStr">
        <is>
          <t>Simultaneous Equations</t>
        </is>
      </c>
      <c r="B125" s="12" t="inlineStr">
        <is>
          <t>Simultaneous Equations</t>
        </is>
      </c>
      <c r="C125" s="13" t="inlineStr">
        <is>
          <t>Diagnostic: Simultaneous Equations (Level 3) [MAA0.20]</t>
        </is>
      </c>
      <c r="D125" s="12" t="inlineStr">
        <is>
          <t>This is a short diagnostic assessment covering the topic of Simultaneous Equations for the Edexcel Award in Algebra at Level 3.</t>
        </is>
      </c>
      <c r="E125" s="12" t="inlineStr">
        <is>
          <t>6aa97946-2943-47ab-b0b5-c4749e21a026</t>
        </is>
      </c>
    </row>
    <row r="126" ht="45" customHeight="1">
      <c r="A126" s="12" t="inlineStr">
        <is>
          <t>Simultaneous Equations</t>
        </is>
      </c>
      <c r="B126" s="12" t="inlineStr">
        <is>
          <t>Simultaneous Equations</t>
        </is>
      </c>
      <c r="C126" s="13" t="inlineStr">
        <is>
          <t>Simultaneous Equations: Introduction [MF19.20]</t>
        </is>
      </c>
      <c r="D126" s="12" t="inlineStr">
        <is>
          <t>This nugget has learning material and questions covering the topic of Simultaneous Equations: Introduction.</t>
        </is>
      </c>
      <c r="E126" s="12" t="inlineStr">
        <is>
          <t>335f898c-de39-49ba-9140-3cd0b6633f22</t>
        </is>
      </c>
    </row>
    <row r="127" ht="45" customHeight="1">
      <c r="A127" s="12" t="inlineStr">
        <is>
          <t>Simultaneous Equations</t>
        </is>
      </c>
      <c r="B127" s="12" t="inlineStr">
        <is>
          <t>Simultaneous Equations</t>
        </is>
      </c>
      <c r="C127" s="13" t="inlineStr">
        <is>
          <t>Simultaneous Equations 1 [MF19.21]</t>
        </is>
      </c>
      <c r="D127" s="12" t="inlineStr">
        <is>
          <t>This nugget has learning material and questions covering the topic of Simultaneous Equations: 1.</t>
        </is>
      </c>
      <c r="E127" s="12" t="inlineStr">
        <is>
          <t>03e68417-0292-42b1-9a3a-0d9c4015d136</t>
        </is>
      </c>
    </row>
    <row r="128" ht="45" customHeight="1">
      <c r="A128" s="12" t="inlineStr">
        <is>
          <t>Simultaneous Equations</t>
        </is>
      </c>
      <c r="B128" s="12" t="inlineStr">
        <is>
          <t>Simultaneous Equations</t>
        </is>
      </c>
      <c r="C128" s="13" t="inlineStr">
        <is>
          <t>Simultaneous Equations 2: Scale One Equation [MF19.22]</t>
        </is>
      </c>
      <c r="D128" s="12" t="inlineStr">
        <is>
          <t>This nugget has learning material and questions covering the topic of Simultaneous Equations: 2.</t>
        </is>
      </c>
      <c r="E128" s="12" t="inlineStr">
        <is>
          <t>045e42bf-94b4-4995-9e08-9814af2df4e8</t>
        </is>
      </c>
    </row>
    <row r="129" ht="45" customHeight="1">
      <c r="A129" s="12" t="inlineStr">
        <is>
          <t>Simultaneous Equations</t>
        </is>
      </c>
      <c r="B129" s="12" t="inlineStr">
        <is>
          <t>Simultaneous Equations</t>
        </is>
      </c>
      <c r="C129" s="13" t="inlineStr">
        <is>
          <t>Simultaneous Equations 3: Scale Both Equations [MF19.23]</t>
        </is>
      </c>
      <c r="D129" s="12" t="inlineStr">
        <is>
          <t>This nugget has learning material and questions covering the topic of Simultaneous Equations: 3.</t>
        </is>
      </c>
      <c r="E129" s="12" t="inlineStr">
        <is>
          <t>b9a6fbab-8713-41fc-a956-ef34251abe75</t>
        </is>
      </c>
    </row>
    <row r="130" ht="45" customHeight="1">
      <c r="A130" s="12" t="inlineStr">
        <is>
          <t>Simultaneous Equations</t>
        </is>
      </c>
      <c r="B130" s="12" t="inlineStr">
        <is>
          <t>Simultaneous Equations</t>
        </is>
      </c>
      <c r="C130" s="13" t="inlineStr">
        <is>
          <t>Simultaneous Equations 4: Rearranging [MF19.24]</t>
        </is>
      </c>
      <c r="D130" s="12" t="inlineStr">
        <is>
          <t>This nugget has learning material and questions covering the topic of Simultaneous Equations: 4 (With Rearranging).</t>
        </is>
      </c>
      <c r="E130" s="12" t="inlineStr">
        <is>
          <t>1c922919-f3bb-48b7-914c-9150955ebe9a</t>
        </is>
      </c>
    </row>
    <row r="131" ht="45" customHeight="1">
      <c r="A131" s="12" t="inlineStr">
        <is>
          <t>Simultaneous Equations</t>
        </is>
      </c>
      <c r="B131" s="12" t="inlineStr">
        <is>
          <t>Simultaneous Equations</t>
        </is>
      </c>
      <c r="C131" s="13" t="inlineStr">
        <is>
          <t>Simultaneous Equations: Substitution [MF19.25]</t>
        </is>
      </c>
      <c r="D131" s="12" t="inlineStr">
        <is>
          <t>This nugget has learning material and questions covering the topic of Simultaneous Equations: By Substitution.</t>
        </is>
      </c>
      <c r="E131" s="12" t="inlineStr">
        <is>
          <t>01dc31cd-bd8d-46f1-9bc0-50cb92ee3a27</t>
        </is>
      </c>
    </row>
    <row r="132" ht="45" customHeight="1">
      <c r="A132" s="12" t="inlineStr">
        <is>
          <t>Simultaneous Equations</t>
        </is>
      </c>
      <c r="B132" s="12" t="inlineStr">
        <is>
          <t>Simultaneous Equations</t>
        </is>
      </c>
      <c r="C132" s="13" t="inlineStr">
        <is>
          <t>Quadratic Simultaneous Equations [MH20.14]</t>
        </is>
      </c>
      <c r="D132" s="12" t="inlineStr">
        <is>
          <t>This nugget has learning material and questions covering the topic of Quadratic Simultaneous Equations 1.</t>
        </is>
      </c>
      <c r="E132" s="12" t="inlineStr">
        <is>
          <t>1954404e-4a0d-4fa0-9896-5ca1df8686ff</t>
        </is>
      </c>
    </row>
    <row r="133" ht="45" customHeight="1">
      <c r="A133" s="12" t="inlineStr">
        <is>
          <t>Simultaneous Equations</t>
        </is>
      </c>
      <c r="B133" s="12" t="inlineStr">
        <is>
          <t>Simultaneous Equations</t>
        </is>
      </c>
      <c r="C133" s="13" t="inlineStr">
        <is>
          <t>Simultaneous Equations: Other Curves [MH20.17]</t>
        </is>
      </c>
      <c r="D133" s="12" t="inlineStr">
        <is>
          <t>This nugget covers solving simultaneous equations by substitution where both the x and y terms are squared.</t>
        </is>
      </c>
      <c r="E133" s="12" t="inlineStr">
        <is>
          <t>8a0508b7-90cc-4337-b9ab-9676be7f2d11</t>
        </is>
      </c>
    </row>
    <row r="134" ht="45" customHeight="1">
      <c r="A134" s="12" t="inlineStr">
        <is>
          <t>Simultaneous Equations</t>
        </is>
      </c>
      <c r="B134" s="12" t="inlineStr">
        <is>
          <t>Simultaneous Equations</t>
        </is>
      </c>
      <c r="C134" s="13" t="inlineStr">
        <is>
          <t>Solving Using Straight Line Graphs [MF23.17]</t>
        </is>
      </c>
      <c r="D134" s="12" t="inlineStr">
        <is>
          <t>This nugget has learning material and questions covering the topic of Solving Using Straight Line Graphs.</t>
        </is>
      </c>
      <c r="E134" s="12" t="inlineStr">
        <is>
          <t>b78e988e-4607-4270-8762-efc2b57f6960</t>
        </is>
      </c>
    </row>
    <row r="135" ht="45" customHeight="1">
      <c r="A135" s="12" t="inlineStr">
        <is>
          <t>Simultaneous Equations</t>
        </is>
      </c>
      <c r="B135" s="12" t="inlineStr">
        <is>
          <t>Simultaneous Equations</t>
        </is>
      </c>
      <c r="C135" s="13" t="inlineStr">
        <is>
          <t>Solving Simultaneous Equations Using Straight Line Graphs 1: Graphs Given [MF23.18]</t>
        </is>
      </c>
      <c r="D135" s="12" t="inlineStr">
        <is>
          <t>This nugget has learning material and questions covering the topic of Solving Simultaneous Equations Using Straight Line Graphs 1.</t>
        </is>
      </c>
      <c r="E135" s="12" t="inlineStr">
        <is>
          <t>9b464865-1509-444d-97f7-31d0b66ee1d6</t>
        </is>
      </c>
    </row>
    <row r="136" ht="45" customHeight="1">
      <c r="A136" s="12" t="inlineStr">
        <is>
          <t>Simultaneous Equations</t>
        </is>
      </c>
      <c r="B136" s="12" t="inlineStr">
        <is>
          <t>Simultaneous Equations</t>
        </is>
      </c>
      <c r="C136" s="13" t="inlineStr">
        <is>
          <t>Solving Simultaneous Equations Using Straight Line Graphs 2: Graphs Not Given [MF23.19]</t>
        </is>
      </c>
      <c r="D136" s="12" t="inlineStr">
        <is>
          <t>This nugget has learning material and questions covering the topic of Solving Simultaneous Equations Using Straight Line Graphs 2.</t>
        </is>
      </c>
      <c r="E136" s="12" t="inlineStr">
        <is>
          <t>51ea12a1-ee43-4c6a-adf3-211ddc2127c4</t>
        </is>
      </c>
    </row>
    <row r="137" ht="45" customHeight="1">
      <c r="A137" s="12" t="inlineStr">
        <is>
          <t>Simultaneous Equations</t>
        </is>
      </c>
      <c r="B137" s="12" t="inlineStr">
        <is>
          <t>Simultaneous Equations</t>
        </is>
      </c>
      <c r="C137" s="13" t="inlineStr">
        <is>
          <t>Quadratic Simultaneous Equations Graphically [MH24.35]</t>
        </is>
      </c>
      <c r="D137" s="12" t="inlineStr">
        <is>
          <t>This nugget has learning material and questions covering the topic of Quadratic Simultaneous Equations Graphically.</t>
        </is>
      </c>
      <c r="E137" s="12" t="inlineStr">
        <is>
          <t>ca2820d1-813e-4cec-9881-17be16a76c6a</t>
        </is>
      </c>
    </row>
    <row r="138" ht="45" customHeight="1">
      <c r="A138" s="12" t="inlineStr">
        <is>
          <t>Simultaneous Equations</t>
        </is>
      </c>
      <c r="B138" s="12" t="inlineStr">
        <is>
          <t>Simultaneous Equations</t>
        </is>
      </c>
      <c r="C138" s="13" t="inlineStr">
        <is>
          <t>Polynomial Simultaneous Equations Graphically [MH24.36]</t>
        </is>
      </c>
      <c r="D138" s="12" t="inlineStr">
        <is>
          <t>This nugget has learning material and questions covering the topic of Polynomial Simultaneous Equations Graphically.</t>
        </is>
      </c>
      <c r="E138" s="12" t="inlineStr">
        <is>
          <t>2f247b3c-6a1a-460d-ba11-3405535a12c4</t>
        </is>
      </c>
    </row>
    <row r="139" ht="45" customHeight="1">
      <c r="A139" s="12" t="inlineStr">
        <is>
          <t>Sequences and Series</t>
        </is>
      </c>
      <c r="B139" s="12" t="inlineStr">
        <is>
          <t>Sequences and Series</t>
        </is>
      </c>
      <c r="C139" s="13" t="inlineStr">
        <is>
          <t>Diagnostic: Sequences and Series (Level 3) [MAA0.21]</t>
        </is>
      </c>
      <c r="D139" s="12" t="inlineStr">
        <is>
          <t>This is a short diagnostic assessment covering the topic of Sequences and Series for the Edexcel Award in Algebra at Level 3.</t>
        </is>
      </c>
      <c r="E139" s="12" t="inlineStr">
        <is>
          <t>a6022037-3abd-43ef-ad87-c10b183fd453</t>
        </is>
      </c>
    </row>
    <row r="140" ht="45" customHeight="1">
      <c r="A140" s="12" t="inlineStr">
        <is>
          <t>Sequences and Series</t>
        </is>
      </c>
      <c r="B140" s="12" t="inlineStr">
        <is>
          <t>Sequences and Series</t>
        </is>
      </c>
      <c r="C140" s="13" t="inlineStr">
        <is>
          <t>Continuing Sequences [MF22.01]</t>
        </is>
      </c>
      <c r="D140" s="12" t="inlineStr">
        <is>
          <t>This nugget has learning material and questions covering the topic of Continuing Sequences.</t>
        </is>
      </c>
      <c r="E140" s="12" t="inlineStr">
        <is>
          <t>4320dbd0-40a9-47ee-8613-37460c3f8d0a</t>
        </is>
      </c>
    </row>
    <row r="141" ht="45" customHeight="1">
      <c r="A141" s="12" t="inlineStr">
        <is>
          <t>Sequences and Series</t>
        </is>
      </c>
      <c r="B141" s="12" t="inlineStr">
        <is>
          <t>Sequences and Series</t>
        </is>
      </c>
      <c r="C141" s="13" t="inlineStr">
        <is>
          <t>Linear Sequences: Finding the Term-to-Term Rule [MF22.02]</t>
        </is>
      </c>
      <c r="D141" s="12" t="inlineStr">
        <is>
          <t>This nugget has learning material and questions covering the topic of Sequences: Finding the Term-to-Term Rule.</t>
        </is>
      </c>
      <c r="E141" s="12" t="inlineStr">
        <is>
          <t>d685208d-0906-46e2-b431-1af590f31a7c</t>
        </is>
      </c>
    </row>
    <row r="142" ht="45" customHeight="1">
      <c r="A142" s="12" t="inlineStr">
        <is>
          <t>Sequences and Series</t>
        </is>
      </c>
      <c r="B142" s="12" t="inlineStr">
        <is>
          <t>Sequences and Series</t>
        </is>
      </c>
      <c r="C142" s="13" t="inlineStr">
        <is>
          <t>Linear Sequences: Using the Term-to-Term Rule [MF22.03]</t>
        </is>
      </c>
      <c r="D142" s="12" t="inlineStr">
        <is>
          <t>This nugget has learning material and questions covering the topic of Sequences: Using the Term-to-Term Rule.</t>
        </is>
      </c>
      <c r="E142" s="12" t="inlineStr">
        <is>
          <t>5f998444-d83c-46d3-b743-a1c815145dc2</t>
        </is>
      </c>
    </row>
    <row r="143" ht="45" customHeight="1">
      <c r="A143" s="12" t="inlineStr">
        <is>
          <t>Sequences and Series</t>
        </is>
      </c>
      <c r="B143" s="12" t="inlineStr">
        <is>
          <t>Sequences and Series</t>
        </is>
      </c>
      <c r="C143" s="13" t="inlineStr">
        <is>
          <t>Linear Sequences with Diagrams 1: Term-to-Term Rule [MF22.04]</t>
        </is>
      </c>
      <c r="D143" s="12" t="inlineStr">
        <is>
          <t>This nugget has learning material and questions covering the topic of Sequences: Diagrams 1.</t>
        </is>
      </c>
      <c r="E143" s="12" t="inlineStr">
        <is>
          <t>9881336e-9cb5-49a2-9bce-64870d65f35b</t>
        </is>
      </c>
    </row>
    <row r="144" ht="45" customHeight="1">
      <c r="A144" s="12" t="inlineStr">
        <is>
          <t>Sequences and Series</t>
        </is>
      </c>
      <c r="B144" s="12" t="inlineStr">
        <is>
          <t>Sequences and Series</t>
        </is>
      </c>
      <c r="C144" s="13" t="inlineStr">
        <is>
          <t>Linear Sequences: Using the nth Term 1 (Substitute) [MF22.05]</t>
        </is>
      </c>
      <c r="D144" s="12" t="inlineStr">
        <is>
          <t>This nugget has learning material and questions covering the topic of Sequences: Using the nth Term (Linear).</t>
        </is>
      </c>
      <c r="E144" s="12" t="inlineStr">
        <is>
          <t>eac44e49-9d7d-40f5-ac9d-4458ee857d0d</t>
        </is>
      </c>
    </row>
    <row r="145" ht="45" customHeight="1">
      <c r="A145" s="12" t="inlineStr">
        <is>
          <t>Sequences and Series</t>
        </is>
      </c>
      <c r="B145" s="12" t="inlineStr">
        <is>
          <t>Sequences and Series</t>
        </is>
      </c>
      <c r="C145" s="13" t="inlineStr">
        <is>
          <t>Linear Sequences: Using the nth Term 2 (Solve) [MF22.06]</t>
        </is>
      </c>
      <c r="D145" s="12" t="inlineStr">
        <is>
          <t>This nugget contains learning material and questions on using the nth term to determine what position a given term appears in a linear sequence.</t>
        </is>
      </c>
      <c r="E145" s="12" t="inlineStr">
        <is>
          <t>f8f99b42-f360-425c-9526-ae15dab48bff</t>
        </is>
      </c>
    </row>
    <row r="146" ht="45" customHeight="1">
      <c r="A146" s="12" t="inlineStr">
        <is>
          <t>Sequences and Series</t>
        </is>
      </c>
      <c r="B146" s="12" t="inlineStr">
        <is>
          <t>Sequences and Series</t>
        </is>
      </c>
      <c r="C146" s="13" t="inlineStr">
        <is>
          <t>Linear Sequences: Finding the nth Term 1 (Increasing) [MF22.07]</t>
        </is>
      </c>
      <c r="D146" s="12" t="inlineStr">
        <is>
          <t>This nugget has learning material and questions covering the topic of Sequences: Finding the nth Term 1 (Linear).</t>
        </is>
      </c>
      <c r="E146" s="12" t="inlineStr">
        <is>
          <t>de0287f9-4f56-4475-8e2b-15a69b93775f</t>
        </is>
      </c>
    </row>
    <row r="147" ht="45" customHeight="1">
      <c r="A147" s="12" t="inlineStr">
        <is>
          <t>Sequences and Series</t>
        </is>
      </c>
      <c r="B147" s="12" t="inlineStr">
        <is>
          <t>Sequences and Series</t>
        </is>
      </c>
      <c r="C147" s="13" t="inlineStr">
        <is>
          <t>Linear Sequences: Finding the nth Term 2 (Decreasing) [MF22.08]</t>
        </is>
      </c>
      <c r="D147" s="12" t="inlineStr">
        <is>
          <t>This nugget has learning material and questions covering the topic of Sequences: Finding the nth Term 2 (Linear).</t>
        </is>
      </c>
      <c r="E147" s="12" t="inlineStr">
        <is>
          <t>73292253-cae9-4d27-a0e4-fc327e556978</t>
        </is>
      </c>
    </row>
    <row r="148" ht="45" customHeight="1">
      <c r="A148" s="12" t="inlineStr">
        <is>
          <t>Sequences and Series</t>
        </is>
      </c>
      <c r="B148" s="12" t="inlineStr">
        <is>
          <t>Sequences and Series</t>
        </is>
      </c>
      <c r="C148" s="13" t="inlineStr">
        <is>
          <t>Linear Sequences with Diagrams 2: nth Term [MF22.09]</t>
        </is>
      </c>
      <c r="D148" s="12" t="inlineStr">
        <is>
          <t>This nugget has learning material and questions covering the topic of Sequences: Diagrams 2.</t>
        </is>
      </c>
      <c r="E148" s="12" t="inlineStr">
        <is>
          <t>f8a43636-c958-45bd-8296-bc5aeea4d570</t>
        </is>
      </c>
    </row>
    <row r="149" ht="45" customHeight="1">
      <c r="A149" s="12" t="inlineStr">
        <is>
          <t>Sequences and Series</t>
        </is>
      </c>
      <c r="B149" s="12" t="inlineStr">
        <is>
          <t>Sequences and Series</t>
        </is>
      </c>
      <c r="C149" s="13" t="inlineStr">
        <is>
          <t>Sequences: a + (n – 1)d [MI22.20]</t>
        </is>
      </c>
      <c r="D149" s="12" t="inlineStr">
        <is>
          <t>This nugget has learning material and questions covering the topic of Sequences: a + (n – 1)d.</t>
        </is>
      </c>
      <c r="E149" s="12" t="inlineStr">
        <is>
          <t>281539f2-b8cc-4093-b2b2-b13a5fda781b</t>
        </is>
      </c>
    </row>
    <row r="150" ht="45" customHeight="1">
      <c r="A150" s="12" t="inlineStr">
        <is>
          <t>Sequences and Series</t>
        </is>
      </c>
      <c r="B150" s="12" t="inlineStr">
        <is>
          <t>Sequences and Series</t>
        </is>
      </c>
      <c r="C150" s="13" t="inlineStr">
        <is>
          <t>Sum of Arithmetic Sequences 1 [MI22.21]</t>
        </is>
      </c>
      <c r="D150" s="12" t="inlineStr">
        <is>
          <t>This nugget has learning material and questions covering the topic of Sum of Arithmetic Sequences 1.</t>
        </is>
      </c>
      <c r="E150" s="12" t="inlineStr">
        <is>
          <t>66e1f5e3-b1b3-4a90-9fd1-25665b43a924</t>
        </is>
      </c>
    </row>
    <row r="151" ht="45" customHeight="1">
      <c r="A151" s="12" t="inlineStr">
        <is>
          <t>Sequences and Series</t>
        </is>
      </c>
      <c r="B151" s="12" t="inlineStr">
        <is>
          <t>Sequences and Series</t>
        </is>
      </c>
      <c r="C151" s="13" t="inlineStr">
        <is>
          <t>Sum of Arithmetic Sequences 2: Reverse [MI22.22]</t>
        </is>
      </c>
      <c r="D151" s="12" t="inlineStr">
        <is>
          <t>This nugget has learning material and questions covering the topic of Sum of Arithmetic Sequences 2.</t>
        </is>
      </c>
      <c r="E151" s="12" t="inlineStr">
        <is>
          <t>a2dfd5b5-5054-4a04-a1d8-4a607555188e</t>
        </is>
      </c>
    </row>
    <row r="152" ht="45" customHeight="1">
      <c r="A152" s="12" t="inlineStr">
        <is>
          <t>Coordinate Geometry</t>
        </is>
      </c>
      <c r="B152" s="12" t="inlineStr">
        <is>
          <t>Coordinate Geometry</t>
        </is>
      </c>
      <c r="C152" s="13" t="inlineStr">
        <is>
          <t>Diagnostic: Coordinate Geometry (Level 3) [MAA0.22]</t>
        </is>
      </c>
      <c r="D152" s="12" t="inlineStr">
        <is>
          <t>This is a short diagnostic assessment covering the topic of Coordinate Geometry for the Edexcel Award in Algebra at Level 3.</t>
        </is>
      </c>
      <c r="E152" s="12" t="inlineStr">
        <is>
          <t>729b8f50-fba7-442f-8640-e4821fa06e49</t>
        </is>
      </c>
    </row>
    <row r="153" ht="45" customHeight="1">
      <c r="A153" s="12" t="inlineStr">
        <is>
          <t>Coordinate Geometry</t>
        </is>
      </c>
      <c r="B153" s="12" t="inlineStr">
        <is>
          <t>Coordinate Geometry</t>
        </is>
      </c>
      <c r="C153" s="13" t="inlineStr">
        <is>
          <t>Understanding Coordinates: 4 Quadrants [MF23.02]</t>
        </is>
      </c>
      <c r="D153" s="12" t="inlineStr">
        <is>
          <t>This nugget has learning material and questions covering the topic of Understanding Coordinates: 4 Quadrants.</t>
        </is>
      </c>
      <c r="E153" s="12" t="inlineStr">
        <is>
          <t>5b991c24-3817-46b9-93da-98a0e9ad9d1e</t>
        </is>
      </c>
    </row>
    <row r="154" ht="45" customHeight="1">
      <c r="A154" s="12" t="inlineStr">
        <is>
          <t>Coordinate Geometry</t>
        </is>
      </c>
      <c r="B154" s="12" t="inlineStr">
        <is>
          <t>Coordinate Geometry</t>
        </is>
      </c>
      <c r="C154" s="13" t="inlineStr">
        <is>
          <t>Finding the Gradient of a Line Segment: Using the Graph [MF23.08]</t>
        </is>
      </c>
      <c r="D154" s="12" t="inlineStr">
        <is>
          <t>This nugget has learning material and questions covering the topic of Finding the Gradient of a Line Segment: Using the Graph.</t>
        </is>
      </c>
      <c r="E154" s="12" t="inlineStr">
        <is>
          <t>b539239e-ac53-4d0a-b6a0-0514dc5aa5b2</t>
        </is>
      </c>
    </row>
    <row r="155" ht="45" customHeight="1">
      <c r="A155" s="12" t="inlineStr">
        <is>
          <t>Coordinate Geometry</t>
        </is>
      </c>
      <c r="B155" s="12" t="inlineStr">
        <is>
          <t>Coordinate Geometry</t>
        </is>
      </c>
      <c r="C155" s="13" t="inlineStr">
        <is>
          <t>Finding the Gradient of a Line Segment: Using the Formula [MF23.09]</t>
        </is>
      </c>
      <c r="D155" s="12" t="inlineStr">
        <is>
          <t>This nugget has learning material and questions covering the topic of Finding the Gradient of a Line Segment: Using the Formula.</t>
        </is>
      </c>
      <c r="E155" s="12" t="inlineStr">
        <is>
          <t>2846c87d-9f3b-4d62-877a-d1d123249545</t>
        </is>
      </c>
    </row>
    <row r="156" ht="45" customHeight="1">
      <c r="A156" s="12" t="inlineStr">
        <is>
          <t>Coordinate Geometry</t>
        </is>
      </c>
      <c r="B156" s="12" t="inlineStr">
        <is>
          <t>Coordinate Geometry</t>
        </is>
      </c>
      <c r="C156" s="13" t="inlineStr">
        <is>
          <t>Real Life Graphs: Interpreting 2 [MF24.40]</t>
        </is>
      </c>
      <c r="D156" s="12" t="inlineStr">
        <is>
          <t xml:space="preserve">This nugget covers linear graphs in the context of real life situations, such as a the cost of a plumber being split into a call out fee plus an hourly rate. Questions ask students to interpret the y-intercept and the gradient of the line in the context of the problem. </t>
        </is>
      </c>
      <c r="E156" s="12" t="inlineStr">
        <is>
          <t>bfb62453-b525-4384-a094-b5de4d83b27f</t>
        </is>
      </c>
    </row>
    <row r="157" ht="45" customHeight="1">
      <c r="A157" s="12" t="inlineStr">
        <is>
          <t>Coordinate Geometry</t>
        </is>
      </c>
      <c r="B157" s="12" t="inlineStr">
        <is>
          <t>Coordinate Geometry</t>
        </is>
      </c>
      <c r="C157" s="13" t="inlineStr">
        <is>
          <t>Horizontal and Vertical Graphs [MF23.04]</t>
        </is>
      </c>
      <c r="D157" s="12" t="inlineStr">
        <is>
          <t>This nugget has learning material and questions covering the topic of Horizontal and Vertical Graphs.</t>
        </is>
      </c>
      <c r="E157" s="12" t="inlineStr">
        <is>
          <t>a3a38e73-56c9-4bf8-b130-5642d21467e2</t>
        </is>
      </c>
    </row>
    <row r="158" ht="45" customHeight="1">
      <c r="A158" s="12" t="inlineStr">
        <is>
          <t>Coordinate Geometry</t>
        </is>
      </c>
      <c r="B158" s="12" t="inlineStr">
        <is>
          <t>Coordinate Geometry</t>
        </is>
      </c>
      <c r="C158" s="13" t="inlineStr">
        <is>
          <t>Other Important Linear Graphs [MF23.05]</t>
        </is>
      </c>
      <c r="D158" s="12" t="inlineStr">
        <is>
          <t>This nugget has learning material and questions covering the topic of Other Important Linear Graphs.</t>
        </is>
      </c>
      <c r="E158" s="12" t="inlineStr">
        <is>
          <t>60127b6f-a592-454c-8574-0d6b3ebd918f</t>
        </is>
      </c>
    </row>
    <row r="159" ht="45" customHeight="1">
      <c r="A159" s="12" t="inlineStr">
        <is>
          <t>Coordinate Geometry</t>
        </is>
      </c>
      <c r="B159" s="12" t="inlineStr">
        <is>
          <t>Coordinate Geometry</t>
        </is>
      </c>
      <c r="C159" s="13" t="inlineStr">
        <is>
          <t>Plotting Straight Line Graphs: Table of Values [MF23.30]</t>
        </is>
      </c>
      <c r="D159" s="12" t="inlineStr">
        <is>
          <t>This nugget covers how to fill in a table of values to aid with plotting a straight line graph. Equations for the graphs are given in the form y = mx ± c, y = c ± mx and ax ± by = d.</t>
        </is>
      </c>
      <c r="E159" s="12" t="inlineStr">
        <is>
          <t>e7fc0aad-9e75-49da-849a-c7d90faf4bb7</t>
        </is>
      </c>
    </row>
    <row r="160" ht="45" customHeight="1">
      <c r="A160" s="12" t="inlineStr">
        <is>
          <t>Coordinate Geometry</t>
        </is>
      </c>
      <c r="B160" s="12" t="inlineStr">
        <is>
          <t>Coordinate Geometry</t>
        </is>
      </c>
      <c r="C160" s="13" t="inlineStr">
        <is>
          <t>Plotting Straight Line Graphs: 1st Quadrant [MF23.06]</t>
        </is>
      </c>
      <c r="D160" s="12" t="inlineStr">
        <is>
          <t>This nugget has learning material and questions covering the topic of Plotting Straight Line Graphs: 1st Quadrant</t>
        </is>
      </c>
      <c r="E160" s="12" t="inlineStr">
        <is>
          <t>1671fb9e-2415-4a9f-9edc-90d7d2507d38</t>
        </is>
      </c>
    </row>
    <row r="161" ht="45" customHeight="1">
      <c r="A161" s="12" t="inlineStr">
        <is>
          <t>Coordinate Geometry</t>
        </is>
      </c>
      <c r="B161" s="12" t="inlineStr">
        <is>
          <t>Coordinate Geometry</t>
        </is>
      </c>
      <c r="C161" s="13" t="inlineStr">
        <is>
          <t>Plotting Straight Line Graphs: 4 Quadrants [MF23.07]</t>
        </is>
      </c>
      <c r="D161" s="12" t="inlineStr">
        <is>
          <t>This nugget has learning material and questions covering the topic of Plotting Straight Line Graphs: 4 Quadrants.</t>
        </is>
      </c>
      <c r="E161" s="12" t="inlineStr">
        <is>
          <t>0cde5f87-63db-44d9-9a80-8392640961da</t>
        </is>
      </c>
    </row>
    <row r="162" ht="45" customHeight="1">
      <c r="A162" s="12" t="inlineStr">
        <is>
          <t>Coordinate Geometry</t>
        </is>
      </c>
      <c r="B162" s="12" t="inlineStr">
        <is>
          <t>Coordinate Geometry</t>
        </is>
      </c>
      <c r="C162" s="13" t="inlineStr">
        <is>
          <t>Understanding y = mx + c [MF23.10]</t>
        </is>
      </c>
      <c r="D162" s="12" t="inlineStr">
        <is>
          <t>This nugget has learning material and questions covering the topic of Understanding y=mx+c.</t>
        </is>
      </c>
      <c r="E162" s="12" t="inlineStr">
        <is>
          <t>45108fb2-0ddc-4dcf-b7f7-89b31e8d2944</t>
        </is>
      </c>
    </row>
    <row r="163" ht="45" customHeight="1">
      <c r="A163" s="12" t="inlineStr">
        <is>
          <t>Coordinate Geometry</t>
        </is>
      </c>
      <c r="B163" s="12" t="inlineStr">
        <is>
          <t>Coordinate Geometry</t>
        </is>
      </c>
      <c r="C163" s="13" t="inlineStr">
        <is>
          <t>Graphing y = mx + c (1) [MF23.11]</t>
        </is>
      </c>
      <c r="D163" s="12" t="inlineStr">
        <is>
          <t>This nugget has learning material and questions covering the topic of Other Important Linear Graphs.</t>
        </is>
      </c>
      <c r="E163" s="12" t="inlineStr">
        <is>
          <t>26cef172-4c28-421a-a457-5a092266073c</t>
        </is>
      </c>
    </row>
    <row r="164" ht="45" customHeight="1">
      <c r="A164" s="12" t="inlineStr">
        <is>
          <t>Coordinate Geometry</t>
        </is>
      </c>
      <c r="B164" s="12" t="inlineStr">
        <is>
          <t>Coordinate Geometry</t>
        </is>
      </c>
      <c r="C164" s="13" t="inlineStr">
        <is>
          <t>Graphing y = mx + c (2) [MF23.12]</t>
        </is>
      </c>
      <c r="D164" s="12" t="inlineStr">
        <is>
          <t>This nugget has learning material and questions covering the topic of Graphing y=mx+c 2.</t>
        </is>
      </c>
      <c r="E164" s="12" t="inlineStr">
        <is>
          <t>a232cfff-59ed-4997-bdbc-5c5ba69f8327</t>
        </is>
      </c>
    </row>
    <row r="165" ht="45" customHeight="1">
      <c r="A165" s="12" t="inlineStr">
        <is>
          <t>Coordinate Geometry</t>
        </is>
      </c>
      <c r="B165" s="12" t="inlineStr">
        <is>
          <t>Coordinate Geometry</t>
        </is>
      </c>
      <c r="C165" s="13" t="inlineStr">
        <is>
          <t>Finding y = mx + c from a Graph [MF23.27]</t>
        </is>
      </c>
      <c r="D165" s="12" t="inlineStr">
        <is>
          <t xml:space="preserve">This nugget contains questions on writing the equation of a straight line in the form y = mx + c from a line on a squared grid. Gradient are positive, negative, and can be proper or improper fractions. </t>
        </is>
      </c>
      <c r="E165" s="12" t="inlineStr">
        <is>
          <t>80c6e4fa-5267-4059-b9a2-e0342f178285</t>
        </is>
      </c>
    </row>
    <row r="166" ht="45" customHeight="1">
      <c r="A166" s="12" t="inlineStr">
        <is>
          <t>Coordinate Geometry</t>
        </is>
      </c>
      <c r="B166" s="12" t="inlineStr">
        <is>
          <t>Coordinate Geometry</t>
        </is>
      </c>
      <c r="C166" s="13" t="inlineStr">
        <is>
          <t>Finding y = mx + c from a Gradient and a Point [MF23.13]</t>
        </is>
      </c>
      <c r="D166" s="12" t="inlineStr">
        <is>
          <t>This nugget has learning material and questions covering the topic of Finding y=mx+c from a Gradient and a Point.</t>
        </is>
      </c>
      <c r="E166" s="12" t="inlineStr">
        <is>
          <t>e0e6c0b1-a9c9-4a39-9088-bff70ba66716</t>
        </is>
      </c>
    </row>
    <row r="167" ht="45" customHeight="1">
      <c r="A167" s="12" t="inlineStr">
        <is>
          <t>Coordinate Geometry</t>
        </is>
      </c>
      <c r="B167" s="12" t="inlineStr">
        <is>
          <t>Coordinate Geometry</t>
        </is>
      </c>
      <c r="C167" s="13" t="inlineStr">
        <is>
          <t>Finding y = mx + c from Two Points [MF23.14]</t>
        </is>
      </c>
      <c r="D167" s="12" t="inlineStr">
        <is>
          <t>This nugget has learning material and questions covering the topic of Finding y=mx+c from Two Points.</t>
        </is>
      </c>
      <c r="E167" s="12" t="inlineStr">
        <is>
          <t>bf39f45d-15ce-4054-b64d-0547202a3fe7</t>
        </is>
      </c>
    </row>
    <row r="168" ht="45" customHeight="1">
      <c r="A168" s="12" t="inlineStr">
        <is>
          <t>Coordinate Geometry</t>
        </is>
      </c>
      <c r="B168" s="12" t="inlineStr">
        <is>
          <t>Coordinate Geometry</t>
        </is>
      </c>
      <c r="C168" s="13" t="inlineStr">
        <is>
          <t>Rearranging y = mx + c [MF23.15]</t>
        </is>
      </c>
      <c r="D168" s="12" t="inlineStr">
        <is>
          <t>This nugget has learning material and questions covering the topic of Rearranging y=mx+c.</t>
        </is>
      </c>
      <c r="E168" s="12" t="inlineStr">
        <is>
          <t>de7fcddf-9fd6-446f-bf34-321897f668bf</t>
        </is>
      </c>
    </row>
    <row r="169" ht="45" customHeight="1">
      <c r="A169" s="12" t="inlineStr">
        <is>
          <t>Coordinate Geometry</t>
        </is>
      </c>
      <c r="B169" s="12" t="inlineStr">
        <is>
          <t>Coordinate Geometry</t>
        </is>
      </c>
      <c r="C169" s="13" t="inlineStr">
        <is>
          <t>Parallel and Perpendicular Lines [MF26.05]</t>
        </is>
      </c>
      <c r="D169" s="12" t="inlineStr">
        <is>
          <t>This nugget has learning material and questions covering the topic of Parallel and Perpendicular Lines.</t>
        </is>
      </c>
      <c r="E169" s="12" t="inlineStr">
        <is>
          <t>d29dbb56-ae38-4ba4-95fa-53554c6dfa09</t>
        </is>
      </c>
    </row>
    <row r="170" ht="45" customHeight="1">
      <c r="A170" s="12" t="inlineStr">
        <is>
          <t>Coordinate Geometry</t>
        </is>
      </c>
      <c r="B170" s="12" t="inlineStr">
        <is>
          <t>Coordinate Geometry</t>
        </is>
      </c>
      <c r="C170" s="13" t="inlineStr">
        <is>
          <t>Finding Parallel Lines [MF23.16]</t>
        </is>
      </c>
      <c r="D170" s="12" t="inlineStr">
        <is>
          <t>This nugget has learning material and questions covering the topic of Finding Parallel Lines.</t>
        </is>
      </c>
      <c r="E170" s="12" t="inlineStr">
        <is>
          <t>c856bc16-419d-4bb2-a601-0c40257288da</t>
        </is>
      </c>
    </row>
    <row r="171" ht="45" customHeight="1">
      <c r="A171" s="12" t="inlineStr">
        <is>
          <t>Coordinate Geometry</t>
        </is>
      </c>
      <c r="B171" s="12" t="inlineStr">
        <is>
          <t>Coordinate Geometry</t>
        </is>
      </c>
      <c r="C171" s="13" t="inlineStr">
        <is>
          <t>Reciprocals [MF4.22]</t>
        </is>
      </c>
      <c r="D171" s="12" t="inlineStr">
        <is>
          <t>This nugget has learning material and questions covering the topic of Reciprocals.</t>
        </is>
      </c>
      <c r="E171" s="12" t="inlineStr">
        <is>
          <t>8f292781-74b5-4362-b89c-3b8c960d8475</t>
        </is>
      </c>
    </row>
    <row r="172" ht="45" customHeight="1">
      <c r="A172" s="12" t="inlineStr">
        <is>
          <t>Coordinate Geometry</t>
        </is>
      </c>
      <c r="B172" s="12" t="inlineStr">
        <is>
          <t>Coordinate Geometry</t>
        </is>
      </c>
      <c r="C172" s="13" t="inlineStr">
        <is>
          <t>Finding Perpendicular Lines 1: Gradient [MH23.21]</t>
        </is>
      </c>
      <c r="D172" s="12" t="inlineStr">
        <is>
          <t>This nugget has learning material and questions covering the topic of Finding Perpendicular Lines 1.</t>
        </is>
      </c>
      <c r="E172" s="12" t="inlineStr">
        <is>
          <t>f42edb11-68ea-428b-82b1-f239fba6f3df</t>
        </is>
      </c>
    </row>
    <row r="173" ht="45" customHeight="1">
      <c r="A173" s="12" t="inlineStr">
        <is>
          <t>Coordinate Geometry</t>
        </is>
      </c>
      <c r="B173" s="12" t="inlineStr">
        <is>
          <t>Coordinate Geometry</t>
        </is>
      </c>
      <c r="C173" s="13" t="inlineStr">
        <is>
          <t>Finding Perpendicular Lines 2: Equation [MH23.22]</t>
        </is>
      </c>
      <c r="D173" s="12" t="inlineStr">
        <is>
          <t>This nugget has learning material and questions covering the topic of Finding Perpendicular Lines 2.</t>
        </is>
      </c>
      <c r="E173" s="12" t="inlineStr">
        <is>
          <t>547b6eb1-dbdf-46d6-913f-01eaa915e085</t>
        </is>
      </c>
    </row>
    <row r="174" ht="45" customHeight="1">
      <c r="A174" s="12" t="inlineStr">
        <is>
          <t>Coordinate Geometry</t>
        </is>
      </c>
      <c r="B174" s="12" t="inlineStr">
        <is>
          <t>Coordinate Geometry</t>
        </is>
      </c>
      <c r="C174" s="13" t="inlineStr">
        <is>
          <t>Finding Perpendicular Lines 3: Problem Solving [MH23.23]</t>
        </is>
      </c>
      <c r="D174" s="12" t="inlineStr">
        <is>
          <t>This nugget has learning material and questions covering the topic of Finding Perpendicular Lines 3.</t>
        </is>
      </c>
      <c r="E174" s="12" t="inlineStr">
        <is>
          <t>82771754-8238-4782-9f02-2e532e0a2474</t>
        </is>
      </c>
    </row>
    <row r="175" ht="45" customHeight="1">
      <c r="A175" s="12" t="inlineStr">
        <is>
          <t>Graphs of Quadratic Functions</t>
        </is>
      </c>
      <c r="B175" s="12" t="inlineStr">
        <is>
          <t>Graphs of Quadratic Functions</t>
        </is>
      </c>
      <c r="C175" s="13" t="inlineStr">
        <is>
          <t>Diagnostic: Graphs of Quadratic Functions (Level 3) [MAA0.23]</t>
        </is>
      </c>
      <c r="D175" s="12" t="inlineStr">
        <is>
          <t>This is a short diagnostic assessment covering the topic of Graphs of Quadratic Functions for the Edexcel Award in Algebra at Level 3.</t>
        </is>
      </c>
      <c r="E175" s="12" t="inlineStr">
        <is>
          <t>fb34ca84-bf7d-4f34-891c-ecd8fb976fb4</t>
        </is>
      </c>
    </row>
    <row r="176" ht="45" customHeight="1">
      <c r="A176" s="12" t="inlineStr">
        <is>
          <t>Graphs of Quadratic Functions</t>
        </is>
      </c>
      <c r="B176" s="12" t="inlineStr">
        <is>
          <t>Graphs of Quadratic Functions</t>
        </is>
      </c>
      <c r="C176" s="13" t="inlineStr">
        <is>
          <t>Plotting Simple Quadratic Graphs 1: y = ax² + c [MF24.01]</t>
        </is>
      </c>
      <c r="D176" s="12" t="inlineStr">
        <is>
          <t>This nugget has learning material and questions covering the topic of Plotting Simple Quadratic Graphs 1.</t>
        </is>
      </c>
      <c r="E176" s="12" t="inlineStr">
        <is>
          <t>e2a768aa-4a2a-4716-a804-f985a2ee1fbe</t>
        </is>
      </c>
    </row>
    <row r="177" ht="45" customHeight="1">
      <c r="A177" s="12" t="inlineStr">
        <is>
          <t>Graphs of Quadratic Functions</t>
        </is>
      </c>
      <c r="B177" s="12" t="inlineStr">
        <is>
          <t>Graphs of Quadratic Functions</t>
        </is>
      </c>
      <c r="C177" s="13" t="inlineStr">
        <is>
          <t>Plotting Simple Quadratic Graphs 2: y = ax² + bx + c [MF24.02]</t>
        </is>
      </c>
      <c r="D177" s="12" t="inlineStr">
        <is>
          <t>This nugget has learning material and questions covering the topic of Plotting Simple Quadratic Graphs 2.</t>
        </is>
      </c>
      <c r="E177" s="12" t="inlineStr">
        <is>
          <t>f774a3dd-442f-4ec7-8f6b-253c30e6dcc9</t>
        </is>
      </c>
    </row>
    <row r="178" ht="45" customHeight="1">
      <c r="A178" s="12" t="inlineStr">
        <is>
          <t>Graphs of Quadratic Functions</t>
        </is>
      </c>
      <c r="B178" s="12" t="inlineStr">
        <is>
          <t>Graphs of Quadratic Functions</t>
        </is>
      </c>
      <c r="C178" s="13" t="inlineStr">
        <is>
          <t>Solving with Quadratic Graphs: y = a [MF24.41]</t>
        </is>
      </c>
      <c r="D178" s="12" t="inlineStr">
        <is>
          <t xml:space="preserve">This nugget covers solving quadratic equations graphically by finding the points of intersection of a quadratic curve and a horizontal line in the form y = a. It includes using a given graph of a curve to solve a related quadratic equation by rearranging. </t>
        </is>
      </c>
      <c r="E178" s="12" t="inlineStr">
        <is>
          <t>81366de8-52c1-43ab-abf4-66225e07cd79</t>
        </is>
      </c>
    </row>
    <row r="179" ht="45" customHeight="1">
      <c r="A179" s="12" t="inlineStr">
        <is>
          <t>Graphs of Quadratic Functions</t>
        </is>
      </c>
      <c r="B179" s="12" t="inlineStr">
        <is>
          <t>Graphs of Quadratic Functions</t>
        </is>
      </c>
      <c r="C179" s="13" t="inlineStr">
        <is>
          <t>Quadratic Graphs: Finding the Roots [MF24.06]</t>
        </is>
      </c>
      <c r="D179" s="12" t="inlineStr">
        <is>
          <t>This nugget has learning material and questions covering the topic of Quadratic Graphs: Finding the Roots.</t>
        </is>
      </c>
      <c r="E179" s="12" t="inlineStr">
        <is>
          <t>015b471e-d355-4ed4-b382-1aa69a73605f</t>
        </is>
      </c>
    </row>
    <row r="180" ht="45" customHeight="1">
      <c r="A180" s="12" t="inlineStr">
        <is>
          <t>Graphs of Quadratic Functions</t>
        </is>
      </c>
      <c r="B180" s="12" t="inlineStr">
        <is>
          <t>Graphs of Quadratic Functions</t>
        </is>
      </c>
      <c r="C180" s="13" t="inlineStr">
        <is>
          <t>The Discriminant [MH20.05]</t>
        </is>
      </c>
      <c r="D180" s="12" t="inlineStr">
        <is>
          <t>This nugget has learning material and questions covering the topic of The Discriminant .</t>
        </is>
      </c>
      <c r="E180" s="12" t="inlineStr">
        <is>
          <t>685fbd2b-38d5-4ee2-aa72-3f20556ff64e</t>
        </is>
      </c>
    </row>
    <row r="181" ht="45" customHeight="1">
      <c r="A181" s="12" t="inlineStr">
        <is>
          <t>Graphs of Quadratic Functions</t>
        </is>
      </c>
      <c r="B181" s="12" t="inlineStr">
        <is>
          <t>Graphs of Quadratic Functions</t>
        </is>
      </c>
      <c r="C181" s="13" t="inlineStr">
        <is>
          <t>Quadratic Equations: Sum and Product of the Roots [MH20.16]</t>
        </is>
      </c>
      <c r="D181" s="12" t="inlineStr">
        <is>
          <t>This nugget covers how to find the sum and product of the roots of a quadratic equation. The derivation of the rules is shown and questions include those where the equation needs to be rearranged.</t>
        </is>
      </c>
      <c r="E181" s="12" t="inlineStr">
        <is>
          <t>09ea3460-f722-4d6d-8dcc-810e3757b8b1</t>
        </is>
      </c>
    </row>
    <row r="182" ht="45" customHeight="1">
      <c r="A182" s="12" t="inlineStr">
        <is>
          <t>Graphs of Quadratic Functions</t>
        </is>
      </c>
      <c r="B182" s="12" t="inlineStr">
        <is>
          <t>Graphs of Quadratic Functions</t>
        </is>
      </c>
      <c r="C182" s="13" t="inlineStr">
        <is>
          <t>Completing the Square: Turning Points [MH53.09]</t>
        </is>
      </c>
      <c r="D182" s="12" t="inlineStr">
        <is>
          <t>This nugget has learning material and questions covering the topic of Completing the Square: Turning Points.</t>
        </is>
      </c>
      <c r="E182" s="12" t="inlineStr">
        <is>
          <t>77385f9c-681b-4267-b62e-d99c9adb7e1e</t>
        </is>
      </c>
    </row>
    <row r="183" ht="45" customHeight="1">
      <c r="A183" s="12" t="inlineStr">
        <is>
          <t>Graphs of Quadratic Functions</t>
        </is>
      </c>
      <c r="B183" s="12" t="inlineStr">
        <is>
          <t>Graphs of Quadratic Functions</t>
        </is>
      </c>
      <c r="C183" s="13" t="inlineStr">
        <is>
          <t>Quadratic Graphs: Turning Point from Completing Square 1: y = (x + q)² + r Given [MH24.13]</t>
        </is>
      </c>
      <c r="D183" s="12" t="inlineStr">
        <is>
          <t>This nugget has learning material and questions covering the topic of Quadratic Graphs: Turning Point from Completing Square 1.</t>
        </is>
      </c>
      <c r="E183" s="12" t="inlineStr">
        <is>
          <t>3bf97c14-8a1e-4540-b697-2f325d946dc6</t>
        </is>
      </c>
    </row>
    <row r="184" ht="45" customHeight="1">
      <c r="A184" s="12" t="inlineStr">
        <is>
          <t>Graphs of Quadratic Functions</t>
        </is>
      </c>
      <c r="B184" s="12" t="inlineStr">
        <is>
          <t>Graphs of Quadratic Functions</t>
        </is>
      </c>
      <c r="C184" s="13" t="inlineStr">
        <is>
          <t>Quadratic Graphs: Turning Point from Completing Square 2: y = (x + q)² + r Not Given [MH24.14]</t>
        </is>
      </c>
      <c r="D184" s="12" t="inlineStr">
        <is>
          <t>This nugget has learning material and questions covering the topic of Quadratic Graphs: Turning Point from Completing Square 2.</t>
        </is>
      </c>
      <c r="E184" s="12" t="inlineStr">
        <is>
          <t>5e084468-c139-42bd-af91-4b09a6608f8e</t>
        </is>
      </c>
    </row>
    <row r="185" ht="45" customHeight="1">
      <c r="A185" s="12" t="inlineStr">
        <is>
          <t>Graphs of Quadratic Functions</t>
        </is>
      </c>
      <c r="B185" s="12" t="inlineStr">
        <is>
          <t>Graphs of Quadratic Functions</t>
        </is>
      </c>
      <c r="C185" s="13" t="inlineStr">
        <is>
          <t>Quadratic Graphs: Turning Point from Completing Square 3: y = ±p(x + q)² + r Not Given [MH24.15]</t>
        </is>
      </c>
      <c r="D185" s="12" t="inlineStr">
        <is>
          <t>This nugget has learning material and questions covering the topic of Quadratic Graphs: Turning Point from Completing Square 3.</t>
        </is>
      </c>
      <c r="E185" s="12" t="inlineStr">
        <is>
          <t>95bf5fe4-c600-493a-bea2-bb07a99c16d4</t>
        </is>
      </c>
    </row>
    <row r="186" ht="45" customHeight="1">
      <c r="A186" s="12" t="inlineStr">
        <is>
          <t>Graphs of Functions</t>
        </is>
      </c>
      <c r="B186" s="12" t="inlineStr">
        <is>
          <t>Graphs of Functions</t>
        </is>
      </c>
      <c r="C186" s="13" t="inlineStr">
        <is>
          <t>Diagnostic: Graphs of Functions (Level 3) [MAA0.24]</t>
        </is>
      </c>
      <c r="D186" s="12" t="inlineStr">
        <is>
          <t>This is a short diagnostic assessment covering the topic of Graphs of Functions for the Edexcel Award in Algebra at Level 3.</t>
        </is>
      </c>
      <c r="E186" s="12" t="inlineStr">
        <is>
          <t>26190707-e228-4914-b233-aa08a47a0c01</t>
        </is>
      </c>
    </row>
    <row r="187" ht="45" customHeight="1">
      <c r="A187" s="12" t="inlineStr">
        <is>
          <t>Graphs of Functions</t>
        </is>
      </c>
      <c r="B187" s="12" t="inlineStr">
        <is>
          <t>Graphs of Functions</t>
        </is>
      </c>
      <c r="C187" s="13" t="inlineStr">
        <is>
          <t>Constructing Circles [MF42.01]</t>
        </is>
      </c>
      <c r="D187" s="12" t="inlineStr">
        <is>
          <t>This nugget has learning material and questions covering the topic of Constructing Circles.</t>
        </is>
      </c>
      <c r="E187" s="12" t="inlineStr">
        <is>
          <t>f74cca3b-0d56-4ded-b735-66bf365c30da</t>
        </is>
      </c>
    </row>
    <row r="188" ht="45" customHeight="1">
      <c r="A188" s="12" t="inlineStr">
        <is>
          <t>Graphs of Functions</t>
        </is>
      </c>
      <c r="B188" s="12" t="inlineStr">
        <is>
          <t>Graphs of Functions</t>
        </is>
      </c>
      <c r="C188" s="13" t="inlineStr">
        <is>
          <t>Equation of a Circle with Centre (0,0) [MH24.22]</t>
        </is>
      </c>
      <c r="D188" s="12" t="inlineStr">
        <is>
          <t>This nugget has learning material and questions covering the topic of Equations of Circles.</t>
        </is>
      </c>
      <c r="E188" s="12" t="inlineStr">
        <is>
          <t>7c6dfc55-bf97-44db-bcbf-974fddcb1dcb</t>
        </is>
      </c>
    </row>
    <row r="189" ht="45" customHeight="1">
      <c r="A189" s="12" t="inlineStr">
        <is>
          <t>Graphs of Functions</t>
        </is>
      </c>
      <c r="B189" s="12" t="inlineStr">
        <is>
          <t>Graphs of Functions</t>
        </is>
      </c>
      <c r="C189" s="13" t="inlineStr">
        <is>
          <t>Plotting Other Polynomial Graphs [MF24.07]</t>
        </is>
      </c>
      <c r="D189" s="12" t="inlineStr">
        <is>
          <t>This nugget has learning material and questions covering plotting of polynomial graphs up to quartics.</t>
        </is>
      </c>
      <c r="E189" s="12" t="inlineStr">
        <is>
          <t>95ab46c7-ae5d-449f-9bf9-e0cb2182a1e8</t>
        </is>
      </c>
    </row>
    <row r="190" ht="45" customHeight="1">
      <c r="A190" s="12" t="inlineStr">
        <is>
          <t>Graphs of Functions</t>
        </is>
      </c>
      <c r="B190" s="12" t="inlineStr">
        <is>
          <t>Graphs of Functions</t>
        </is>
      </c>
      <c r="C190" s="13" t="inlineStr">
        <is>
          <t>Plotting Reciprocal Graphs [MF24.08]</t>
        </is>
      </c>
      <c r="D190" s="12" t="inlineStr">
        <is>
          <t>This nugget has learning material and questions covering the topic of Plotting Reciprocal Graphs.</t>
        </is>
      </c>
      <c r="E190" s="12" t="inlineStr">
        <is>
          <t>452b5cac-ca80-4c9b-83dc-71578f3f3c98</t>
        </is>
      </c>
    </row>
    <row r="191" ht="45" customHeight="1">
      <c r="A191" s="12" t="inlineStr">
        <is>
          <t>Graphs of Functions</t>
        </is>
      </c>
      <c r="B191" s="12" t="inlineStr">
        <is>
          <t>Graphs of Functions</t>
        </is>
      </c>
      <c r="C191" s="13" t="inlineStr">
        <is>
          <t>Plotting Exponential Graphs [MH24.23]</t>
        </is>
      </c>
      <c r="D191" s="12" t="inlineStr">
        <is>
          <t>This nugget has learning material and questions covering the topic of Plotting Exponential Graphs.</t>
        </is>
      </c>
      <c r="E191" s="12" t="inlineStr">
        <is>
          <t>75a48373-ae76-42b7-8589-5c2cf0b49e65</t>
        </is>
      </c>
    </row>
    <row r="192" ht="45" customHeight="1">
      <c r="A192" s="12" t="inlineStr">
        <is>
          <t>Graphs of Functions</t>
        </is>
      </c>
      <c r="B192" s="12" t="inlineStr">
        <is>
          <t>Graphs of Functions</t>
        </is>
      </c>
      <c r="C192" s="13" t="inlineStr">
        <is>
          <t>Trigonometric Functions: Sin Graph [MH24.18]</t>
        </is>
      </c>
      <c r="D192" s="12" t="inlineStr">
        <is>
          <t>This nugget has learning material and questions covering the topic of Trigonometric Functions: Sin Graph.</t>
        </is>
      </c>
      <c r="E192" s="12" t="inlineStr">
        <is>
          <t>761c05e9-baae-475f-876f-b61b28dbc796</t>
        </is>
      </c>
    </row>
    <row r="193" ht="45" customHeight="1">
      <c r="A193" s="12" t="inlineStr">
        <is>
          <t>Graphs of Functions</t>
        </is>
      </c>
      <c r="B193" s="12" t="inlineStr">
        <is>
          <t>Graphs of Functions</t>
        </is>
      </c>
      <c r="C193" s="13" t="inlineStr">
        <is>
          <t>Trigonometric Functions: Cos Graph [MH24.19]</t>
        </is>
      </c>
      <c r="D193" s="12" t="inlineStr">
        <is>
          <t>This nugget has learning material and questions covering the topic of Trigonometric Functions: Cos Graph.</t>
        </is>
      </c>
      <c r="E193" s="12" t="inlineStr">
        <is>
          <t>25966660-42e0-485a-b3b5-fcd22ec24ef2</t>
        </is>
      </c>
    </row>
    <row r="194" ht="45" customHeight="1">
      <c r="A194" s="12" t="inlineStr">
        <is>
          <t>Graphs of Functions</t>
        </is>
      </c>
      <c r="B194" s="12" t="inlineStr">
        <is>
          <t>Graphs of Functions</t>
        </is>
      </c>
      <c r="C194" s="13" t="inlineStr">
        <is>
          <t>Trigonometric Functions: Tan Graph [MH24.20]</t>
        </is>
      </c>
      <c r="D194" s="12" t="inlineStr">
        <is>
          <t>This nugget has learning material and questions covering the topic of Trigonometric Functions: Tan Graph.</t>
        </is>
      </c>
      <c r="E194" s="12" t="inlineStr">
        <is>
          <t>b02b00da-2d11-402d-9bc4-0ccfdd8a39a6</t>
        </is>
      </c>
    </row>
    <row r="195" ht="45" customHeight="1">
      <c r="A195" s="12" t="inlineStr">
        <is>
          <t>Graphs of Functions</t>
        </is>
      </c>
      <c r="B195" s="12" t="inlineStr">
        <is>
          <t>Graphs of Functions</t>
        </is>
      </c>
      <c r="C195" s="13" t="inlineStr">
        <is>
          <t>Trigonometric Functions: Mixed [MH24.37]</t>
        </is>
      </c>
      <c r="D195" s="12" t="inlineStr">
        <is>
          <t>This nugget tests understanding of the sine, cosine and tangent graphs including their key features, symmetry and asymptotes.</t>
        </is>
      </c>
      <c r="E195" s="12" t="inlineStr">
        <is>
          <t>d069c7c1-f953-4974-b436-4d438b22a977</t>
        </is>
      </c>
    </row>
    <row r="196" ht="45" customHeight="1">
      <c r="A196" s="12" t="inlineStr">
        <is>
          <t>Graphs of Functions</t>
        </is>
      </c>
      <c r="B196" s="12" t="inlineStr">
        <is>
          <t>Graphs of Functions</t>
        </is>
      </c>
      <c r="C196" s="13" t="inlineStr">
        <is>
          <t>Estimating Gradients [MH24.16]</t>
        </is>
      </c>
      <c r="D196" s="12" t="inlineStr">
        <is>
          <t>This nugget has learning material and questions covering the topic of Estimating Gradients.</t>
        </is>
      </c>
      <c r="E196" s="12" t="inlineStr">
        <is>
          <t>9ab3d7fd-2af0-497d-84d6-5fe309340a61</t>
        </is>
      </c>
    </row>
    <row r="197" ht="45" customHeight="1">
      <c r="A197" s="12" t="inlineStr">
        <is>
          <t>Graphs of Functions</t>
        </is>
      </c>
      <c r="B197" s="12" t="inlineStr">
        <is>
          <t>Graphs of Functions</t>
        </is>
      </c>
      <c r="C197" s="13" t="inlineStr">
        <is>
          <t>Equation of a Tangent 1: Circle Given [MH23.24]</t>
        </is>
      </c>
      <c r="D197" s="12" t="inlineStr">
        <is>
          <t>This nugget has learning material and questions covering the topic of Equation of a Tangent 1.</t>
        </is>
      </c>
      <c r="E197" s="12" t="inlineStr">
        <is>
          <t>cac7bfd7-6657-47ee-9cc5-6332980fabdd</t>
        </is>
      </c>
    </row>
    <row r="198" ht="45" customHeight="1">
      <c r="A198" s="12" t="inlineStr">
        <is>
          <t>Graphs of Functions</t>
        </is>
      </c>
      <c r="B198" s="12" t="inlineStr">
        <is>
          <t>Graphs of Functions</t>
        </is>
      </c>
      <c r="C198" s="13" t="inlineStr">
        <is>
          <t>Equation of a Tangent 2: Mixed Exercise [MH23.25]</t>
        </is>
      </c>
      <c r="D198" s="12" t="inlineStr">
        <is>
          <t>This nugget has learning material and questions covering the topic of Equation of a Tangent 2.</t>
        </is>
      </c>
      <c r="E198" s="12" t="inlineStr">
        <is>
          <t>a0f9bd7e-b155-4807-a67d-dd3f6189d788</t>
        </is>
      </c>
    </row>
    <row r="199" ht="45" customHeight="1">
      <c r="A199" s="12" t="inlineStr">
        <is>
          <t>Graphs of Functions</t>
        </is>
      </c>
      <c r="B199" s="12" t="inlineStr">
        <is>
          <t>Graphs of Functions</t>
        </is>
      </c>
      <c r="C199" s="13" t="inlineStr">
        <is>
          <t>Tangents and Normals [MH23.28]</t>
        </is>
      </c>
      <c r="D199" s="12" t="inlineStr">
        <is>
          <t xml:space="preserve">This nugget covers tangents and normals being perpendicular to each other, with their gradients being negative reciprocals. The questions are on coordinate geometry involving equations of tangents and normals. </t>
        </is>
      </c>
      <c r="E199" s="12" t="inlineStr">
        <is>
          <t>f3752bc1-8d4a-471d-91f2-50bf564b30ec</t>
        </is>
      </c>
    </row>
    <row r="200" ht="45" customHeight="1">
      <c r="A200" s="12" t="inlineStr">
        <is>
          <t>Graph Sketching</t>
        </is>
      </c>
      <c r="B200" s="12" t="inlineStr">
        <is>
          <t>Graph Sketching</t>
        </is>
      </c>
      <c r="C200" s="13" t="inlineStr">
        <is>
          <t>Diagnostic: Graph Sketching (Level 3) [MAA0.25]</t>
        </is>
      </c>
      <c r="D200" s="12" t="inlineStr">
        <is>
          <t>This is a short diagnostic assessment covering the topic of Graph Sketching for the Edexcel Award in Algebra at Level 3.</t>
        </is>
      </c>
      <c r="E200" s="12" t="inlineStr">
        <is>
          <t>6a90de97-0167-48e8-a42f-4266ade11c31</t>
        </is>
      </c>
    </row>
    <row r="201" ht="45" customHeight="1">
      <c r="A201" s="12" t="inlineStr">
        <is>
          <t>Graph Sketching</t>
        </is>
      </c>
      <c r="B201" s="12" t="inlineStr">
        <is>
          <t>Graph Sketching</t>
        </is>
      </c>
      <c r="C201" s="13" t="inlineStr">
        <is>
          <t>Quadratic Graphs: Finding the y-intercept [MF24.03]</t>
        </is>
      </c>
      <c r="D201" s="12" t="inlineStr">
        <is>
          <t>This nugget has learning material and questions covering the topic of Quadratic Graphs: Finding the y-intercept.</t>
        </is>
      </c>
      <c r="E201" s="12" t="inlineStr">
        <is>
          <t>95f9a652-8312-4611-84e8-8a305b0412f7</t>
        </is>
      </c>
    </row>
    <row r="202" ht="45" customHeight="1">
      <c r="A202" s="12" t="inlineStr">
        <is>
          <t>Graph Sketching</t>
        </is>
      </c>
      <c r="B202" s="12" t="inlineStr">
        <is>
          <t>Graph Sketching</t>
        </is>
      </c>
      <c r="C202" s="13" t="inlineStr">
        <is>
          <t>Quadratic Graphs: Finding the Line of Symmetry [MF24.04]</t>
        </is>
      </c>
      <c r="D202" s="12" t="inlineStr">
        <is>
          <t>This nugget has learning material and questions covering the topic of Quadratic Graphs: Finding the Line of Symmetry.</t>
        </is>
      </c>
      <c r="E202" s="12" t="inlineStr">
        <is>
          <t>af9d0b91-9ee0-493b-9801-613fbe839e75</t>
        </is>
      </c>
    </row>
    <row r="203" ht="45" customHeight="1">
      <c r="A203" s="12" t="inlineStr">
        <is>
          <t>Graph Sketching</t>
        </is>
      </c>
      <c r="B203" s="12" t="inlineStr">
        <is>
          <t>Graph Sketching</t>
        </is>
      </c>
      <c r="C203" s="13" t="inlineStr">
        <is>
          <t>Recognising Key Graphs [MF24.09]</t>
        </is>
      </c>
      <c r="D203" s="12" t="inlineStr">
        <is>
          <t>This nugget has learning material and questions covering the topic of Recognising Key Graphs.</t>
        </is>
      </c>
      <c r="E203" s="12" t="inlineStr">
        <is>
          <t>a373cce8-876b-4b02-bff5-b3e5fcba81d3</t>
        </is>
      </c>
    </row>
    <row r="204" ht="45" customHeight="1">
      <c r="A204" s="12" t="inlineStr">
        <is>
          <t>Graph Sketching</t>
        </is>
      </c>
      <c r="B204" s="12" t="inlineStr">
        <is>
          <t>Graph Sketching</t>
        </is>
      </c>
      <c r="C204" s="13" t="inlineStr">
        <is>
          <t>Exponential Functions: Key Features [MI24.38]</t>
        </is>
      </c>
      <c r="D204" s="12" t="inlineStr">
        <is>
          <t>This nugget has learning material and questions covering the topic of Exponential Functions.</t>
        </is>
      </c>
      <c r="E204" s="12" t="inlineStr">
        <is>
          <t>f55bcc32-c659-43e5-a0de-335983c1dc23</t>
        </is>
      </c>
    </row>
    <row r="205" ht="45" customHeight="1">
      <c r="A205" s="12" t="inlineStr">
        <is>
          <t>Graph Sketching</t>
        </is>
      </c>
      <c r="B205" s="12" t="inlineStr">
        <is>
          <t>Graph Sketching</t>
        </is>
      </c>
      <c r="C205" s="13" t="inlineStr">
        <is>
          <t>Sketching Graphs: Horizontal Parabolas [MH24.44]</t>
        </is>
      </c>
      <c r="D205" s="12" t="inlineStr">
        <is>
          <t xml:space="preserve">This nugget covers sketching graphs given in the form x = y², x = y² + a and x = (y + a)² including finding points of intersection with the axes. </t>
        </is>
      </c>
      <c r="E205" s="12" t="inlineStr">
        <is>
          <t>3966a508-46b5-4da2-b4e5-1c15e9d8ecae</t>
        </is>
      </c>
    </row>
    <row r="206" ht="45" customHeight="1">
      <c r="A206" s="12" t="inlineStr">
        <is>
          <t>Graph Sketching</t>
        </is>
      </c>
      <c r="B206" s="12" t="inlineStr">
        <is>
          <t>Graph Sketching</t>
        </is>
      </c>
      <c r="C206" s="13" t="inlineStr">
        <is>
          <t>Sketching Graphs: Reciprocals [MH24.45]</t>
        </is>
      </c>
      <c r="D206" s="12" t="inlineStr">
        <is>
          <t xml:space="preserve">This nugget covers sketching reciprocal graphs, including finding the equations of the asymptotes and the coordinates of the points of intersection with the axes. </t>
        </is>
      </c>
      <c r="E206" s="12" t="inlineStr">
        <is>
          <t>e954f9b5-e033-4426-aef3-748a8bb264b2</t>
        </is>
      </c>
    </row>
    <row r="207" ht="45" customHeight="1">
      <c r="A207" s="12" t="inlineStr">
        <is>
          <t>Further Inequalities</t>
        </is>
      </c>
      <c r="B207" s="12" t="inlineStr">
        <is>
          <t>Further Inequalities</t>
        </is>
      </c>
      <c r="C207" s="13" t="inlineStr">
        <is>
          <t>Diagnostic: Further Inequalities (Level 3) [MAA0.26]</t>
        </is>
      </c>
      <c r="D207" s="12" t="inlineStr">
        <is>
          <t>This is a short diagnostic assessment covering the topic of Further Inequalities for the Edexcel Award in Algebra at Level 3.</t>
        </is>
      </c>
      <c r="E207" s="12" t="inlineStr">
        <is>
          <t>060e1b1d-19b2-486e-96a8-d6fd118f8dd6</t>
        </is>
      </c>
    </row>
    <row r="208" ht="45" customHeight="1">
      <c r="A208" s="12" t="inlineStr">
        <is>
          <t>Further Inequalities</t>
        </is>
      </c>
      <c r="B208" s="12" t="inlineStr">
        <is>
          <t>Further Inequalities</t>
        </is>
      </c>
      <c r="C208" s="13" t="inlineStr">
        <is>
          <t>Solving Multiple Linear Inequalities [MH25.17]</t>
        </is>
      </c>
      <c r="D208" s="12" t="inlineStr">
        <is>
          <t>This nugget has learning material and questions covering the topic of Solving Multiple Linear Inequalities.</t>
        </is>
      </c>
      <c r="E208" s="12" t="inlineStr">
        <is>
          <t>1e11b8fb-3d5f-40b2-8699-18d53aa3f2b8</t>
        </is>
      </c>
    </row>
    <row r="209" ht="45" customHeight="1">
      <c r="A209" s="12" t="inlineStr">
        <is>
          <t>Further Inequalities</t>
        </is>
      </c>
      <c r="B209" s="12" t="inlineStr">
        <is>
          <t>Further Inequalities</t>
        </is>
      </c>
      <c r="C209" s="13" t="inlineStr">
        <is>
          <t>Solving Inequalities: Quadratics 1 [MH25.14]</t>
        </is>
      </c>
      <c r="D209" s="12" t="inlineStr">
        <is>
          <t>This nugget has learning material and questions covering the topic of Solving Inequalities: Quadratic Inequalities in One Variable 1.</t>
        </is>
      </c>
      <c r="E209" s="12" t="inlineStr">
        <is>
          <t>9563b389-65d3-42f5-8dd4-589ebcfe1447</t>
        </is>
      </c>
    </row>
    <row r="210" ht="45" customHeight="1">
      <c r="A210" s="12" t="inlineStr">
        <is>
          <t>Further Inequalities</t>
        </is>
      </c>
      <c r="B210" s="12" t="inlineStr">
        <is>
          <t>Further Inequalities</t>
        </is>
      </c>
      <c r="C210" s="13" t="inlineStr">
        <is>
          <t>Solving Inequalities: Quadratics 2 (Rearranging) [MH25.15]</t>
        </is>
      </c>
      <c r="D210" s="12" t="inlineStr">
        <is>
          <t>This nugget has learning material and questions covering the topic of Solving Inequalities: Quadratic Inequalities in One Variable 2.</t>
        </is>
      </c>
      <c r="E210" s="12" t="inlineStr">
        <is>
          <t>35303343-7fd7-4f3e-8f1e-d529fe0e1aa5</t>
        </is>
      </c>
    </row>
    <row r="211" ht="45" customHeight="1">
      <c r="A211" s="12" t="inlineStr">
        <is>
          <t>Further Inequalities</t>
        </is>
      </c>
      <c r="B211" s="12" t="inlineStr">
        <is>
          <t>Further Inequalities</t>
        </is>
      </c>
      <c r="C211" s="13" t="inlineStr">
        <is>
          <t>Solving Inequalities: Quadratics 3 (Factorising) [MH25.16]</t>
        </is>
      </c>
      <c r="D211" s="12" t="inlineStr">
        <is>
          <t>This nugget has learning material and questions covering the topic of Solving Inequalities: Quadratic Inequalities in One Variable 3.</t>
        </is>
      </c>
      <c r="E211" s="12" t="inlineStr">
        <is>
          <t>177b25cf-cf9d-4594-8eaf-d3fa754f9df9</t>
        </is>
      </c>
    </row>
    <row r="212" ht="45" customHeight="1">
      <c r="A212" s="12" t="inlineStr">
        <is>
          <t>Further Inequalities</t>
        </is>
      </c>
      <c r="B212" s="12" t="inlineStr">
        <is>
          <t>Further Inequalities</t>
        </is>
      </c>
      <c r="C212" s="13" t="inlineStr">
        <is>
          <t>Solving Quadratic Inequalities Graphically [MH25.13]</t>
        </is>
      </c>
      <c r="D212" s="12" t="inlineStr">
        <is>
          <t>This nugget has learning material and questions covering the topic of Solving Quadratic Inequalities Graphically.</t>
        </is>
      </c>
      <c r="E212" s="12" t="inlineStr">
        <is>
          <t>9e5b52ba-f722-453c-8cf1-939ca0c4333b</t>
        </is>
      </c>
    </row>
    <row r="213" ht="45" customHeight="1">
      <c r="A213" s="12" t="inlineStr">
        <is>
          <t>Further Inequalities</t>
        </is>
      </c>
      <c r="B213" s="12" t="inlineStr">
        <is>
          <t>Further Inequalities</t>
        </is>
      </c>
      <c r="C213" s="13" t="inlineStr">
        <is>
          <t>Regions 1: One Vertical/Horizontal Line [MH25.18]</t>
        </is>
      </c>
      <c r="D213" s="12" t="inlineStr">
        <is>
          <t>This nugget has learning material and questions covering the topic of Regions 1.</t>
        </is>
      </c>
      <c r="E213" s="12" t="inlineStr">
        <is>
          <t>7526c0be-74aa-44f7-83ee-50b58792b30b</t>
        </is>
      </c>
    </row>
    <row r="214" ht="45" customHeight="1">
      <c r="A214" s="12" t="inlineStr">
        <is>
          <t>Further Inequalities</t>
        </is>
      </c>
      <c r="B214" s="12" t="inlineStr">
        <is>
          <t>Further Inequalities</t>
        </is>
      </c>
      <c r="C214" s="13" t="inlineStr">
        <is>
          <t>Regions 2: One Line of Form y = mx + c [MH25.19]</t>
        </is>
      </c>
      <c r="D214" s="12" t="inlineStr">
        <is>
          <t>This nugget has learning material and questions covering the topic of Regions 2.</t>
        </is>
      </c>
      <c r="E214" s="12" t="inlineStr">
        <is>
          <t>11356860-ad29-4857-9638-8be048138b40</t>
        </is>
      </c>
    </row>
    <row r="215" ht="45" customHeight="1">
      <c r="A215" s="12" t="inlineStr">
        <is>
          <t>Further Inequalities</t>
        </is>
      </c>
      <c r="B215" s="12" t="inlineStr">
        <is>
          <t>Further Inequalities</t>
        </is>
      </c>
      <c r="C215" s="13" t="inlineStr">
        <is>
          <t>Regions 3: Multiple Vertical/Horizontal Lines [MH25.20]</t>
        </is>
      </c>
      <c r="D215" s="12" t="inlineStr">
        <is>
          <t>This nugget has learning material and questions covering the topic of Regions 3.</t>
        </is>
      </c>
      <c r="E215" s="12" t="inlineStr">
        <is>
          <t>04a561cd-a431-4ac3-9060-8a78b1c94622</t>
        </is>
      </c>
    </row>
    <row r="216" ht="45" customHeight="1">
      <c r="A216" s="12" t="inlineStr">
        <is>
          <t>Further Inequalities</t>
        </is>
      </c>
      <c r="B216" s="12" t="inlineStr">
        <is>
          <t>Further Inequalities</t>
        </is>
      </c>
      <c r="C216" s="13" t="inlineStr">
        <is>
          <t>Regions 4: Multiple Lines of Form y = mx + c [MH25.21]</t>
        </is>
      </c>
      <c r="D216" s="12" t="inlineStr">
        <is>
          <t>This nugget has learning material and questions covering the topic of Regions 4.</t>
        </is>
      </c>
      <c r="E216" s="12" t="inlineStr">
        <is>
          <t>c9c8b113-9a5e-417b-aab7-243b64c378fd</t>
        </is>
      </c>
    </row>
    <row r="217" ht="45" customHeight="1">
      <c r="A217" s="12" t="inlineStr">
        <is>
          <t>Graphs for Real-Life Situations</t>
        </is>
      </c>
      <c r="B217" s="12" t="inlineStr">
        <is>
          <t>Graphs for Real-Life Situations</t>
        </is>
      </c>
      <c r="C217" s="13" t="inlineStr">
        <is>
          <t>Diagnostic: Graphs for Real-Life Situations (Level 3) [MAA0.27]</t>
        </is>
      </c>
      <c r="D217" s="12" t="inlineStr">
        <is>
          <t>This is a short diagnostic assessment covering the topic of Graphs for Real-Life Situations for the Edexcel Award in Algebra at Level 3.</t>
        </is>
      </c>
      <c r="E217" s="12" t="inlineStr">
        <is>
          <t>8dd2c08b-fa16-43e7-b79b-384cc14e439a</t>
        </is>
      </c>
    </row>
    <row r="218" ht="45" customHeight="1">
      <c r="A218" s="12" t="inlineStr">
        <is>
          <t>Graphs for Real-Life Situations</t>
        </is>
      </c>
      <c r="B218" s="12" t="inlineStr">
        <is>
          <t>Graphs for Real-Life Situations</t>
        </is>
      </c>
      <c r="C218" s="13" t="inlineStr">
        <is>
          <t>Real Life Graphs: Plotting [MF24.11]</t>
        </is>
      </c>
      <c r="D218" s="12" t="inlineStr">
        <is>
          <t>This nugget has learning material and questions covering the topic of Real Life Graphs: Plotting.</t>
        </is>
      </c>
      <c r="E218" s="12" t="inlineStr">
        <is>
          <t>b0ee20a8-50db-41b3-be5f-9a0a513b4cb2</t>
        </is>
      </c>
    </row>
    <row r="219" ht="45" customHeight="1">
      <c r="A219" s="12" t="inlineStr">
        <is>
          <t>Graphs for Real-Life Situations</t>
        </is>
      </c>
      <c r="B219" s="12" t="inlineStr">
        <is>
          <t>Graphs for Real-Life Situations</t>
        </is>
      </c>
      <c r="C219" s="13" t="inlineStr">
        <is>
          <t>Real Life Graphs: Interpreting [MF24.12]</t>
        </is>
      </c>
      <c r="D219" s="12" t="inlineStr">
        <is>
          <t>This nugget has learning material and questions covering the topic of Real Life Graphs: Interpreting .</t>
        </is>
      </c>
      <c r="E219" s="12" t="inlineStr">
        <is>
          <t>b8d70c65-8d84-47ff-a725-2f88848122dd</t>
        </is>
      </c>
    </row>
    <row r="220" ht="45" customHeight="1">
      <c r="A220" s="12" t="inlineStr">
        <is>
          <t>Graphs for Real-Life Situations</t>
        </is>
      </c>
      <c r="B220" s="12" t="inlineStr">
        <is>
          <t>Graphs for Real-Life Situations</t>
        </is>
      </c>
      <c r="C220" s="13" t="inlineStr">
        <is>
          <t>Conversion Graphs: Drawing [MF36.20]</t>
        </is>
      </c>
      <c r="D220" s="12" t="inlineStr">
        <is>
          <t>This nugget has learning material and questions covering the topic of Conversion Graphs: Drawing.</t>
        </is>
      </c>
      <c r="E220" s="12" t="inlineStr">
        <is>
          <t>bb9d29df-ca9c-4348-bf30-adf2d55183b2</t>
        </is>
      </c>
    </row>
    <row r="221" ht="45" customHeight="1">
      <c r="A221" s="12" t="inlineStr">
        <is>
          <t>Graphs for Real-Life Situations</t>
        </is>
      </c>
      <c r="B221" s="12" t="inlineStr">
        <is>
          <t>Graphs for Real-Life Situations</t>
        </is>
      </c>
      <c r="C221" s="13" t="inlineStr">
        <is>
          <t>Conversion Graphs: Interpreting [MF36.21]</t>
        </is>
      </c>
      <c r="D221" s="12" t="inlineStr">
        <is>
          <t>This nugget has learning material and questions covering the topic of Conversion Graphs: Interpreting.</t>
        </is>
      </c>
      <c r="E221" s="12" t="inlineStr">
        <is>
          <t>34227100-bc1a-403a-ad64-33826a0fe9d8</t>
        </is>
      </c>
    </row>
    <row r="222" ht="45" customHeight="1">
      <c r="A222" s="12" t="inlineStr">
        <is>
          <t>Graphs for Real-Life Situations</t>
        </is>
      </c>
      <c r="B222" s="12" t="inlineStr">
        <is>
          <t>Graphs for Real-Life Situations</t>
        </is>
      </c>
      <c r="C222" s="13" t="inlineStr">
        <is>
          <t>Conversion Graphs: Units of Measure [MF36.22]</t>
        </is>
      </c>
      <c r="D222" s="12" t="inlineStr">
        <is>
          <t>This nugget has learning material and questions on using conversion graphs to convert between metric and imperial units of measure.</t>
        </is>
      </c>
      <c r="E222" s="12" t="inlineStr">
        <is>
          <t>7e783eb9-12f2-4bce-aeb5-c837888f2924</t>
        </is>
      </c>
    </row>
    <row r="223" ht="45" customHeight="1">
      <c r="A223" s="12" t="inlineStr">
        <is>
          <t>Distance-Time and Speed-Time Graphs</t>
        </is>
      </c>
      <c r="B223" s="12" t="inlineStr">
        <is>
          <t>Distance-Time and Speed-Time Graphs</t>
        </is>
      </c>
      <c r="C223" s="13" t="inlineStr">
        <is>
          <t>Diagnostic: Distance-Time and Speed-Time Graphs (Level 3) [MAA0.28]</t>
        </is>
      </c>
      <c r="D223" s="12" t="inlineStr">
        <is>
          <t>This is a short diagnostic assessment covering the topic of Distance-Time and Speed-Time Graphs for the Edexcel Award in Algebra at Level 3.</t>
        </is>
      </c>
      <c r="E223" s="12" t="inlineStr">
        <is>
          <t>8adc6e46-6f16-4e4a-8d34-3be4360a5dd7</t>
        </is>
      </c>
    </row>
    <row r="224" ht="45" customHeight="1">
      <c r="A224" s="12" t="inlineStr">
        <is>
          <t>Distance-Time and Speed-Time Graphs</t>
        </is>
      </c>
      <c r="B224" s="12" t="inlineStr">
        <is>
          <t>Distance-Time and Speed-Time Graphs</t>
        </is>
      </c>
      <c r="C224" s="13" t="inlineStr">
        <is>
          <t>Distance-Time Graphs: Drawing [MF38.19]</t>
        </is>
      </c>
      <c r="D224" s="12" t="inlineStr">
        <is>
          <t>This nugget has learning material and questions covering the topic of Distance-Time Graphs: Drawing.</t>
        </is>
      </c>
      <c r="E224" s="12" t="inlineStr">
        <is>
          <t>9ed9cf93-c602-4db9-b65c-77a928bdf061</t>
        </is>
      </c>
    </row>
    <row r="225" ht="45" customHeight="1">
      <c r="A225" s="12" t="inlineStr">
        <is>
          <t>Distance-Time and Speed-Time Graphs</t>
        </is>
      </c>
      <c r="B225" s="12" t="inlineStr">
        <is>
          <t>Distance-Time and Speed-Time Graphs</t>
        </is>
      </c>
      <c r="C225" s="13" t="inlineStr">
        <is>
          <t>Distance-Time Graphs: Interpreting [MF38.20]</t>
        </is>
      </c>
      <c r="D225" s="12" t="inlineStr">
        <is>
          <t>This nugget has learning material and questions covering the topic of Distance-Time Graphs: Interpreting.</t>
        </is>
      </c>
      <c r="E225" s="12" t="inlineStr">
        <is>
          <t>745447cd-1a26-47ba-9cb0-2e36ca9bcb64</t>
        </is>
      </c>
    </row>
    <row r="226" ht="45" customHeight="1">
      <c r="A226" s="12" t="inlineStr">
        <is>
          <t>Distance-Time and Speed-Time Graphs</t>
        </is>
      </c>
      <c r="B226" s="12" t="inlineStr">
        <is>
          <t>Distance-Time and Speed-Time Graphs</t>
        </is>
      </c>
      <c r="C226" s="13" t="inlineStr">
        <is>
          <t>Distance-Time Graphs: Speed [MF38.21]</t>
        </is>
      </c>
      <c r="D226" s="12" t="inlineStr">
        <is>
          <t>This nugget has learning material and questions covering the topic of Distance-Time Graphs: Speed.</t>
        </is>
      </c>
      <c r="E226" s="12" t="inlineStr">
        <is>
          <t>0f5f0da7-7002-4b09-9b6f-ace5a56eb47c</t>
        </is>
      </c>
    </row>
    <row r="227" ht="45" customHeight="1">
      <c r="A227" s="12" t="inlineStr">
        <is>
          <t>Distance-Time and Speed-Time Graphs</t>
        </is>
      </c>
      <c r="B227" s="12" t="inlineStr">
        <is>
          <t>Distance-Time and Speed-Time Graphs</t>
        </is>
      </c>
      <c r="C227" s="13" t="inlineStr">
        <is>
          <t>Velocity-Time Graph: Interpreting [MH38.22]</t>
        </is>
      </c>
      <c r="D227" s="12" t="inlineStr">
        <is>
          <t>This nugget has learning material and questions covering the topic of Velocity-Time Graph: Interpreting.</t>
        </is>
      </c>
      <c r="E227" s="12" t="inlineStr">
        <is>
          <t>32d49f7f-9fe3-44a2-b267-6e478d62e5c3</t>
        </is>
      </c>
    </row>
    <row r="228" ht="45" customHeight="1">
      <c r="A228" s="12" t="inlineStr">
        <is>
          <t>Distance-Time and Speed-Time Graphs</t>
        </is>
      </c>
      <c r="B228" s="12" t="inlineStr">
        <is>
          <t>Distance-Time and Speed-Time Graphs</t>
        </is>
      </c>
      <c r="C228" s="13" t="inlineStr">
        <is>
          <t>Velocity-Time Graph: Acceleration [MH38.24]</t>
        </is>
      </c>
      <c r="D228" s="12" t="inlineStr">
        <is>
          <t>This nugget has learning material and questions covering the topic of Velocity-Time Graph: Acceleration.</t>
        </is>
      </c>
      <c r="E228" s="12" t="inlineStr">
        <is>
          <t>367f24b6-799b-440b-b0ed-82e4dedd7c3a</t>
        </is>
      </c>
    </row>
    <row r="229" ht="45" customHeight="1">
      <c r="A229" s="12" t="inlineStr">
        <is>
          <t>Distance-Time and Speed-Time Graphs</t>
        </is>
      </c>
      <c r="B229" s="12" t="inlineStr">
        <is>
          <t>Distance-Time and Speed-Time Graphs</t>
        </is>
      </c>
      <c r="C229" s="13" t="inlineStr">
        <is>
          <t>Velocity-Time Graph: Distance [MH38.23]</t>
        </is>
      </c>
      <c r="D229" s="12" t="inlineStr">
        <is>
          <t>This nugget has learning material and questions covering the topic of Velocity-Time Graph: Distance.</t>
        </is>
      </c>
      <c r="E229" s="12" t="inlineStr">
        <is>
          <t>f41a0f4d-1c2b-4414-a774-1f5f5b5b6039</t>
        </is>
      </c>
    </row>
    <row r="230" ht="45" customHeight="1">
      <c r="A230" s="12" t="inlineStr">
        <is>
          <t>Distance-Time and Speed-Time Graphs</t>
        </is>
      </c>
      <c r="B230" s="12" t="inlineStr">
        <is>
          <t>Distance-Time and Speed-Time Graphs</t>
        </is>
      </c>
      <c r="C230" s="13" t="inlineStr">
        <is>
          <t>Velocity-Time Graph: Problem Solving [MH38.25]</t>
        </is>
      </c>
      <c r="D230" s="12" t="inlineStr">
        <is>
          <t>This nugget has learning material and questions covering the topic of Velocity-Time Graph: Problem Solving.</t>
        </is>
      </c>
      <c r="E230" s="12" t="inlineStr">
        <is>
          <t>302ed4e7-58bb-4681-91e3-e7698280a959</t>
        </is>
      </c>
    </row>
    <row r="231" ht="45" customHeight="1">
      <c r="A231" s="12" t="inlineStr">
        <is>
          <t>Distance-Time and Speed-Time Graphs</t>
        </is>
      </c>
      <c r="B231" s="12" t="inlineStr">
        <is>
          <t>Distance-Time and Speed-Time Graphs</t>
        </is>
      </c>
      <c r="C231" s="13" t="inlineStr">
        <is>
          <t>Area of Trapeziums [MF31.07]</t>
        </is>
      </c>
      <c r="D231" s="12" t="inlineStr">
        <is>
          <t>This nugget has learning material and questions covering the topic of the Area of Trapeziums.</t>
        </is>
      </c>
      <c r="E231" s="12" t="inlineStr">
        <is>
          <t>3ad082e0-8ab4-42f4-a141-7856d05a6ef1</t>
        </is>
      </c>
    </row>
    <row r="232" ht="45" customHeight="1">
      <c r="A232" s="12" t="inlineStr">
        <is>
          <t>Distance-Time and Speed-Time Graphs</t>
        </is>
      </c>
      <c r="B232" s="12" t="inlineStr">
        <is>
          <t>Distance-Time and Speed-Time Graphs</t>
        </is>
      </c>
      <c r="C232" s="13" t="inlineStr">
        <is>
          <t>Areas under Graphs [MH24.34]</t>
        </is>
      </c>
      <c r="D232" s="12" t="inlineStr">
        <is>
          <t>This nugget has learning material and questions covering the topic of Areas under Graphs.</t>
        </is>
      </c>
      <c r="E232" s="12" t="inlineStr">
        <is>
          <t>3360e3df-ead8-43e3-bae2-40aaf44e278a</t>
        </is>
      </c>
    </row>
    <row r="233" ht="45" customHeight="1">
      <c r="A233" s="12" t="inlineStr">
        <is>
          <t>Direct and Inverse Proportion</t>
        </is>
      </c>
      <c r="B233" s="12" t="inlineStr">
        <is>
          <t>Direct and Inverse Proportion</t>
        </is>
      </c>
      <c r="C233" s="13" t="inlineStr">
        <is>
          <t>Diagnostic: Direct and Inverse Proportion (Level 3) [MAA0.29]</t>
        </is>
      </c>
      <c r="D233" s="12" t="inlineStr">
        <is>
          <t>This is a short diagnostic assessment covering the topic of Direct and Inverse Proportion for the Edexcel Award in Algebra at Level 3.</t>
        </is>
      </c>
      <c r="E233" s="12" t="inlineStr">
        <is>
          <t>140218d0-8bbd-4e0f-bab3-ec096aad86e0</t>
        </is>
      </c>
    </row>
    <row r="234" ht="45" customHeight="1">
      <c r="A234" s="12" t="inlineStr">
        <is>
          <t>Direct and Inverse Proportion</t>
        </is>
      </c>
      <c r="B234" s="12" t="inlineStr">
        <is>
          <t>Direct and Inverse Proportion</t>
        </is>
      </c>
      <c r="C234" s="13" t="inlineStr">
        <is>
          <t>Direct Proportion 1: Conversions [MF16.05]</t>
        </is>
      </c>
      <c r="D234" s="12" t="inlineStr">
        <is>
          <t>This nugget has learning material and questions covering the topic of Direct Proportion 1.</t>
        </is>
      </c>
      <c r="E234" s="12" t="inlineStr">
        <is>
          <t>5d2a4e1e-b9c6-4347-ae98-5df436cc17fe</t>
        </is>
      </c>
    </row>
    <row r="235" ht="45" customHeight="1">
      <c r="A235" s="12" t="inlineStr">
        <is>
          <t>Direct and Inverse Proportion</t>
        </is>
      </c>
      <c r="B235" s="12" t="inlineStr">
        <is>
          <t>Direct and Inverse Proportion</t>
        </is>
      </c>
      <c r="C235" s="13" t="inlineStr">
        <is>
          <t>Direct Proportion 2: y = kx [MF16.06]</t>
        </is>
      </c>
      <c r="D235" s="12" t="inlineStr">
        <is>
          <t>This nugget has learning material and questions covering the topic of Direct Proportion 2.</t>
        </is>
      </c>
      <c r="E235" s="12" t="inlineStr">
        <is>
          <t>8967bb02-0d74-40c4-a86d-1d4d40bf685f</t>
        </is>
      </c>
    </row>
    <row r="236" ht="45" customHeight="1">
      <c r="A236" s="12" t="inlineStr">
        <is>
          <t>Direct and Inverse Proportion</t>
        </is>
      </c>
      <c r="B236" s="12" t="inlineStr">
        <is>
          <t>Direct and Inverse Proportion</t>
        </is>
      </c>
      <c r="C236" s="13" t="inlineStr">
        <is>
          <t>Inverse Proportion 1: Introduction [MF16.07]</t>
        </is>
      </c>
      <c r="D236" s="12" t="inlineStr">
        <is>
          <t>This nugget has learning material and questions covering the topic of Inverse Proportion 1.</t>
        </is>
      </c>
      <c r="E236" s="12" t="inlineStr">
        <is>
          <t>5108bf50-b27a-4234-94b4-1bd0412836ee</t>
        </is>
      </c>
    </row>
    <row r="237" ht="45" customHeight="1">
      <c r="A237" s="12" t="inlineStr">
        <is>
          <t>Direct and Inverse Proportion</t>
        </is>
      </c>
      <c r="B237" s="12" t="inlineStr">
        <is>
          <t>Direct and Inverse Proportion</t>
        </is>
      </c>
      <c r="C237" s="13" t="inlineStr">
        <is>
          <t>Inverse Proportion 2: y = k/x [MF16.08]</t>
        </is>
      </c>
      <c r="D237" s="12" t="inlineStr">
        <is>
          <t>This nugget has learning material and questions covering the topic of Inverse Proportion 2.</t>
        </is>
      </c>
      <c r="E237" s="12" t="inlineStr">
        <is>
          <t>e7494c03-b051-43ee-a5ca-4cdc1a4861e1</t>
        </is>
      </c>
    </row>
    <row r="238" ht="45" customHeight="1">
      <c r="A238" s="12" t="inlineStr">
        <is>
          <t>Direct and Inverse Proportion</t>
        </is>
      </c>
      <c r="B238" s="12" t="inlineStr">
        <is>
          <t>Direct and Inverse Proportion</t>
        </is>
      </c>
      <c r="C238" s="13" t="inlineStr">
        <is>
          <t>Proportions on a Graph [MF16.09]</t>
        </is>
      </c>
      <c r="D238" s="12" t="inlineStr">
        <is>
          <t>This nugget has learning material and questions covering the topic of Proportions on a Graph.</t>
        </is>
      </c>
      <c r="E238" s="12" t="inlineStr">
        <is>
          <t>8a9953b5-e03e-4963-9121-7a83966bfd77</t>
        </is>
      </c>
    </row>
    <row r="239" ht="45" customHeight="1">
      <c r="A239" s="12" t="inlineStr">
        <is>
          <t>Direct and Inverse Proportion</t>
        </is>
      </c>
      <c r="B239" s="12" t="inlineStr">
        <is>
          <t>Direct and Inverse Proportion</t>
        </is>
      </c>
      <c r="C239" s="13" t="inlineStr">
        <is>
          <t>Direct Proportion 3: y = kxª and y = k√x [MH16.10]</t>
        </is>
      </c>
      <c r="D239" s="12" t="inlineStr">
        <is>
          <t>This nugget has learning material and questions covering the topic of Direct Proportion 3.</t>
        </is>
      </c>
      <c r="E239" s="12" t="inlineStr">
        <is>
          <t>29400065-57c0-4d4d-91c6-9779b87568f4</t>
        </is>
      </c>
    </row>
    <row r="240" ht="45" customHeight="1">
      <c r="A240" s="12" t="inlineStr">
        <is>
          <t>Direct and Inverse Proportion</t>
        </is>
      </c>
      <c r="B240" s="12" t="inlineStr">
        <is>
          <t>Direct and Inverse Proportion</t>
        </is>
      </c>
      <c r="C240" s="13" t="inlineStr">
        <is>
          <t>Inverse Proportion 3: y = k/xª and y = k/√x [MH16.11]</t>
        </is>
      </c>
      <c r="D240" s="12" t="inlineStr">
        <is>
          <t>This nugget has learning material and questions covering the topic of Inverse Proportion 3.</t>
        </is>
      </c>
      <c r="E240" s="12" t="inlineStr">
        <is>
          <t>c283414f-cafd-4f9b-8073-71ae8946fc06</t>
        </is>
      </c>
    </row>
    <row r="241" ht="45" customHeight="1">
      <c r="A241" s="12" t="inlineStr">
        <is>
          <t>Direct and Inverse Proportion</t>
        </is>
      </c>
      <c r="B241" s="12" t="inlineStr">
        <is>
          <t>Direct and Inverse Proportion</t>
        </is>
      </c>
      <c r="C241" s="13" t="inlineStr">
        <is>
          <t>Interpreting Direct and Inverse Proportion 1: y = kx and y = k/xª [MH16.12]</t>
        </is>
      </c>
      <c r="D241" s="12" t="inlineStr">
        <is>
          <t>This nugget has learning material and questions covering the topic of Interpreting Direct and Inverse Proportion 1.</t>
        </is>
      </c>
      <c r="E241" s="12" t="inlineStr">
        <is>
          <t>f8b4ef67-0227-4950-b515-4978c45376e2</t>
        </is>
      </c>
    </row>
    <row r="242" ht="45" customHeight="1">
      <c r="A242" s="12" t="inlineStr">
        <is>
          <t>Direct and Inverse Proportion</t>
        </is>
      </c>
      <c r="B242" s="12" t="inlineStr">
        <is>
          <t>Direct and Inverse Proportion</t>
        </is>
      </c>
      <c r="C242" s="13" t="inlineStr">
        <is>
          <t>Interpreting Direct and Inverse Proportion 2: Problem Solving [MH16.13]</t>
        </is>
      </c>
      <c r="D242" s="12" t="inlineStr">
        <is>
          <t>This nugget has learning material and questions covering the topic of Interpreting Direct and Inverse Proportion 2.</t>
        </is>
      </c>
      <c r="E242" s="12" t="inlineStr">
        <is>
          <t>93976a59-d858-493f-b4d5-071712281552</t>
        </is>
      </c>
    </row>
    <row r="243" ht="45" customHeight="1">
      <c r="A243" s="12" t="inlineStr">
        <is>
          <t>Direct and Inverse Proportion</t>
        </is>
      </c>
      <c r="B243" s="12" t="inlineStr">
        <is>
          <t>Direct and Inverse Proportion</t>
        </is>
      </c>
      <c r="C243" s="13" t="inlineStr">
        <is>
          <t>Proportions on a Graph 2: Linear, Quadratic, Cubic and Root [MH16.14]</t>
        </is>
      </c>
      <c r="D243" s="12" t="inlineStr">
        <is>
          <t>This nugget has learning material and questions covering the topic of Proportions on a Graph 2.</t>
        </is>
      </c>
      <c r="E243" s="12" t="inlineStr">
        <is>
          <t>c840388c-00cb-471c-b914-de697a2a2d75</t>
        </is>
      </c>
    </row>
    <row r="244" ht="45" customHeight="1">
      <c r="A244" s="12" t="inlineStr">
        <is>
          <t>Transformations of Functions</t>
        </is>
      </c>
      <c r="B244" s="12" t="inlineStr">
        <is>
          <t>Transformations of Functions</t>
        </is>
      </c>
      <c r="C244" s="13" t="inlineStr">
        <is>
          <t>Diagnostic: Transformations of Functions (Level 3) [MAA0.30]</t>
        </is>
      </c>
      <c r="D244" s="12" t="inlineStr">
        <is>
          <t>This is a short diagnostic assessment covering the topic of Transformations of Functions for the Edexcel Award in Algebra at Level 3.</t>
        </is>
      </c>
      <c r="E244" s="12" t="inlineStr">
        <is>
          <t>024ee6ec-b73b-4752-947f-e84b380d6e75</t>
        </is>
      </c>
    </row>
    <row r="245" ht="45" customHeight="1">
      <c r="A245" s="12" t="inlineStr">
        <is>
          <t>Transformations of Functions</t>
        </is>
      </c>
      <c r="B245" s="12" t="inlineStr">
        <is>
          <t>Transformations of Functions</t>
        </is>
      </c>
      <c r="C245" s="13" t="inlineStr">
        <is>
          <t>Transforming Graphs: Translating Vertical [MH24.24]</t>
        </is>
      </c>
      <c r="D245" s="12" t="inlineStr">
        <is>
          <t>This nugget has learning material and questions covering the topic of Transforming Graphs: Translating Vertical.</t>
        </is>
      </c>
      <c r="E245" s="12" t="inlineStr">
        <is>
          <t>89c8277d-29d9-4f2d-8696-126e5a88fe21</t>
        </is>
      </c>
    </row>
    <row r="246" ht="45" customHeight="1">
      <c r="A246" s="12" t="inlineStr">
        <is>
          <t>Transformations of Functions</t>
        </is>
      </c>
      <c r="B246" s="12" t="inlineStr">
        <is>
          <t>Transformations of Functions</t>
        </is>
      </c>
      <c r="C246" s="13" t="inlineStr">
        <is>
          <t>Transforming Graphs: Translating Horizontal [MH24.25]</t>
        </is>
      </c>
      <c r="D246" s="12" t="inlineStr">
        <is>
          <t>This nugget has learning material and questions covering the topic of Transforming Graphs: Translating Horizontal.</t>
        </is>
      </c>
      <c r="E246" s="12" t="inlineStr">
        <is>
          <t>c17adbc6-d023-4437-9d0e-e96b728b000b</t>
        </is>
      </c>
    </row>
    <row r="247" ht="45" customHeight="1">
      <c r="A247" s="12" t="inlineStr">
        <is>
          <t>Transformations of Functions</t>
        </is>
      </c>
      <c r="B247" s="12" t="inlineStr">
        <is>
          <t>Transformations of Functions</t>
        </is>
      </c>
      <c r="C247" s="13" t="inlineStr">
        <is>
          <t>Transforming Graphs: Reflections [MH24.26]</t>
        </is>
      </c>
      <c r="D247" s="12" t="inlineStr">
        <is>
          <t>This nugget has learning material and questions covering the topic of Transforming Graphs: Reflections.</t>
        </is>
      </c>
      <c r="E247" s="12" t="inlineStr">
        <is>
          <t>2a8f5fcb-a518-476e-b2cc-12d0217c8a30</t>
        </is>
      </c>
    </row>
    <row r="248" ht="45" customHeight="1">
      <c r="A248" s="12" t="inlineStr">
        <is>
          <t>Transformations of Functions</t>
        </is>
      </c>
      <c r="B248" s="12" t="inlineStr">
        <is>
          <t>Transformations of Functions</t>
        </is>
      </c>
      <c r="C248" s="13" t="inlineStr">
        <is>
          <t>Transforming Graphs: Stretching y-direction [MH24.27]</t>
        </is>
      </c>
      <c r="D248" s="12" t="inlineStr">
        <is>
          <t>This nugget has learning material and questions covering the topic of Transforming Graphs: Stretching y-direction.</t>
        </is>
      </c>
      <c r="E248" s="12" t="inlineStr">
        <is>
          <t>83dba513-e488-4c97-a8b2-82c6909e8197</t>
        </is>
      </c>
    </row>
    <row r="249" ht="45" customHeight="1">
      <c r="A249" s="12" t="inlineStr">
        <is>
          <t>Transformations of Functions</t>
        </is>
      </c>
      <c r="B249" s="12" t="inlineStr">
        <is>
          <t>Transformations of Functions</t>
        </is>
      </c>
      <c r="C249" s="13" t="inlineStr">
        <is>
          <t>Transforming Graphs: Stretching x-direction [MH24.28]</t>
        </is>
      </c>
      <c r="D249" s="12" t="inlineStr">
        <is>
          <t>This nugget has learning material and questions covering the topic of Transforming Graphs: Stretching x-direction.</t>
        </is>
      </c>
      <c r="E249" s="12" t="inlineStr">
        <is>
          <t>b4d8f509-75aa-4d9c-a6ab-d16e520e57dd</t>
        </is>
      </c>
    </row>
    <row r="250" ht="45" customHeight="1">
      <c r="A250" s="12" t="inlineStr">
        <is>
          <t>Transformations of Functions</t>
        </is>
      </c>
      <c r="B250" s="12" t="inlineStr">
        <is>
          <t>Transformations of Functions</t>
        </is>
      </c>
      <c r="C250" s="13" t="inlineStr">
        <is>
          <t>Transforming Graphs: Mixed Translations [MH24.29]</t>
        </is>
      </c>
      <c r="D250" s="12" t="inlineStr">
        <is>
          <t>This nugget has learning material and questions covering the topic of Transforming Graphs: Mixed stretches.</t>
        </is>
      </c>
      <c r="E250" s="12" t="inlineStr">
        <is>
          <t>be4779f4-c3b1-48de-8df5-dcee41f9d746</t>
        </is>
      </c>
    </row>
    <row r="251" ht="45" customHeight="1">
      <c r="A251" s="12" t="inlineStr">
        <is>
          <t>Transformations of Functions</t>
        </is>
      </c>
      <c r="B251" s="12" t="inlineStr">
        <is>
          <t>Transformations of Functions</t>
        </is>
      </c>
      <c r="C251" s="13" t="inlineStr">
        <is>
          <t>Transforming Graphs: Mixed Stretches [MH24.30]</t>
        </is>
      </c>
      <c r="D251" s="12" t="inlineStr">
        <is>
          <t>This graph has learning material and questions covering the topic of Transforming Graphs: Mixed Stretches.</t>
        </is>
      </c>
      <c r="E251" s="12" t="inlineStr">
        <is>
          <t>d14f30f7-93cc-4447-b8ef-b5c4544f4d2b</t>
        </is>
      </c>
    </row>
    <row r="252" ht="45" customHeight="1">
      <c r="A252" s="12" t="inlineStr">
        <is>
          <t>Transformations of Functions</t>
        </is>
      </c>
      <c r="B252" s="12" t="inlineStr">
        <is>
          <t>Transformations of Functions</t>
        </is>
      </c>
      <c r="C252" s="13" t="inlineStr">
        <is>
          <t>Transforming Graphs: Mixed [MH24.31]</t>
        </is>
      </c>
      <c r="D252" s="12" t="inlineStr">
        <is>
          <t>This nugget has learning material and questions covering the topic of Transforming Graphs: Mixed.</t>
        </is>
      </c>
      <c r="E252" s="12" t="inlineStr">
        <is>
          <t>6da24883-821d-4e81-b5df-7076c1ebf100</t>
        </is>
      </c>
    </row>
    <row r="253" ht="45" customHeight="1">
      <c r="A253" s="12" t="inlineStr">
        <is>
          <t>Transformations of Functions</t>
        </is>
      </c>
      <c r="B253" s="12" t="inlineStr">
        <is>
          <t>Transformations of Functions</t>
        </is>
      </c>
      <c r="C253" s="13" t="inlineStr">
        <is>
          <t>Transforming Graphs: Mixed (Trig Functions) [MH24.21]</t>
        </is>
      </c>
      <c r="D253" s="12" t="inlineStr">
        <is>
          <t>This nugget has learning material and questions covering the topic of Trigonometric Functions: Combined.</t>
        </is>
      </c>
      <c r="E253" s="12" t="inlineStr">
        <is>
          <t>98356130-6e57-4aa5-a966-a17f7f22cf53</t>
        </is>
      </c>
    </row>
    <row r="254" ht="45" customHeight="1">
      <c r="A254" s="12" t="inlineStr">
        <is>
          <t>Surds</t>
        </is>
      </c>
      <c r="B254" s="12" t="inlineStr">
        <is>
          <t>Surds</t>
        </is>
      </c>
      <c r="C254" s="13" t="inlineStr">
        <is>
          <t>Diagnostic: Surds (Level 3) [MAA0.31]</t>
        </is>
      </c>
      <c r="D254" s="12" t="inlineStr">
        <is>
          <t>This is a short diagnostic assessment covering the topic of Surds for the Edexcel Award in Algebra at Level 3.</t>
        </is>
      </c>
      <c r="E254" s="12" t="inlineStr">
        <is>
          <t>7a1ec427-ddb9-4c10-8f10-33f6d922f420</t>
        </is>
      </c>
    </row>
    <row r="255" ht="45" customHeight="1">
      <c r="A255" s="12" t="inlineStr">
        <is>
          <t>Surds</t>
        </is>
      </c>
      <c r="B255" s="12" t="inlineStr">
        <is>
          <t>Surds</t>
        </is>
      </c>
      <c r="C255" s="13" t="inlineStr">
        <is>
          <t>Surds: Introduction [MH52.01]</t>
        </is>
      </c>
      <c r="D255" s="12" t="inlineStr">
        <is>
          <t>This nugget has learning material and questions covering the topic of Surds: Introduction.</t>
        </is>
      </c>
      <c r="E255" s="12" t="inlineStr">
        <is>
          <t>b069dc6f-d8af-432f-bb4b-f2ea866f8e4f</t>
        </is>
      </c>
    </row>
    <row r="256" ht="45" customHeight="1">
      <c r="A256" s="12" t="inlineStr">
        <is>
          <t>Surds</t>
        </is>
      </c>
      <c r="B256" s="12" t="inlineStr">
        <is>
          <t>Surds</t>
        </is>
      </c>
      <c r="C256" s="13" t="inlineStr">
        <is>
          <t>Surds: Multiplication and Division [MH52.02]</t>
        </is>
      </c>
      <c r="D256" s="12" t="inlineStr">
        <is>
          <t>This nugget has learning material and questions covering the topic of Surds: Multiplication and Division.</t>
        </is>
      </c>
      <c r="E256" s="12" t="inlineStr">
        <is>
          <t>c8caa0e4-5bae-4ddb-928b-68a4f41f27c2</t>
        </is>
      </c>
    </row>
    <row r="257" ht="45" customHeight="1">
      <c r="A257" s="12" t="inlineStr">
        <is>
          <t>Surds</t>
        </is>
      </c>
      <c r="B257" s="12" t="inlineStr">
        <is>
          <t>Surds</t>
        </is>
      </c>
      <c r="C257" s="13" t="inlineStr">
        <is>
          <t>Surds: Simplifying 1 [MH52.03]</t>
        </is>
      </c>
      <c r="D257" s="12" t="inlineStr">
        <is>
          <t>This nugget has learning material and questions covering the topic of Surds: Simplifying 1.</t>
        </is>
      </c>
      <c r="E257" s="12" t="inlineStr">
        <is>
          <t>a86950e1-2d89-43eb-bc8e-6932836b0090</t>
        </is>
      </c>
    </row>
    <row r="258" ht="45" customHeight="1">
      <c r="A258" s="12" t="inlineStr">
        <is>
          <t>Surds</t>
        </is>
      </c>
      <c r="B258" s="12" t="inlineStr">
        <is>
          <t>Surds</t>
        </is>
      </c>
      <c r="C258" s="13" t="inlineStr">
        <is>
          <t>Surds: Simplifying 2 (Products of Surds) [MH52.04]</t>
        </is>
      </c>
      <c r="D258" s="12" t="inlineStr">
        <is>
          <t>This nugget has learning material and questions covering the topic of Surds: Simplifying 2.</t>
        </is>
      </c>
      <c r="E258" s="12" t="inlineStr">
        <is>
          <t>68fb482e-86bc-44b9-b70f-a31c61c92a12</t>
        </is>
      </c>
    </row>
    <row r="259" ht="45" customHeight="1">
      <c r="A259" s="12" t="inlineStr">
        <is>
          <t>Surds</t>
        </is>
      </c>
      <c r="B259" s="12" t="inlineStr">
        <is>
          <t>Surds</t>
        </is>
      </c>
      <c r="C259" s="13" t="inlineStr">
        <is>
          <t>Surds: Simplifying 3 (Dividing Surds) [MH52.05]</t>
        </is>
      </c>
      <c r="D259" s="12" t="inlineStr">
        <is>
          <t>This nugget has learning material and questions covering the topic of Surds: Simplifying 3.</t>
        </is>
      </c>
      <c r="E259" s="12" t="inlineStr">
        <is>
          <t>84507191-85bf-4eb9-906a-8e3a39716c40</t>
        </is>
      </c>
    </row>
    <row r="260" ht="45" customHeight="1">
      <c r="A260" s="12" t="inlineStr">
        <is>
          <t>Surds</t>
        </is>
      </c>
      <c r="B260" s="12" t="inlineStr">
        <is>
          <t>Surds</t>
        </is>
      </c>
      <c r="C260" s="13" t="inlineStr">
        <is>
          <t>Surds: Simplifying 4 (Sum and Difference) [MH52.06]</t>
        </is>
      </c>
      <c r="D260" s="12" t="inlineStr">
        <is>
          <t>This nugget has learning material and questions covering the topic of Surds: Simplifying 4.</t>
        </is>
      </c>
      <c r="E260" s="12" t="inlineStr">
        <is>
          <t>17eb2b59-f596-48c8-9c98-71111a54015b</t>
        </is>
      </c>
    </row>
    <row r="261" ht="45" customHeight="1">
      <c r="A261" s="12" t="inlineStr">
        <is>
          <t>Surds</t>
        </is>
      </c>
      <c r="B261" s="12" t="inlineStr">
        <is>
          <t>Surds</t>
        </is>
      </c>
      <c r="C261" s="13" t="inlineStr">
        <is>
          <t>Surds: Expanding 1 (Single Bracket) [MH52.07]</t>
        </is>
      </c>
      <c r="D261" s="12" t="inlineStr">
        <is>
          <t>This nugget has learning material and questions covering the topic of Surds: Expanding 1.</t>
        </is>
      </c>
      <c r="E261" s="12" t="inlineStr">
        <is>
          <t>e5f80bf4-6303-470a-86d6-daf96b107249</t>
        </is>
      </c>
    </row>
    <row r="262" ht="45" customHeight="1">
      <c r="A262" s="12" t="inlineStr">
        <is>
          <t>Surds</t>
        </is>
      </c>
      <c r="B262" s="12" t="inlineStr">
        <is>
          <t>Surds</t>
        </is>
      </c>
      <c r="C262" s="13" t="inlineStr">
        <is>
          <t>Surds: Expanding 2 (Sum/Difference of Single Brackets) [MH52.08]</t>
        </is>
      </c>
      <c r="D262" s="12" t="inlineStr">
        <is>
          <t>This nugget has learning material and questions covering the topic of Surds: Expanding 2.</t>
        </is>
      </c>
      <c r="E262" s="12" t="inlineStr">
        <is>
          <t>5f8b5028-24bc-4d7f-b6ce-78671d425670</t>
        </is>
      </c>
    </row>
    <row r="263" ht="45" customHeight="1">
      <c r="A263" s="12" t="inlineStr">
        <is>
          <t>Surds</t>
        </is>
      </c>
      <c r="B263" s="12" t="inlineStr">
        <is>
          <t>Surds</t>
        </is>
      </c>
      <c r="C263" s="13" t="inlineStr">
        <is>
          <t>Surds: Expanding 3 (Double Brackets) [MH52.09]</t>
        </is>
      </c>
      <c r="D263" s="12" t="inlineStr">
        <is>
          <t>This nugget has learning material and questions covering the topic of Surds: Expanding 3.</t>
        </is>
      </c>
      <c r="E263" s="12" t="inlineStr">
        <is>
          <t>b0b3c94d-8604-451b-bfaf-adc2a51008ce</t>
        </is>
      </c>
    </row>
    <row r="264" ht="45" customHeight="1">
      <c r="A264" s="12" t="inlineStr">
        <is>
          <t>Surds</t>
        </is>
      </c>
      <c r="B264" s="12" t="inlineStr">
        <is>
          <t>Surds</t>
        </is>
      </c>
      <c r="C264" s="13" t="inlineStr">
        <is>
          <t>Surds: Expanding 4 (Double Brackets, Surds with Coefficients) [MH52.10]</t>
        </is>
      </c>
      <c r="D264" s="12" t="inlineStr">
        <is>
          <t>This nugget has learning material and questions covering the topic of Surds: Expanding 4.</t>
        </is>
      </c>
      <c r="E264" s="12" t="inlineStr">
        <is>
          <t>51e7d6ba-ca47-42ab-b428-6c8b36223baa</t>
        </is>
      </c>
    </row>
    <row r="265" ht="45" customHeight="1">
      <c r="A265" s="12" t="inlineStr">
        <is>
          <t>Surds</t>
        </is>
      </c>
      <c r="B265" s="12" t="inlineStr">
        <is>
          <t>Surds</t>
        </is>
      </c>
      <c r="C265" s="13" t="inlineStr">
        <is>
          <t>Surds: Expanding 5 (Difference of Two Squares) [MH52.11]</t>
        </is>
      </c>
      <c r="D265" s="12" t="inlineStr">
        <is>
          <t>This nugget has learning material and questions covering the topic of Surds: Expanding 5.</t>
        </is>
      </c>
      <c r="E265" s="12" t="inlineStr">
        <is>
          <t>af43da25-f233-4226-98a5-298ca7763967</t>
        </is>
      </c>
    </row>
    <row r="266" ht="45" customHeight="1">
      <c r="A266" s="12" t="inlineStr">
        <is>
          <t>Surds</t>
        </is>
      </c>
      <c r="B266" s="12" t="inlineStr">
        <is>
          <t>Surds</t>
        </is>
      </c>
      <c r="C266" s="13" t="inlineStr">
        <is>
          <t>Surds: Rationalising 1 (Monomial Denominator) [MH52.12]</t>
        </is>
      </c>
      <c r="D266" s="12" t="inlineStr">
        <is>
          <t>This nugget has learning material and questions covering the topic of Surds: Rationalising 1.</t>
        </is>
      </c>
      <c r="E266" s="12" t="inlineStr">
        <is>
          <t>944994cb-a04a-4112-ac3c-df4eb36b49a9</t>
        </is>
      </c>
    </row>
    <row r="267" ht="45" customHeight="1">
      <c r="A267" s="12" t="inlineStr">
        <is>
          <t>Surds</t>
        </is>
      </c>
      <c r="B267" s="12" t="inlineStr">
        <is>
          <t>Surds</t>
        </is>
      </c>
      <c r="C267" s="13" t="inlineStr">
        <is>
          <t>Surds: Rationalising 2 (Binomial Denominator) [MH52.13]</t>
        </is>
      </c>
      <c r="D267" s="12" t="inlineStr">
        <is>
          <t>This nugget has learning material and questions covering the topic of Surds: Rationalising 2.</t>
        </is>
      </c>
      <c r="E267" s="12" t="inlineStr">
        <is>
          <t>5fe35532-e906-4903-b824-a345eeff778e</t>
        </is>
      </c>
    </row>
    <row r="268" ht="45" customHeight="1">
      <c r="A268" s="12" t="inlineStr">
        <is>
          <t>Surds</t>
        </is>
      </c>
      <c r="B268" s="12" t="inlineStr">
        <is>
          <t>Surds</t>
        </is>
      </c>
      <c r="C268" s="13" t="inlineStr">
        <is>
          <t>Surds: Rationalising 3 (Sum/Difference with Binomial Denominators) [MH52.14]</t>
        </is>
      </c>
      <c r="D268" s="12" t="inlineStr">
        <is>
          <t>This nugget has learning material and questions covering the topic of Surds: Rationalising 3.</t>
        </is>
      </c>
      <c r="E268" s="12" t="inlineStr">
        <is>
          <t>3ab4b030-b89c-4f5a-aa17-0d4122bd20bd</t>
        </is>
      </c>
    </row>
    <row r="269" ht="45" customHeight="1">
      <c r="A269" s="12" t="inlineStr">
        <is>
          <t>Surds</t>
        </is>
      </c>
      <c r="B269" s="12" t="inlineStr">
        <is>
          <t>Surds</t>
        </is>
      </c>
      <c r="C269" s="13" t="inlineStr">
        <is>
          <t>Surds: Rationalising 4 (Sum/Difference with Binomial Denominators) [MH52.15]</t>
        </is>
      </c>
      <c r="D269" s="12" t="inlineStr">
        <is>
          <t>This nugget has learning material and questions covering the topic of Surds: Rationalising 4.</t>
        </is>
      </c>
      <c r="E269" s="12" t="inlineStr">
        <is>
          <t>ac76e4de-e62f-4987-9cf3-159cbfda8fcb</t>
        </is>
      </c>
    </row>
  </sheetData>
  <mergeCells count="1">
    <mergeCell ref="A6:E6"/>
  </mergeCells>
  <pageMargins left="0.75" right="0.75" top="1" bottom="1" header="0.5" footer="0.5"/>
</worksheet>
</file>

<file path=xl/worksheets/sheet30.xml><?xml version="1.0" encoding="utf-8"?>
<worksheet xmlns="http://schemas.openxmlformats.org/spreadsheetml/2006/main">
  <sheetPr>
    <outlinePr summaryBelow="1" summaryRight="1"/>
    <pageSetUpPr/>
  </sheetPr>
  <dimension ref="A1:E813"/>
  <sheetViews>
    <sheetView showGridLines="0" workbookViewId="0">
      <selection activeCell="A1" sqref="A1"/>
    </sheetView>
  </sheetViews>
  <sheetFormatPr baseColWidth="8" defaultRowHeight="15"/>
  <cols>
    <col width="39" customWidth="1" min="1" max="1"/>
    <col width="48" customWidth="1" min="2" max="2"/>
    <col width="60" customWidth="1" min="3" max="3"/>
    <col width="60" customWidth="1" min="4" max="4"/>
    <col hidden="1" width="40" customWidth="1" min="5" max="5"/>
  </cols>
  <sheetData>
    <row r="1">
      <c r="A1" s="10">
        <f>HYPERLINK("#'Overview'!A1","← Back to overview")</f>
        <v/>
      </c>
    </row>
    <row r="2">
      <c r="A2" s="1" t="inlineStr">
        <is>
          <t>Course content</t>
        </is>
      </c>
      <c r="D2" s="3" t="inlineStr">
        <is>
          <t>d15fb2f2-5cd9-4702-b82b-1ff78f56c6f2</t>
        </is>
      </c>
    </row>
    <row r="3">
      <c r="A3" s="2" t="inlineStr">
        <is>
          <t>Mathematics GCSE: WJEC (I) [Last exam 2026]</t>
        </is>
      </c>
      <c r="D3" s="3" t="inlineStr">
        <is>
          <t>Last updated: 13 August 2026</t>
        </is>
      </c>
    </row>
    <row r="4">
      <c r="A4" s="4" t="inlineStr">
        <is>
          <t>14 Topics   ·   60 Subtopics   ·   806 Nuggets   ·   92 Diagnostics</t>
        </is>
      </c>
    </row>
    <row r="6" ht="30" customHeight="1">
      <c r="A6" s="11" t="inlineStr">
        <is>
          <t>CENTURY Data</t>
        </is>
      </c>
    </row>
    <row r="7" ht="22" customHeight="1">
      <c r="A7" s="6" t="inlineStr">
        <is>
          <t>Topic</t>
        </is>
      </c>
      <c r="B7" s="6" t="inlineStr">
        <is>
          <t>Subtopic</t>
        </is>
      </c>
      <c r="C7" s="6" t="inlineStr">
        <is>
          <t>Nugget</t>
        </is>
      </c>
      <c r="D7" s="6" t="inlineStr">
        <is>
          <t>Nugget Description</t>
        </is>
      </c>
      <c r="E7" s="6" t="inlineStr">
        <is>
          <t>Nugget ID</t>
        </is>
      </c>
    </row>
    <row r="8" ht="45" customHeight="1">
      <c r="A8" s="12" t="inlineStr">
        <is>
          <t>Diagnostics</t>
        </is>
      </c>
      <c r="B8" s="12" t="inlineStr">
        <is>
          <t>Diagnostics</t>
        </is>
      </c>
      <c r="C8" s="13" t="inlineStr">
        <is>
          <t>Quickstart Diagnostic: WJEC GCSE Intermediate [MW0.02]</t>
        </is>
      </c>
      <c r="D8" s="12" t="inlineStr">
        <is>
          <t xml:space="preserve">This is a diagnostic of both calculator and non-calculator questions from across the WJEC GCSE Intermediate course. </t>
        </is>
      </c>
      <c r="E8" s="12" t="inlineStr">
        <is>
          <t>51c1e2c1-cbb4-4a67-baac-e4d382e74882</t>
        </is>
      </c>
    </row>
    <row r="9" ht="45" customHeight="1">
      <c r="A9" s="12" t="inlineStr">
        <is>
          <t>Diagnostics</t>
        </is>
      </c>
      <c r="B9" s="12" t="inlineStr">
        <is>
          <t>Diagnostics</t>
        </is>
      </c>
      <c r="C9" s="13" t="inlineStr">
        <is>
          <t>Diagnostic: WJEC GCSE Foundation (Non-Calculator) [MW0.04]</t>
        </is>
      </c>
      <c r="D9" s="12" t="inlineStr">
        <is>
          <t xml:space="preserve">This diagnostic contains questions from foundation topics in the non-calculator WJEC GCSE maths paper.
</t>
        </is>
      </c>
      <c r="E9" s="12" t="inlineStr">
        <is>
          <t>a65432b9-cce7-4812-847c-76ac55f311c0</t>
        </is>
      </c>
    </row>
    <row r="10" ht="45" customHeight="1">
      <c r="A10" s="12" t="inlineStr">
        <is>
          <t>Diagnostics</t>
        </is>
      </c>
      <c r="B10" s="12" t="inlineStr">
        <is>
          <t>Diagnostics</t>
        </is>
      </c>
      <c r="C10" s="13" t="inlineStr">
        <is>
          <t>Diagnostic: WJEC GCSE Foundation (Calculator) [MW0.05]</t>
        </is>
      </c>
      <c r="D10" s="12" t="inlineStr">
        <is>
          <t>This diagnostic contains questions from foundation topics in the calculator WJEC GCSE maths paper.</t>
        </is>
      </c>
      <c r="E10" s="12" t="inlineStr">
        <is>
          <t>d374a998-dd99-48ed-813f-9790fc0b34ef</t>
        </is>
      </c>
    </row>
    <row r="11" ht="45" customHeight="1">
      <c r="A11" s="12" t="inlineStr">
        <is>
          <t>Diagnostics</t>
        </is>
      </c>
      <c r="B11" s="12" t="inlineStr">
        <is>
          <t>Diagnostics</t>
        </is>
      </c>
      <c r="C11" s="13" t="inlineStr">
        <is>
          <t>Diagnostic: WJEC GCSE Foundation/Intermediate (Non-Calculator) [MW0.06]</t>
        </is>
      </c>
      <c r="D11" s="12" t="inlineStr">
        <is>
          <t>This diagnostic contains questions from foundation and intermediate crossover topics in the non-calculator WJEC GCSE maths paper.</t>
        </is>
      </c>
      <c r="E11" s="12" t="inlineStr">
        <is>
          <t>1d4cd658-5d8d-4c5d-bbee-dcdbd2a8d431</t>
        </is>
      </c>
    </row>
    <row r="12" ht="45" customHeight="1">
      <c r="A12" s="12" t="inlineStr">
        <is>
          <t>Diagnostics</t>
        </is>
      </c>
      <c r="B12" s="12" t="inlineStr">
        <is>
          <t>Diagnostics</t>
        </is>
      </c>
      <c r="C12" s="13" t="inlineStr">
        <is>
          <t>Diagnostic: WJEC GCSE Foundation/Intermediate (Calculator) [MW0.07]</t>
        </is>
      </c>
      <c r="D12" s="12" t="inlineStr">
        <is>
          <t>This diagnostic contains questions from foundation and intermediate crossover topics in the calculator WJEC GCSE maths paper.</t>
        </is>
      </c>
      <c r="E12" s="12" t="inlineStr">
        <is>
          <t>d7dabaaa-5622-46f0-8983-31fb44e7274d</t>
        </is>
      </c>
    </row>
    <row r="13" ht="45" customHeight="1">
      <c r="A13" s="12" t="inlineStr">
        <is>
          <t>Diagnostics</t>
        </is>
      </c>
      <c r="B13" s="12" t="inlineStr">
        <is>
          <t>Diagnostics</t>
        </is>
      </c>
      <c r="C13" s="13" t="inlineStr">
        <is>
          <t>Diagnostic: WJEC GCSE Intermediate/Higher (Non-Calculator) [MW0.08]</t>
        </is>
      </c>
      <c r="D13" s="12" t="inlineStr">
        <is>
          <t>This diagnostic contains questions from intermediate and higher crossover topics in the non-calculator WJEC GCSE maths paper.</t>
        </is>
      </c>
      <c r="E13" s="12" t="inlineStr">
        <is>
          <t>e80da46c-b31d-481e-929c-9502b8c833c5</t>
        </is>
      </c>
    </row>
    <row r="14" ht="45" customHeight="1">
      <c r="A14" s="12" t="inlineStr">
        <is>
          <t>Diagnostics</t>
        </is>
      </c>
      <c r="B14" s="12" t="inlineStr">
        <is>
          <t>Diagnostics</t>
        </is>
      </c>
      <c r="C14" s="13" t="inlineStr">
        <is>
          <t>Diagnostic: WJEC GCSE Intermediate/Higher (Calculator) [MW0.09]</t>
        </is>
      </c>
      <c r="D14" s="12" t="inlineStr">
        <is>
          <t>This diagnostic contains questions from intermediate and higher crossover topics in the calculator WJEC GCSE maths paper.</t>
        </is>
      </c>
      <c r="E14" s="12" t="inlineStr">
        <is>
          <t>bdd53579-eb1a-4c84-9da0-2589fed87b0b</t>
        </is>
      </c>
    </row>
    <row r="15" ht="45" customHeight="1">
      <c r="A15" s="12" t="inlineStr">
        <is>
          <t>Number</t>
        </is>
      </c>
      <c r="B15" s="12" t="inlineStr">
        <is>
          <t>Basic Arithmetic</t>
        </is>
      </c>
      <c r="C15" s="13" t="inlineStr">
        <is>
          <t>Diagnostic: Basic Arithmetic [MF00.73]</t>
        </is>
      </c>
      <c r="D15" s="12" t="inlineStr">
        <is>
          <t>This is a short diagnostic assessment covering the topic of Basic Arithmetic.</t>
        </is>
      </c>
      <c r="E15" s="12" t="inlineStr">
        <is>
          <t>ec043117-f8bb-468d-9681-84a4420cb881</t>
        </is>
      </c>
    </row>
    <row r="16" ht="45" customHeight="1">
      <c r="A16" s="12" t="inlineStr">
        <is>
          <t>Number</t>
        </is>
      </c>
      <c r="B16" s="12" t="inlineStr">
        <is>
          <t>Basic Arithmetic</t>
        </is>
      </c>
      <c r="C16" s="13" t="inlineStr">
        <is>
          <t>Addition [MF1.01]</t>
        </is>
      </c>
      <c r="D16" s="12" t="inlineStr">
        <is>
          <t>This nugget contains questions on adding single digit numbers, with the use of a number line, including some worded problems.</t>
        </is>
      </c>
      <c r="E16" s="12" t="inlineStr">
        <is>
          <t>23b740b4-8a2b-4fd7-9554-e86f026908c2</t>
        </is>
      </c>
    </row>
    <row r="17" ht="45" customHeight="1">
      <c r="A17" s="12" t="inlineStr">
        <is>
          <t>Number</t>
        </is>
      </c>
      <c r="B17" s="12" t="inlineStr">
        <is>
          <t>Basic Arithmetic</t>
        </is>
      </c>
      <c r="C17" s="13" t="inlineStr">
        <is>
          <t>Subtraction [MF1.02]</t>
        </is>
      </c>
      <c r="D17" s="12" t="inlineStr">
        <is>
          <t>This nugget contains questions on subtracting single digit numbers with the use of a number line, including some worded problems.</t>
        </is>
      </c>
      <c r="E17" s="12" t="inlineStr">
        <is>
          <t>79e103e0-d670-4c1d-b18f-b0492dc3513b</t>
        </is>
      </c>
    </row>
    <row r="18" ht="45" customHeight="1">
      <c r="A18" s="12" t="inlineStr">
        <is>
          <t>Number</t>
        </is>
      </c>
      <c r="B18" s="12" t="inlineStr">
        <is>
          <t>Basic Arithmetic</t>
        </is>
      </c>
      <c r="C18" s="13" t="inlineStr">
        <is>
          <t>Addition and Subtraction [MF1.03]</t>
        </is>
      </c>
      <c r="D18" s="12" t="inlineStr">
        <is>
          <t>This nugget contains questions on adding and subtracting single digit numbers, including some worded problems.</t>
        </is>
      </c>
      <c r="E18" s="12" t="inlineStr">
        <is>
          <t>18199166-1f4c-4a2e-b43f-001d67ecfe0a</t>
        </is>
      </c>
    </row>
    <row r="19" ht="45" customHeight="1">
      <c r="A19" s="12" t="inlineStr">
        <is>
          <t>Number</t>
        </is>
      </c>
      <c r="B19" s="12" t="inlineStr">
        <is>
          <t>Basic Arithmetic</t>
        </is>
      </c>
      <c r="C19" s="13" t="inlineStr">
        <is>
          <t>Times Tables: 2, 5 and 10 [MF1.04]</t>
        </is>
      </c>
      <c r="D19" s="12" t="inlineStr">
        <is>
          <t>This nugget contains questions on working in the 2, 5 and 10 times tables, including some worded problems.</t>
        </is>
      </c>
      <c r="E19" s="12" t="inlineStr">
        <is>
          <t>922728f6-2617-4c16-951f-256202544651</t>
        </is>
      </c>
    </row>
    <row r="20" ht="45" customHeight="1">
      <c r="A20" s="12" t="inlineStr">
        <is>
          <t>Number</t>
        </is>
      </c>
      <c r="B20" s="12" t="inlineStr">
        <is>
          <t>Basic Arithmetic</t>
        </is>
      </c>
      <c r="C20" s="13" t="inlineStr">
        <is>
          <t>Times Tables: 3 and 4 [MF1.05]</t>
        </is>
      </c>
      <c r="D20" s="12" t="inlineStr">
        <is>
          <t>This nugget contains questions on working in the 3 and 4 times tables, including some worded problems.</t>
        </is>
      </c>
      <c r="E20" s="12" t="inlineStr">
        <is>
          <t>6ec187a0-2e78-45d0-8d4e-7c2a8368e0aa</t>
        </is>
      </c>
    </row>
    <row r="21" ht="45" customHeight="1">
      <c r="A21" s="12" t="inlineStr">
        <is>
          <t>Number</t>
        </is>
      </c>
      <c r="B21" s="12" t="inlineStr">
        <is>
          <t>Basic Arithmetic</t>
        </is>
      </c>
      <c r="C21" s="13" t="inlineStr">
        <is>
          <t>Times Tables: 6 and 7 [MF1.06]</t>
        </is>
      </c>
      <c r="D21" s="12" t="inlineStr">
        <is>
          <t>This nugget contains questions on working in the 6 and 7 times tables, including some worded problems.</t>
        </is>
      </c>
      <c r="E21" s="12" t="inlineStr">
        <is>
          <t>0195ee1e-cfde-49d7-9c31-c51ed134c546</t>
        </is>
      </c>
    </row>
    <row r="22" ht="45" customHeight="1">
      <c r="A22" s="12" t="inlineStr">
        <is>
          <t>Number</t>
        </is>
      </c>
      <c r="B22" s="12" t="inlineStr">
        <is>
          <t>Basic Arithmetic</t>
        </is>
      </c>
      <c r="C22" s="13" t="inlineStr">
        <is>
          <t>Times Tables: 8 and 9 [MF1.07]</t>
        </is>
      </c>
      <c r="D22" s="12" t="inlineStr">
        <is>
          <t>This nugget contains questions on working in the 8 and 9 times tables, including some worded problems.</t>
        </is>
      </c>
      <c r="E22" s="12" t="inlineStr">
        <is>
          <t>0b489534-4778-4650-8b79-a5363375ca83</t>
        </is>
      </c>
    </row>
    <row r="23" ht="45" customHeight="1">
      <c r="A23" s="12" t="inlineStr">
        <is>
          <t>Number</t>
        </is>
      </c>
      <c r="B23" s="12" t="inlineStr">
        <is>
          <t>Basic Arithmetic</t>
        </is>
      </c>
      <c r="C23" s="13" t="inlineStr">
        <is>
          <t>Times Tables: 11 and 12 [MF1.08]</t>
        </is>
      </c>
      <c r="D23" s="12" t="inlineStr">
        <is>
          <t>This nugget contains questions on working in the 11 and 12 times tables, including some worded problems.</t>
        </is>
      </c>
      <c r="E23" s="12" t="inlineStr">
        <is>
          <t>5256c241-9ba2-49d8-bbda-ca01333d9fef</t>
        </is>
      </c>
    </row>
    <row r="24" ht="45" customHeight="1">
      <c r="A24" s="12" t="inlineStr">
        <is>
          <t>Number</t>
        </is>
      </c>
      <c r="B24" s="12" t="inlineStr">
        <is>
          <t>Basic Arithmetic</t>
        </is>
      </c>
      <c r="C24" s="13" t="inlineStr">
        <is>
          <t>Division: 1, 2, 3, 4, 5 and 10 [MF1.11]</t>
        </is>
      </c>
      <c r="D24" s="12" t="inlineStr">
        <is>
          <t>This nugget contains questions covering division with 1, 2, 3, 4, 5 and 10, including worded problems.</t>
        </is>
      </c>
      <c r="E24" s="12" t="inlineStr">
        <is>
          <t>f57c985b-4dbe-4cb4-95b2-544e05ed6a9e</t>
        </is>
      </c>
    </row>
    <row r="25" ht="45" customHeight="1">
      <c r="A25" s="12" t="inlineStr">
        <is>
          <t>Number</t>
        </is>
      </c>
      <c r="B25" s="12" t="inlineStr">
        <is>
          <t>Basic Arithmetic</t>
        </is>
      </c>
      <c r="C25" s="13" t="inlineStr">
        <is>
          <t>Division: 6, 7, 8, 9, 11 and 12 [MF1.12]</t>
        </is>
      </c>
      <c r="D25" s="12" t="inlineStr">
        <is>
          <t>This nugget contains questions covering division with 6, 7, 8, 9, 11 and 12, including worded problems.</t>
        </is>
      </c>
      <c r="E25" s="12" t="inlineStr">
        <is>
          <t>01b7b747-b8d3-4423-ac60-d96722b29121</t>
        </is>
      </c>
    </row>
    <row r="26" ht="45" customHeight="1">
      <c r="A26" s="12" t="inlineStr">
        <is>
          <t>Number</t>
        </is>
      </c>
      <c r="B26" s="12" t="inlineStr">
        <is>
          <t>Basic Arithmetic</t>
        </is>
      </c>
      <c r="C26" s="13" t="inlineStr">
        <is>
          <t>Division: Mixed [MF1.13]</t>
        </is>
      </c>
      <c r="D26" s="12" t="inlineStr">
        <is>
          <t>This nugget contains questions covering mixed division problems, including worded problems.</t>
        </is>
      </c>
      <c r="E26" s="12" t="inlineStr">
        <is>
          <t>e0b2914d-b262-44f2-80dd-6cea1345aef2</t>
        </is>
      </c>
    </row>
    <row r="27" ht="45" customHeight="1">
      <c r="A27" s="12" t="inlineStr">
        <is>
          <t>Number</t>
        </is>
      </c>
      <c r="B27" s="12" t="inlineStr">
        <is>
          <t>Basic Arithmetic</t>
        </is>
      </c>
      <c r="C27" s="13" t="inlineStr">
        <is>
          <t>Odds and Evens with Addition and Subtraction [MF5.01]</t>
        </is>
      </c>
      <c r="D27" s="12" t="inlineStr">
        <is>
          <t>This nugget contains questions about odd and even numbers, including adding and subtracting with them.</t>
        </is>
      </c>
      <c r="E27" s="12" t="inlineStr">
        <is>
          <t>017d7075-53a3-463e-97a1-e24027b1953c</t>
        </is>
      </c>
    </row>
    <row r="28" ht="45" customHeight="1">
      <c r="A28" s="12" t="inlineStr">
        <is>
          <t>Number</t>
        </is>
      </c>
      <c r="B28" s="12" t="inlineStr">
        <is>
          <t>Basic Arithmetic</t>
        </is>
      </c>
      <c r="C28" s="13" t="inlineStr">
        <is>
          <t>Odds and Evens with Multiplication [MF5.02]</t>
        </is>
      </c>
      <c r="D28" s="12" t="inlineStr">
        <is>
          <t>This nugget contains questions about odd and even numbers, including multiplying and dividing with them.</t>
        </is>
      </c>
      <c r="E28" s="12" t="inlineStr">
        <is>
          <t>22359e10-c9ca-4191-9b29-bfe754e90aae</t>
        </is>
      </c>
    </row>
    <row r="29" ht="45" customHeight="1">
      <c r="A29" s="12" t="inlineStr">
        <is>
          <t>Number</t>
        </is>
      </c>
      <c r="B29" s="12" t="inlineStr">
        <is>
          <t>Number and Place Value</t>
        </is>
      </c>
      <c r="C29" s="13" t="inlineStr">
        <is>
          <t>Diagnostic: Number and Place Value [MF00.74]</t>
        </is>
      </c>
      <c r="D29" s="12" t="inlineStr">
        <is>
          <t>This is a short diagnostic assessment covering the topic of Number and Place Value.</t>
        </is>
      </c>
      <c r="E29" s="12" t="inlineStr">
        <is>
          <t>5cec8960-e005-44cb-9d8c-77182dd0cadf</t>
        </is>
      </c>
    </row>
    <row r="30" ht="45" customHeight="1">
      <c r="A30" s="12" t="inlineStr">
        <is>
          <t>Number</t>
        </is>
      </c>
      <c r="B30" s="12" t="inlineStr">
        <is>
          <t>Number and Place Value</t>
        </is>
      </c>
      <c r="C30" s="13" t="inlineStr">
        <is>
          <t>Reading Large Numbers [MD1.01]</t>
        </is>
      </c>
      <c r="D30" s="12" t="inlineStr">
        <is>
          <t>This nugget has learning material and questions covering the topic of Reading large numbers (Level 1).</t>
        </is>
      </c>
      <c r="E30" s="12" t="inlineStr">
        <is>
          <t>f5e02f43-b3f5-4d5c-8e62-07214729e73e</t>
        </is>
      </c>
    </row>
    <row r="31" ht="45" customHeight="1">
      <c r="A31" s="12" t="inlineStr">
        <is>
          <t>Number</t>
        </is>
      </c>
      <c r="B31" s="12" t="inlineStr">
        <is>
          <t>Number and Place Value</t>
        </is>
      </c>
      <c r="C31" s="13" t="inlineStr">
        <is>
          <t>Writing Large Numbers [MD1.02]</t>
        </is>
      </c>
      <c r="D31" s="12" t="inlineStr">
        <is>
          <t>This nugget has learning material and questions covering the topic of Writing large numbers (Level 1).</t>
        </is>
      </c>
      <c r="E31" s="12" t="inlineStr">
        <is>
          <t>5f7dd84d-f5cc-4fd3-918d-8890b0c62fa3</t>
        </is>
      </c>
    </row>
    <row r="32" ht="45" customHeight="1">
      <c r="A32" s="12" t="inlineStr">
        <is>
          <t>Number</t>
        </is>
      </c>
      <c r="B32" s="12" t="inlineStr">
        <is>
          <t>Number and Place Value</t>
        </is>
      </c>
      <c r="C32" s="13" t="inlineStr">
        <is>
          <t>Integer Place Value [MF2.01]</t>
        </is>
      </c>
      <c r="D32" s="12" t="inlineStr">
        <is>
          <t xml:space="preserve">A nugget on understanding and using place value. </t>
        </is>
      </c>
      <c r="E32" s="12" t="inlineStr">
        <is>
          <t>07d27f57-89ba-4646-a66d-d74134132016</t>
        </is>
      </c>
    </row>
    <row r="33" ht="45" customHeight="1">
      <c r="A33" s="12" t="inlineStr">
        <is>
          <t>Number</t>
        </is>
      </c>
      <c r="B33" s="12" t="inlineStr">
        <is>
          <t>Number and Place Value</t>
        </is>
      </c>
      <c r="C33" s="13" t="inlineStr">
        <is>
          <t>Mathematical Symbols [MF2.02]</t>
        </is>
      </c>
      <c r="D33" s="12" t="inlineStr">
        <is>
          <t xml:space="preserve">A nugget on using these symbols, =, ≠, &lt;, &gt;, ≤, ≥. </t>
        </is>
      </c>
      <c r="E33" s="12" t="inlineStr">
        <is>
          <t>5745a70c-42a7-4fac-850a-23514c552b23</t>
        </is>
      </c>
    </row>
    <row r="34" ht="45" customHeight="1">
      <c r="A34" s="12" t="inlineStr">
        <is>
          <t>Number</t>
        </is>
      </c>
      <c r="B34" s="12" t="inlineStr">
        <is>
          <t>Number and Place Value</t>
        </is>
      </c>
      <c r="C34" s="13" t="inlineStr">
        <is>
          <t>Ordering Integers [MF2.08]</t>
        </is>
      </c>
      <c r="D34" s="12" t="inlineStr">
        <is>
          <t>A nugget on ordering integers.</t>
        </is>
      </c>
      <c r="E34" s="12" t="inlineStr">
        <is>
          <t>6dd2eb0e-e5e9-4f85-8036-b80b2ea18608</t>
        </is>
      </c>
    </row>
    <row r="35" ht="45" customHeight="1">
      <c r="A35" s="12" t="inlineStr">
        <is>
          <t>Number</t>
        </is>
      </c>
      <c r="B35" s="12" t="inlineStr">
        <is>
          <t>Number and Place Value</t>
        </is>
      </c>
      <c r="C35" s="13" t="inlineStr">
        <is>
          <t>Multiplying by Powers of Ten [MF2.11]</t>
        </is>
      </c>
      <c r="D35" s="12" t="inlineStr">
        <is>
          <t>This nugget contains questions on multiplying by powers of ten with varying digit numbers and decimal numbers.</t>
        </is>
      </c>
      <c r="E35" s="12" t="inlineStr">
        <is>
          <t>af4ad8fa-7eee-4f83-b4e5-8ed3b37f5cff</t>
        </is>
      </c>
    </row>
    <row r="36" ht="45" customHeight="1">
      <c r="A36" s="12" t="inlineStr">
        <is>
          <t>Number</t>
        </is>
      </c>
      <c r="B36" s="12" t="inlineStr">
        <is>
          <t>Number and Place Value</t>
        </is>
      </c>
      <c r="C36" s="13" t="inlineStr">
        <is>
          <t>Dividing by Powers of Ten [MF2.12]</t>
        </is>
      </c>
      <c r="D36" s="12" t="inlineStr">
        <is>
          <t>This nugget contains questions on dividing by powers of ten with varying digit numbers and decimal numbers.</t>
        </is>
      </c>
      <c r="E36" s="12" t="inlineStr">
        <is>
          <t>67633657-12b1-407e-853b-26f81ca42ef0</t>
        </is>
      </c>
    </row>
    <row r="37" ht="45" customHeight="1">
      <c r="A37" s="12" t="inlineStr">
        <is>
          <t>Number</t>
        </is>
      </c>
      <c r="B37" s="12" t="inlineStr">
        <is>
          <t>Four Operations</t>
        </is>
      </c>
      <c r="C37" s="13" t="inlineStr">
        <is>
          <t>Diagnostic: Four Operations [MF00.75]</t>
        </is>
      </c>
      <c r="D37" s="12" t="inlineStr">
        <is>
          <t>This is a short diagnostic assessment covering the topic of Four Operations.</t>
        </is>
      </c>
      <c r="E37" s="12" t="inlineStr">
        <is>
          <t>d801f192-632d-47b2-aaad-a941bb58a535</t>
        </is>
      </c>
    </row>
    <row r="38" ht="45" customHeight="1">
      <c r="A38" s="12" t="inlineStr">
        <is>
          <t>Number</t>
        </is>
      </c>
      <c r="B38" s="12" t="inlineStr">
        <is>
          <t>Four Operations</t>
        </is>
      </c>
      <c r="C38" s="13" t="inlineStr">
        <is>
          <t>Column Addition [MF3.01]</t>
        </is>
      </c>
      <c r="D38" s="12" t="inlineStr">
        <is>
          <t>A nugget on using column addition.</t>
        </is>
      </c>
      <c r="E38" s="12" t="inlineStr">
        <is>
          <t>964030a6-cc6d-49dc-8eb7-f7cd790dbb86</t>
        </is>
      </c>
    </row>
    <row r="39" ht="45" customHeight="1">
      <c r="A39" s="12" t="inlineStr">
        <is>
          <t>Number</t>
        </is>
      </c>
      <c r="B39" s="12" t="inlineStr">
        <is>
          <t>Four Operations</t>
        </is>
      </c>
      <c r="C39" s="13" t="inlineStr">
        <is>
          <t>Column Subtraction [MF3.02]</t>
        </is>
      </c>
      <c r="D39" s="12" t="inlineStr">
        <is>
          <t>A nugget on using column subtraction.</t>
        </is>
      </c>
      <c r="E39" s="12" t="inlineStr">
        <is>
          <t>81e2c517-a781-441a-89d9-e00f1c939167</t>
        </is>
      </c>
    </row>
    <row r="40" ht="45" customHeight="1">
      <c r="A40" s="12" t="inlineStr">
        <is>
          <t>Number</t>
        </is>
      </c>
      <c r="B40" s="12" t="inlineStr">
        <is>
          <t>Four Operations</t>
        </is>
      </c>
      <c r="C40" s="13" t="inlineStr">
        <is>
          <t>Addition and Subtraction: Worded Questions [MF3.03]</t>
        </is>
      </c>
      <c r="D40" s="12" t="inlineStr">
        <is>
          <t>This nugget contains worded questions on addition and subtraction that vary in levels of difficulty, including some harder interpretation questions.</t>
        </is>
      </c>
      <c r="E40" s="12" t="inlineStr">
        <is>
          <t>6e785c6f-86c2-4375-ba08-2e18d8efb1c2</t>
        </is>
      </c>
    </row>
    <row r="41" ht="45" customHeight="1">
      <c r="A41" s="12" t="inlineStr">
        <is>
          <t>Number</t>
        </is>
      </c>
      <c r="B41" s="12" t="inlineStr">
        <is>
          <t>Four Operations</t>
        </is>
      </c>
      <c r="C41" s="13" t="inlineStr">
        <is>
          <t>Column Multiplication [MF3.07]</t>
        </is>
      </c>
      <c r="D41" s="12" t="inlineStr">
        <is>
          <t>A nugget on using column multiplication.</t>
        </is>
      </c>
      <c r="E41" s="12" t="inlineStr">
        <is>
          <t>dedf697d-0dce-44e2-8d7f-5952c96f8509</t>
        </is>
      </c>
    </row>
    <row r="42" ht="45" customHeight="1">
      <c r="A42" s="12" t="inlineStr">
        <is>
          <t>Number</t>
        </is>
      </c>
      <c r="B42" s="12" t="inlineStr">
        <is>
          <t>Four Operations</t>
        </is>
      </c>
      <c r="C42" s="13" t="inlineStr">
        <is>
          <t>Grid Multiplication [MF3.08]</t>
        </is>
      </c>
      <c r="D42" s="12" t="inlineStr">
        <is>
          <t>This nugget contains questions using grid multiplication with a mixture of one and two digit numbers.</t>
        </is>
      </c>
      <c r="E42" s="12" t="inlineStr">
        <is>
          <t>e5569fa3-adf2-4001-919a-ae5eb6c45fba</t>
        </is>
      </c>
    </row>
    <row r="43" ht="45" customHeight="1">
      <c r="A43" s="12" t="inlineStr">
        <is>
          <t>Number</t>
        </is>
      </c>
      <c r="B43" s="12" t="inlineStr">
        <is>
          <t>Four Operations</t>
        </is>
      </c>
      <c r="C43" s="13" t="inlineStr">
        <is>
          <t>Multiplication with Napier's Bones [MF3.09]</t>
        </is>
      </c>
      <c r="D43" s="12" t="inlineStr">
        <is>
          <t>A nugget on using Napier's Bones to solve multiplication problems.</t>
        </is>
      </c>
      <c r="E43" s="12" t="inlineStr">
        <is>
          <t>dc3b5e97-1082-45b5-8c73-654c0440827b</t>
        </is>
      </c>
    </row>
    <row r="44" ht="45" customHeight="1">
      <c r="A44" s="12" t="inlineStr">
        <is>
          <t>Number</t>
        </is>
      </c>
      <c r="B44" s="12" t="inlineStr">
        <is>
          <t>Four Operations</t>
        </is>
      </c>
      <c r="C44" s="13" t="inlineStr">
        <is>
          <t>Testing for Divisibility [MF3.10]</t>
        </is>
      </c>
      <c r="D44" s="12" t="inlineStr">
        <is>
          <t>This nugget contains questions on testing for divisibility with a focus on the 2, 3, 5 and 10 timestable.</t>
        </is>
      </c>
      <c r="E44" s="12" t="inlineStr">
        <is>
          <t>bde0bdd9-53d4-4519-9269-e64bb7cd742b</t>
        </is>
      </c>
    </row>
    <row r="45" ht="45" customHeight="1">
      <c r="A45" s="12" t="inlineStr">
        <is>
          <t>Number</t>
        </is>
      </c>
      <c r="B45" s="12" t="inlineStr">
        <is>
          <t>Four Operations</t>
        </is>
      </c>
      <c r="C45" s="13" t="inlineStr">
        <is>
          <t>Short Division [MF3.11]</t>
        </is>
      </c>
      <c r="D45" s="12" t="inlineStr">
        <is>
          <t>A nugget on how to use short division.</t>
        </is>
      </c>
      <c r="E45" s="12" t="inlineStr">
        <is>
          <t>1af54528-1a5c-4b6f-b08c-5a1c0cff4e5a</t>
        </is>
      </c>
    </row>
    <row r="46" ht="45" customHeight="1">
      <c r="A46" s="12" t="inlineStr">
        <is>
          <t>Number</t>
        </is>
      </c>
      <c r="B46" s="12" t="inlineStr">
        <is>
          <t>Four Operations</t>
        </is>
      </c>
      <c r="C46" s="13" t="inlineStr">
        <is>
          <t>Dividing by Multi-Digit Numbers [MF3.12]</t>
        </is>
      </c>
      <c r="D46" s="12" t="inlineStr">
        <is>
          <t>This nugget contains questions on dividing by multi-digit numbers (3 and 4) where there are no remainders.</t>
        </is>
      </c>
      <c r="E46" s="12" t="inlineStr">
        <is>
          <t>5772d8bc-c004-464d-a210-0e2c1b9f9a3d</t>
        </is>
      </c>
    </row>
    <row r="47" ht="45" customHeight="1">
      <c r="A47" s="12" t="inlineStr">
        <is>
          <t>Number</t>
        </is>
      </c>
      <c r="B47" s="12" t="inlineStr">
        <is>
          <t>Four Operations</t>
        </is>
      </c>
      <c r="C47" s="13" t="inlineStr">
        <is>
          <t>Multiplication and Division: Worded Questions [MF3.13]</t>
        </is>
      </c>
      <c r="D47" s="12" t="inlineStr">
        <is>
          <t>This nugget contains worded questions on multiplication and division that vary in levels of difficulty, including some harder questions with more digits.</t>
        </is>
      </c>
      <c r="E47" s="12" t="inlineStr">
        <is>
          <t>b3ea5e31-85fc-4e79-9ba7-522bdfe98d92</t>
        </is>
      </c>
    </row>
    <row r="48" ht="45" customHeight="1">
      <c r="A48" s="12" t="inlineStr">
        <is>
          <t>Number</t>
        </is>
      </c>
      <c r="B48" s="12" t="inlineStr">
        <is>
          <t>Four Operations</t>
        </is>
      </c>
      <c r="C48" s="13" t="inlineStr">
        <is>
          <t>Long Division [MF3.19]</t>
        </is>
      </c>
      <c r="D48" s="12" t="inlineStr">
        <is>
          <t xml:space="preserve">This nugget contains questions on long division where there are answers given in varying forms such as integer, fraction, remainder and decimal. </t>
        </is>
      </c>
      <c r="E48" s="12" t="inlineStr">
        <is>
          <t>dc794e52-8d87-43cb-bdef-ecdef9f4ea06</t>
        </is>
      </c>
    </row>
    <row r="49" ht="45" customHeight="1">
      <c r="A49" s="12" t="inlineStr">
        <is>
          <t>Number</t>
        </is>
      </c>
      <c r="B49" s="12" t="inlineStr">
        <is>
          <t>Negative Numbers</t>
        </is>
      </c>
      <c r="C49" s="13" t="inlineStr">
        <is>
          <t>Diagnostic: Negative Numbers [MF00.04]</t>
        </is>
      </c>
      <c r="D49" s="12" t="inlineStr">
        <is>
          <t>This is a short diagnostic with questions on the topic of Negative Numbers.</t>
        </is>
      </c>
      <c r="E49" s="12" t="inlineStr">
        <is>
          <t>e4c136c2-ab97-4186-a729-373101bf9bdc</t>
        </is>
      </c>
    </row>
    <row r="50" ht="45" customHeight="1">
      <c r="A50" s="12" t="inlineStr">
        <is>
          <t>Number</t>
        </is>
      </c>
      <c r="B50" s="12" t="inlineStr">
        <is>
          <t>Negative Numbers</t>
        </is>
      </c>
      <c r="C50" s="13" t="inlineStr">
        <is>
          <t>Negative Numbers [MH2.03]</t>
        </is>
      </c>
      <c r="D50" s="12" t="inlineStr">
        <is>
          <t>A nugget on negative numbers and subtraction.</t>
        </is>
      </c>
      <c r="E50" s="12" t="inlineStr">
        <is>
          <t>ee2dc36d-a2c7-4a52-89b5-a5c117957073</t>
        </is>
      </c>
    </row>
    <row r="51" ht="45" customHeight="1">
      <c r="A51" s="12" t="inlineStr">
        <is>
          <t>Number</t>
        </is>
      </c>
      <c r="B51" s="12" t="inlineStr">
        <is>
          <t>Negative Numbers</t>
        </is>
      </c>
      <c r="C51" s="13" t="inlineStr">
        <is>
          <t>Symmetrical Subtraction [MF2.04]</t>
        </is>
      </c>
      <c r="D51" s="12" t="inlineStr">
        <is>
          <t>This nugget contains questions on the symmetry of subtraction with 1 digit and 2 digit calculations.</t>
        </is>
      </c>
      <c r="E51" s="12" t="inlineStr">
        <is>
          <t>314ebf2b-1cce-4cb7-a2d8-ee8000b6770e</t>
        </is>
      </c>
    </row>
    <row r="52" ht="45" customHeight="1">
      <c r="A52" s="12" t="inlineStr">
        <is>
          <t>Number</t>
        </is>
      </c>
      <c r="B52" s="12" t="inlineStr">
        <is>
          <t>Negative Numbers</t>
        </is>
      </c>
      <c r="C52" s="13" t="inlineStr">
        <is>
          <t>Zero Pairs [MF2.16]</t>
        </is>
      </c>
      <c r="D52" s="12" t="inlineStr">
        <is>
          <t>This nugget covers using +1 and -1 counters to form zero pairs to aid addition and subtraction calculations with negatives.</t>
        </is>
      </c>
      <c r="E52" s="12" t="inlineStr">
        <is>
          <t>fab110bd-fec8-489b-bb55-5cc293f6aca7</t>
        </is>
      </c>
    </row>
    <row r="53" ht="45" customHeight="1">
      <c r="A53" s="12" t="inlineStr">
        <is>
          <t>Number</t>
        </is>
      </c>
      <c r="B53" s="12" t="inlineStr">
        <is>
          <t>Negative Numbers</t>
        </is>
      </c>
      <c r="C53" s="13" t="inlineStr">
        <is>
          <t>Adding Negatives [MF2.05]</t>
        </is>
      </c>
      <c r="D53" s="12" t="inlineStr">
        <is>
          <t>This nugget contains questions on adding negative numbers where there are multi-step calculations and worded questions.</t>
        </is>
      </c>
      <c r="E53" s="12" t="inlineStr">
        <is>
          <t>72186798-8bcd-4272-b8af-5ceadebe8e45</t>
        </is>
      </c>
    </row>
    <row r="54" ht="45" customHeight="1">
      <c r="A54" s="12" t="inlineStr">
        <is>
          <t>Number</t>
        </is>
      </c>
      <c r="B54" s="12" t="inlineStr">
        <is>
          <t>Negative Numbers</t>
        </is>
      </c>
      <c r="C54" s="13" t="inlineStr">
        <is>
          <t>Subtracting Negatives [MF2.06]</t>
        </is>
      </c>
      <c r="D54" s="12" t="inlineStr">
        <is>
          <t>This nugget contains questions on subtracting negative numbers where there are multi-step calculations and worded questions.</t>
        </is>
      </c>
      <c r="E54" s="12" t="inlineStr">
        <is>
          <t>d65e647d-e4d5-4806-82df-f1462fc87181</t>
        </is>
      </c>
    </row>
    <row r="55" ht="45" customHeight="1">
      <c r="A55" s="12" t="inlineStr">
        <is>
          <t>Number</t>
        </is>
      </c>
      <c r="B55" s="12" t="inlineStr">
        <is>
          <t>Negative Numbers</t>
        </is>
      </c>
      <c r="C55" s="13" t="inlineStr">
        <is>
          <t>Negatives and Positives [MH2.07]</t>
        </is>
      </c>
      <c r="D55" s="12" t="inlineStr">
        <is>
          <t>A nugget on applying the four operations to positive and negative numbers.</t>
        </is>
      </c>
      <c r="E55" s="12" t="inlineStr">
        <is>
          <t>edefb0c2-4686-48e9-adc6-d5da31d2fabe</t>
        </is>
      </c>
    </row>
    <row r="56" ht="45" customHeight="1">
      <c r="A56" s="12" t="inlineStr">
        <is>
          <t>Number</t>
        </is>
      </c>
      <c r="B56" s="12" t="inlineStr">
        <is>
          <t>Negative Numbers</t>
        </is>
      </c>
      <c r="C56" s="13" t="inlineStr">
        <is>
          <t>Ordering Negatives [MF2.10]</t>
        </is>
      </c>
      <c r="D56" s="12" t="inlineStr">
        <is>
          <t>A nugget on ordering negative integers</t>
        </is>
      </c>
      <c r="E56" s="12" t="inlineStr">
        <is>
          <t>23f65c13-2e56-4c12-8f26-9d28a6b4982d</t>
        </is>
      </c>
    </row>
    <row r="57" ht="45" customHeight="1">
      <c r="A57" s="12" t="inlineStr">
        <is>
          <t>Number</t>
        </is>
      </c>
      <c r="B57" s="12" t="inlineStr">
        <is>
          <t>Negative Numbers</t>
        </is>
      </c>
      <c r="C57" s="13" t="inlineStr">
        <is>
          <t>Multiplying Negatives [MF3.04]</t>
        </is>
      </c>
      <c r="D57" s="12" t="inlineStr">
        <is>
          <t>This nugget contains questions on multiplying negative numbers with both positive and negative numbers. It includes caclulations multiplying 3 numbers together.</t>
        </is>
      </c>
      <c r="E57" s="12" t="inlineStr">
        <is>
          <t>21266966-e19c-4372-a095-6c213d439533</t>
        </is>
      </c>
    </row>
    <row r="58" ht="45" customHeight="1">
      <c r="A58" s="12" t="inlineStr">
        <is>
          <t>Number</t>
        </is>
      </c>
      <c r="B58" s="12" t="inlineStr">
        <is>
          <t>Negative Numbers</t>
        </is>
      </c>
      <c r="C58" s="13" t="inlineStr">
        <is>
          <t>Dividing Negatives [MF3.05]</t>
        </is>
      </c>
      <c r="D58" s="12" t="inlineStr">
        <is>
          <t>This nugget contains questions on dividing negative numbers with both positive and negative numbers. It includes caclulations on dividing 3 numbers.</t>
        </is>
      </c>
      <c r="E58" s="12" t="inlineStr">
        <is>
          <t>f53ef1db-8fe7-4f2c-b2b9-5634f64739cc</t>
        </is>
      </c>
    </row>
    <row r="59" ht="45" customHeight="1">
      <c r="A59" s="12" t="inlineStr">
        <is>
          <t>Number</t>
        </is>
      </c>
      <c r="B59" s="12" t="inlineStr">
        <is>
          <t>Negative Numbers</t>
        </is>
      </c>
      <c r="C59" s="13" t="inlineStr">
        <is>
          <t>Multiplying and Dividing with Negatives [MF3.06]</t>
        </is>
      </c>
      <c r="D59" s="12" t="inlineStr">
        <is>
          <t>A nugget on how to multiply and divide with negatives.</t>
        </is>
      </c>
      <c r="E59" s="12" t="inlineStr">
        <is>
          <t>5a25dcfb-d9b3-4497-9866-3ea0e781722e</t>
        </is>
      </c>
    </row>
    <row r="60" ht="45" customHeight="1">
      <c r="A60" s="12" t="inlineStr">
        <is>
          <t>Number</t>
        </is>
      </c>
      <c r="B60" s="12" t="inlineStr">
        <is>
          <t>BIDMAS and Using a Calculator</t>
        </is>
      </c>
      <c r="C60" s="13" t="inlineStr">
        <is>
          <t>Diagnostic: BIDMAS and Using a Calculator [MF00.06]</t>
        </is>
      </c>
      <c r="D60" s="12" t="inlineStr">
        <is>
          <t>This is a short diagnostic with questions on the topic of BIDMAS and Using a Calculator.</t>
        </is>
      </c>
      <c r="E60" s="12" t="inlineStr">
        <is>
          <t>454e1d51-7e1c-41bf-aa29-ed876525a0be</t>
        </is>
      </c>
    </row>
    <row r="61" ht="45" customHeight="1">
      <c r="A61" s="12" t="inlineStr">
        <is>
          <t>Number</t>
        </is>
      </c>
      <c r="B61" s="12" t="inlineStr">
        <is>
          <t>BIDMAS and Using a Calculator</t>
        </is>
      </c>
      <c r="C61" s="13" t="inlineStr">
        <is>
          <t>BIDMAS Introduction [MF3.14]</t>
        </is>
      </c>
      <c r="D61" s="12" t="inlineStr">
        <is>
          <t>A nugget introducing the basics of BIDMAS.</t>
        </is>
      </c>
      <c r="E61" s="12" t="inlineStr">
        <is>
          <t>f78e1525-aac5-4a59-bb89-a89c2ca29bca</t>
        </is>
      </c>
    </row>
    <row r="62" ht="45" customHeight="1">
      <c r="A62" s="12" t="inlineStr">
        <is>
          <t>Number</t>
        </is>
      </c>
      <c r="B62" s="12" t="inlineStr">
        <is>
          <t>BIDMAS and Using a Calculator</t>
        </is>
      </c>
      <c r="C62" s="13" t="inlineStr">
        <is>
          <t>BIDMAS Intermediate [MF3.15]</t>
        </is>
      </c>
      <c r="D62" s="12" t="inlineStr">
        <is>
          <t>A nugget on how to answer more difficult BIDMAS questions.</t>
        </is>
      </c>
      <c r="E62" s="12" t="inlineStr">
        <is>
          <t>a4eb818a-c8e8-4a20-8e64-1e22319e042d</t>
        </is>
      </c>
    </row>
    <row r="63" ht="45" customHeight="1">
      <c r="A63" s="12" t="inlineStr">
        <is>
          <t>Number</t>
        </is>
      </c>
      <c r="B63" s="12" t="inlineStr">
        <is>
          <t>BIDMAS and Using a Calculator</t>
        </is>
      </c>
      <c r="C63" s="13" t="inlineStr">
        <is>
          <t>BIDMAS Advanced [MF3.16]</t>
        </is>
      </c>
      <c r="D63" s="12" t="inlineStr">
        <is>
          <t>A nugget on the most difficult concepts in BIDMAS.</t>
        </is>
      </c>
      <c r="E63" s="12" t="inlineStr">
        <is>
          <t>85fd3a0c-5e25-4d3e-9c96-37b52917f0fc</t>
        </is>
      </c>
    </row>
    <row r="64" ht="45" customHeight="1">
      <c r="A64" s="12" t="inlineStr">
        <is>
          <t>Number</t>
        </is>
      </c>
      <c r="B64" s="12" t="inlineStr">
        <is>
          <t>BIDMAS and Using a Calculator</t>
        </is>
      </c>
      <c r="C64" s="13" t="inlineStr">
        <is>
          <t>Using a Scientific Calculator 1: Powers and Roots of a Single Number [MF3.17]</t>
        </is>
      </c>
      <c r="D64" s="12" t="inlineStr">
        <is>
          <t>This nugget contains questions on using a scientific calculator, working with different operations such as powers, roots and fractions. It is based on the Casio calculator fx-83 PLUS.</t>
        </is>
      </c>
      <c r="E64" s="12" t="inlineStr">
        <is>
          <t>b2e98397-2e78-4f11-a73d-8d2c13677f8c</t>
        </is>
      </c>
    </row>
    <row r="65" ht="45" customHeight="1">
      <c r="A65" s="12" t="inlineStr">
        <is>
          <t>Number</t>
        </is>
      </c>
      <c r="B65" s="12" t="inlineStr">
        <is>
          <t>BIDMAS and Using a Calculator</t>
        </is>
      </c>
      <c r="C65" s="13" t="inlineStr">
        <is>
          <t>Using a Calculator 2: Multiple Numbers [MF3.18]</t>
        </is>
      </c>
      <c r="D65" s="12" t="inlineStr">
        <is>
          <t>This nugget contains questions on using a scientific calculator, working with different calculations that have brackets, powers, roots and fractions. It is based on the Casio calculator fx-83 PLUS.</t>
        </is>
      </c>
      <c r="E65" s="12" t="inlineStr">
        <is>
          <t>a768bd32-b74a-4391-9be2-8f711b214912</t>
        </is>
      </c>
    </row>
    <row r="66" ht="45" customHeight="1">
      <c r="A66" s="12" t="inlineStr">
        <is>
          <t>Number</t>
        </is>
      </c>
      <c r="B66" s="12" t="inlineStr">
        <is>
          <t>Rounding and Estimating</t>
        </is>
      </c>
      <c r="C66" s="13" t="inlineStr">
        <is>
          <t>Diagnostic: Rounding and Estimating [MF00.72]</t>
        </is>
      </c>
      <c r="D66" s="12" t="inlineStr">
        <is>
          <t>This is a short diagnostic with questions on the topic of Rounding and Estimating.</t>
        </is>
      </c>
      <c r="E66" s="12" t="inlineStr">
        <is>
          <t>bd1b75c3-2539-4c2c-99cf-89439b0465a8</t>
        </is>
      </c>
    </row>
    <row r="67" ht="45" customHeight="1">
      <c r="A67" s="12" t="inlineStr">
        <is>
          <t>Number</t>
        </is>
      </c>
      <c r="B67" s="12" t="inlineStr">
        <is>
          <t>Rounding and Estimating</t>
        </is>
      </c>
      <c r="C67" s="13" t="inlineStr">
        <is>
          <t>Rounding to the nearest 10, 100 and 1000 [MF2.13]</t>
        </is>
      </c>
      <c r="D67" s="12" t="inlineStr">
        <is>
          <t>This nugget contains questions on rounding numbers to the nearest 10, 100 and 1000. The numbers increase in digits and include questions on rounding with 4, 5 and 6 digits.</t>
        </is>
      </c>
      <c r="E67" s="12" t="inlineStr">
        <is>
          <t>12e060a1-978c-416d-b2d0-a77a57b51f2a</t>
        </is>
      </c>
    </row>
    <row r="68" ht="45" customHeight="1">
      <c r="A68" s="12" t="inlineStr">
        <is>
          <t>Number</t>
        </is>
      </c>
      <c r="B68" s="12" t="inlineStr">
        <is>
          <t>Rounding and Estimating</t>
        </is>
      </c>
      <c r="C68" s="13" t="inlineStr">
        <is>
          <t>Rounding to the Nearest Whole Number [MF9.01]</t>
        </is>
      </c>
      <c r="D68" s="12" t="inlineStr">
        <is>
          <t>This nugget contains questions on rounding numbers to the nearest whole numbers. It also includes basic calculations where the answer is rounded to the nearest whole number.</t>
        </is>
      </c>
      <c r="E68" s="12" t="inlineStr">
        <is>
          <t>30556b27-b89e-4550-b751-1b91ab465e07</t>
        </is>
      </c>
    </row>
    <row r="69" ht="45" customHeight="1">
      <c r="A69" s="12" t="inlineStr">
        <is>
          <t>Number</t>
        </is>
      </c>
      <c r="B69" s="12" t="inlineStr">
        <is>
          <t>Rounding and Estimating</t>
        </is>
      </c>
      <c r="C69" s="13" t="inlineStr">
        <is>
          <t>Rounding to 1 Decimal Place [MF9.02]</t>
        </is>
      </c>
      <c r="D69" s="12" t="inlineStr">
        <is>
          <t>This nugget contains questions on rounding numbers to one decimal place. It also includes basic calculations where the answer is rounded to one decimal place.</t>
        </is>
      </c>
      <c r="E69" s="12" t="inlineStr">
        <is>
          <t>5702321e-200b-42fa-be1d-f9ba43c4869a</t>
        </is>
      </c>
    </row>
    <row r="70" ht="45" customHeight="1">
      <c r="A70" s="12" t="inlineStr">
        <is>
          <t>Number</t>
        </is>
      </c>
      <c r="B70" s="12" t="inlineStr">
        <is>
          <t>Rounding and Estimating</t>
        </is>
      </c>
      <c r="C70" s="13" t="inlineStr">
        <is>
          <t>Rounding to 2 Decimal Places [MF9.03]</t>
        </is>
      </c>
      <c r="D70" s="12" t="inlineStr">
        <is>
          <t>This nugget contains questions on rounding numbers to two decimal places. It also includes basic calculations where the answer is rounded to two decimal places.</t>
        </is>
      </c>
      <c r="E70" s="12" t="inlineStr">
        <is>
          <t>619e1e76-e06b-444f-a416-692888495116</t>
        </is>
      </c>
    </row>
    <row r="71" ht="45" customHeight="1">
      <c r="A71" s="12" t="inlineStr">
        <is>
          <t>Number</t>
        </is>
      </c>
      <c r="B71" s="12" t="inlineStr">
        <is>
          <t>Rounding and Estimating</t>
        </is>
      </c>
      <c r="C71" s="13" t="inlineStr">
        <is>
          <t>Rounding to Mixed Decimal Places [MF9.04]</t>
        </is>
      </c>
      <c r="D71" s="12" t="inlineStr">
        <is>
          <t>This nugget contains questions on rounding numbers to a different number of decimal places, including 1, 2, 3 and 4. It also includes basic calculations where the answer is rounded to a different number of decimal places.</t>
        </is>
      </c>
      <c r="E71" s="12" t="inlineStr">
        <is>
          <t>e0054af6-70c1-44d5-936b-badba2269c30</t>
        </is>
      </c>
    </row>
    <row r="72" ht="45" customHeight="1">
      <c r="A72" s="12" t="inlineStr">
        <is>
          <t>Number</t>
        </is>
      </c>
      <c r="B72" s="12" t="inlineStr">
        <is>
          <t>Rounding and Estimating</t>
        </is>
      </c>
      <c r="C72" s="13" t="inlineStr">
        <is>
          <t>Rounding to 1 Significant Figure [MF9.05]</t>
        </is>
      </c>
      <c r="D72" s="12" t="inlineStr">
        <is>
          <t>This nugget contains questions on rounding numbers to one significant figure. It also includes basic calculations where the answer is rounded to one significant figure.</t>
        </is>
      </c>
      <c r="E72" s="12" t="inlineStr">
        <is>
          <t>c9cb2f08-3ea2-43cc-a2db-697e46eddc87</t>
        </is>
      </c>
    </row>
    <row r="73" ht="45" customHeight="1">
      <c r="A73" s="12" t="inlineStr">
        <is>
          <t>Number</t>
        </is>
      </c>
      <c r="B73" s="12" t="inlineStr">
        <is>
          <t>Rounding and Estimating</t>
        </is>
      </c>
      <c r="C73" s="13" t="inlineStr">
        <is>
          <t>Rounding to 2 Significant Figures [MF9.06]</t>
        </is>
      </c>
      <c r="D73" s="12" t="inlineStr">
        <is>
          <t>This nugget contains questions on rounding numbers to two significant figures. It also includes basic calculations where the answer is rounded to two significant figures.</t>
        </is>
      </c>
      <c r="E73" s="12" t="inlineStr">
        <is>
          <t>6d520538-99bf-4816-a3c8-b045ff605fe5</t>
        </is>
      </c>
    </row>
    <row r="74" ht="45" customHeight="1">
      <c r="A74" s="12" t="inlineStr">
        <is>
          <t>Number</t>
        </is>
      </c>
      <c r="B74" s="12" t="inlineStr">
        <is>
          <t>Rounding and Estimating</t>
        </is>
      </c>
      <c r="C74" s="13" t="inlineStr">
        <is>
          <t>Rounding to 3 Significant Figures [MF9.07]</t>
        </is>
      </c>
      <c r="D74" s="12" t="inlineStr">
        <is>
          <t>This nugget contains questions on rounding numbers to three significant figures. It also includes basic calculations where the answer is rounded to three significant figures.</t>
        </is>
      </c>
      <c r="E74" s="12" t="inlineStr">
        <is>
          <t>e3c7d160-9504-4ec2-bdc3-eb87dca09f12</t>
        </is>
      </c>
    </row>
    <row r="75" ht="45" customHeight="1">
      <c r="A75" s="12" t="inlineStr">
        <is>
          <t>Number</t>
        </is>
      </c>
      <c r="B75" s="12" t="inlineStr">
        <is>
          <t>Rounding and Estimating</t>
        </is>
      </c>
      <c r="C75" s="13" t="inlineStr">
        <is>
          <t>Rounding to Mixed Significant Figures [MF9.08]</t>
        </is>
      </c>
      <c r="D75" s="12" t="inlineStr">
        <is>
          <t>This nugget contains questions on rounding numbers to a different number of significant figures, including 1, 2, 3 and 4. It also includes basic calculations where the answer is rounded to a different number of significant figures.</t>
        </is>
      </c>
      <c r="E75" s="12" t="inlineStr">
        <is>
          <t>90e46c57-90f1-43ab-bd24-03224cc687c0</t>
        </is>
      </c>
    </row>
    <row r="76" ht="45" customHeight="1">
      <c r="A76" s="12" t="inlineStr">
        <is>
          <t>Number</t>
        </is>
      </c>
      <c r="B76" s="12" t="inlineStr">
        <is>
          <t>Rounding and Estimating</t>
        </is>
      </c>
      <c r="C76" s="13" t="inlineStr">
        <is>
          <t>Mixed Rounding [MF9.09]</t>
        </is>
      </c>
      <c r="D76" s="12" t="inlineStr">
        <is>
          <t xml:space="preserve">This nugget contains questions on mixed rounding problems with decimal places and significant figures. It also contains calculator questions that include fractions, powers and roots. </t>
        </is>
      </c>
      <c r="E76" s="12" t="inlineStr">
        <is>
          <t>0ac916f6-da30-4156-a32e-b31b03d1392d</t>
        </is>
      </c>
    </row>
    <row r="77" ht="45" customHeight="1">
      <c r="A77" s="12" t="inlineStr">
        <is>
          <t>Number</t>
        </is>
      </c>
      <c r="B77" s="12" t="inlineStr">
        <is>
          <t>Rounding and Estimating</t>
        </is>
      </c>
      <c r="C77" s="13" t="inlineStr">
        <is>
          <t>Rounding to Appropriate Degrees of Accuracy [MF9.10]</t>
        </is>
      </c>
      <c r="D77" s="12" t="inlineStr">
        <is>
          <t xml:space="preserve">This nugget contains questions on rounding to an appropriate degree of accuracy based on the question and answer. It also contains calculator questions that include fractions, powers and roots. </t>
        </is>
      </c>
      <c r="E77" s="12" t="inlineStr">
        <is>
          <t>636a39f0-03b2-4f9d-8163-ea55d78a1030</t>
        </is>
      </c>
    </row>
    <row r="78" ht="45" customHeight="1">
      <c r="A78" s="12" t="inlineStr">
        <is>
          <t>Number</t>
        </is>
      </c>
      <c r="B78" s="12" t="inlineStr">
        <is>
          <t>Rounding and Estimating</t>
        </is>
      </c>
      <c r="C78" s="13" t="inlineStr">
        <is>
          <t>Introduction to Estimation [MF9.11]</t>
        </is>
      </c>
      <c r="D78" s="12" t="inlineStr">
        <is>
          <t>This nugget is an introduction to estimation that includes rounding to one significant figure. The questions are basic non-calculator questions.</t>
        </is>
      </c>
      <c r="E78" s="12" t="inlineStr">
        <is>
          <t>ad7a664e-44b2-47ea-9b2d-1159922b5eac</t>
        </is>
      </c>
    </row>
    <row r="79" ht="45" customHeight="1">
      <c r="A79" s="12" t="inlineStr">
        <is>
          <t>Number</t>
        </is>
      </c>
      <c r="B79" s="12" t="inlineStr">
        <is>
          <t>Rounding and Estimating</t>
        </is>
      </c>
      <c r="C79" s="13" t="inlineStr">
        <is>
          <t>Estimation [MF9.12]</t>
        </is>
      </c>
      <c r="D79" s="12" t="inlineStr">
        <is>
          <t xml:space="preserve">This nugget contains questions on estimation where values are rounded to one significant figure. The questions are non-calculator and include powers, fractions and roots with some worded problems as well. </t>
        </is>
      </c>
      <c r="E79" s="12" t="inlineStr">
        <is>
          <t>a0e44be5-8eb7-4244-9697-e6bcb5d28e63</t>
        </is>
      </c>
    </row>
    <row r="80" ht="45" customHeight="1">
      <c r="A80" s="12" t="inlineStr">
        <is>
          <t>Number</t>
        </is>
      </c>
      <c r="B80" s="12" t="inlineStr">
        <is>
          <t>Bounds</t>
        </is>
      </c>
      <c r="C80" s="13" t="inlineStr">
        <is>
          <t>Diagnostic: Bounds (I) [MW00.20]</t>
        </is>
      </c>
      <c r="D80" s="12" t="inlineStr">
        <is>
          <t>A short topic diagnostic on bounds</t>
        </is>
      </c>
      <c r="E80" s="12" t="inlineStr">
        <is>
          <t>b9a8a14d-dcc0-4fb4-aa34-3359ede16d68</t>
        </is>
      </c>
    </row>
    <row r="81" ht="45" customHeight="1">
      <c r="A81" s="12" t="inlineStr">
        <is>
          <t>Number</t>
        </is>
      </c>
      <c r="B81" s="12" t="inlineStr">
        <is>
          <t>Bounds</t>
        </is>
      </c>
      <c r="C81" s="13" t="inlineStr">
        <is>
          <t>Bounds 1: Introduction [MF9.13]</t>
        </is>
      </c>
      <c r="D81" s="12" t="inlineStr">
        <is>
          <t xml:space="preserve">This nugget is an introduction to bounds where numbers are rounded to the nearest whole, 10s, 100s and 1000s. </t>
        </is>
      </c>
      <c r="E81" s="12" t="inlineStr">
        <is>
          <t>4b0abbed-a35a-42df-9f4e-ee299a43d777</t>
        </is>
      </c>
    </row>
    <row r="82" ht="45" customHeight="1">
      <c r="A82" s="12" t="inlineStr">
        <is>
          <t>Number</t>
        </is>
      </c>
      <c r="B82" s="12" t="inlineStr">
        <is>
          <t>Bounds</t>
        </is>
      </c>
      <c r="C82" s="13" t="inlineStr">
        <is>
          <t>Bounds 2: Simple Calculation [MF9.14]</t>
        </is>
      </c>
      <c r="D82" s="12" t="inlineStr">
        <is>
          <t>This nugget contains bounds of numbers that are rounded to various degrees. There is a particular focus on decimal places and significant figures.</t>
        </is>
      </c>
      <c r="E82" s="12" t="inlineStr">
        <is>
          <t>43a562f3-8137-4d5d-9b60-171f39d484d7</t>
        </is>
      </c>
    </row>
    <row r="83" ht="45" customHeight="1">
      <c r="A83" s="12" t="inlineStr">
        <is>
          <t>Number</t>
        </is>
      </c>
      <c r="B83" s="12" t="inlineStr">
        <is>
          <t>Bounds</t>
        </is>
      </c>
      <c r="C83" s="13" t="inlineStr">
        <is>
          <t>Bounds 3: Intervals [MF9.15]</t>
        </is>
      </c>
      <c r="D83" s="12" t="inlineStr">
        <is>
          <t>This nugget contains bounds of numbers that are rounded to various degrees. The questions focus on using an error interval to display the answer.</t>
        </is>
      </c>
      <c r="E83" s="12" t="inlineStr">
        <is>
          <t>9fc93c0f-ed26-437a-aa0d-b49f37b30a1e</t>
        </is>
      </c>
    </row>
    <row r="84" ht="45" customHeight="1">
      <c r="A84" s="12" t="inlineStr">
        <is>
          <t>Number</t>
        </is>
      </c>
      <c r="B84" s="12" t="inlineStr">
        <is>
          <t>Bounds</t>
        </is>
      </c>
      <c r="C84" s="13" t="inlineStr">
        <is>
          <t>Bounds 4: Addition [MH9.16]</t>
        </is>
      </c>
      <c r="D84" s="12" t="inlineStr">
        <is>
          <t>This nugget contains bounds of numbers that are rounded to various degrees. The questions focus on finding the lower and upper bound of values that are added together.</t>
        </is>
      </c>
      <c r="E84" s="12" t="inlineStr">
        <is>
          <t>b3c1c55e-aa17-4458-b86d-704157c55e6c</t>
        </is>
      </c>
    </row>
    <row r="85" ht="45" customHeight="1">
      <c r="A85" s="12" t="inlineStr">
        <is>
          <t>Number</t>
        </is>
      </c>
      <c r="B85" s="12" t="inlineStr">
        <is>
          <t>Bounds</t>
        </is>
      </c>
      <c r="C85" s="13" t="inlineStr">
        <is>
          <t>Bounds 5: Subtraction [MH9.17]</t>
        </is>
      </c>
      <c r="D85" s="12" t="inlineStr">
        <is>
          <t>This nugget contains bounds of numbers that are rounded to various degrees. The questions focus on finding the lower and upper bound of values that are subtracted from each other.</t>
        </is>
      </c>
      <c r="E85" s="12" t="inlineStr">
        <is>
          <t>adffebad-23a9-4bc3-a003-511156c3527e</t>
        </is>
      </c>
    </row>
    <row r="86" ht="45" customHeight="1">
      <c r="A86" s="12" t="inlineStr">
        <is>
          <t>Number</t>
        </is>
      </c>
      <c r="B86" s="12" t="inlineStr">
        <is>
          <t>Factors, Multiples and Primes</t>
        </is>
      </c>
      <c r="C86" s="13" t="inlineStr">
        <is>
          <t>Diagnostic: Factors, Multiples and Primes [MF00.11]</t>
        </is>
      </c>
      <c r="D86" s="12" t="inlineStr">
        <is>
          <t>This is a short diagnostic with questions on the topic of Factors, Multiples and Primes.</t>
        </is>
      </c>
      <c r="E86" s="12" t="inlineStr">
        <is>
          <t>8d4838a1-d777-4ad4-8a31-42ee46a8bcc4</t>
        </is>
      </c>
    </row>
    <row r="87" ht="45" customHeight="1">
      <c r="A87" s="12" t="inlineStr">
        <is>
          <t>Number</t>
        </is>
      </c>
      <c r="B87" s="12" t="inlineStr">
        <is>
          <t>Factors, Multiples and Primes</t>
        </is>
      </c>
      <c r="C87" s="13" t="inlineStr">
        <is>
          <t>Primes [MF5.03]</t>
        </is>
      </c>
      <c r="D87" s="12" t="inlineStr">
        <is>
          <t>This nugget contains defining and remembering prime numbers - the prime numbers up until 100 are mentioned. It also investigates conjectures with prime numbers.</t>
        </is>
      </c>
      <c r="E87" s="12" t="inlineStr">
        <is>
          <t>2e051d90-ed3e-421e-ba37-cdf035c7cbaf</t>
        </is>
      </c>
    </row>
    <row r="88" ht="45" customHeight="1">
      <c r="A88" s="12" t="inlineStr">
        <is>
          <t>Number</t>
        </is>
      </c>
      <c r="B88" s="12" t="inlineStr">
        <is>
          <t>Factors, Multiples and Primes</t>
        </is>
      </c>
      <c r="C88" s="13" t="inlineStr">
        <is>
          <t>Multiples [MF5.04]</t>
        </is>
      </c>
      <c r="D88" s="12" t="inlineStr">
        <is>
          <t xml:space="preserve">This nugget contains defining multiples and common multiples. The questions focus on what makes a multiple and what doesn't, also common multiples between different times tables. </t>
        </is>
      </c>
      <c r="E88" s="12" t="inlineStr">
        <is>
          <t>16eeedcf-08c1-44dd-93e5-66b9d6084c47</t>
        </is>
      </c>
    </row>
    <row r="89" ht="45" customHeight="1">
      <c r="A89" s="12" t="inlineStr">
        <is>
          <t>Number</t>
        </is>
      </c>
      <c r="B89" s="12" t="inlineStr">
        <is>
          <t>Factors, Multiples and Primes</t>
        </is>
      </c>
      <c r="C89" s="13" t="inlineStr">
        <is>
          <t>Factors [MF5.05]</t>
        </is>
      </c>
      <c r="D89" s="12" t="inlineStr">
        <is>
          <t xml:space="preserve">This nugget contains defining factors and common factors. The questions focus on what makes a factor and what doesn't, also common factors between different numbers. </t>
        </is>
      </c>
      <c r="E89" s="12" t="inlineStr">
        <is>
          <t>e24ea50f-bdb4-4d3a-a7e1-34922ca6b04a</t>
        </is>
      </c>
    </row>
    <row r="90" ht="45" customHeight="1">
      <c r="A90" s="12" t="inlineStr">
        <is>
          <t>Number</t>
        </is>
      </c>
      <c r="B90" s="12" t="inlineStr">
        <is>
          <t>Factors, Multiples and Primes</t>
        </is>
      </c>
      <c r="C90" s="13" t="inlineStr">
        <is>
          <t>Multiples and Factors [MF5.06]</t>
        </is>
      </c>
      <c r="D90" s="12" t="inlineStr">
        <is>
          <t>This nugget contains questions on the difference between multiples and factors. It also includes common multiples and common factors.</t>
        </is>
      </c>
      <c r="E90" s="12" t="inlineStr">
        <is>
          <t>00839acd-30ae-4ac1-b103-d92d20587a22</t>
        </is>
      </c>
    </row>
    <row r="91" ht="45" customHeight="1">
      <c r="A91" s="12" t="inlineStr">
        <is>
          <t>Number</t>
        </is>
      </c>
      <c r="B91" s="12" t="inlineStr">
        <is>
          <t>Factors, Multiples and Primes</t>
        </is>
      </c>
      <c r="C91" s="13" t="inlineStr">
        <is>
          <t>Diagnostic: LCM and HCF [MF00.12]</t>
        </is>
      </c>
      <c r="D91" s="12" t="inlineStr">
        <is>
          <t>This is a short diagnostic with questions on the topic of LCM and HCF 1.</t>
        </is>
      </c>
      <c r="E91" s="12" t="inlineStr">
        <is>
          <t>c4806e2e-2742-401b-b651-3d59862835e0</t>
        </is>
      </c>
    </row>
    <row r="92" ht="45" customHeight="1">
      <c r="A92" s="12" t="inlineStr">
        <is>
          <t>Number</t>
        </is>
      </c>
      <c r="B92" s="12" t="inlineStr">
        <is>
          <t>Factors, Multiples and Primes</t>
        </is>
      </c>
      <c r="C92" s="13" t="inlineStr">
        <is>
          <t>Lowest Common Multiple - Listing Technique [MF5.07]</t>
        </is>
      </c>
      <c r="D92" s="12" t="inlineStr">
        <is>
          <t>This nugget contains finding the Lowest Common Multiple (LCM) by listing multiples. The questions include finding the lowest common multiples with up to three different numbers.</t>
        </is>
      </c>
      <c r="E92" s="12" t="inlineStr">
        <is>
          <t>cba45775-17ab-47f4-9bc7-c61f36fdb212</t>
        </is>
      </c>
    </row>
    <row r="93" ht="45" customHeight="1">
      <c r="A93" s="12" t="inlineStr">
        <is>
          <t>Number</t>
        </is>
      </c>
      <c r="B93" s="12" t="inlineStr">
        <is>
          <t>Factors, Multiples and Primes</t>
        </is>
      </c>
      <c r="C93" s="13" t="inlineStr">
        <is>
          <t>Highest Common Factor - Listing Technique [MF5.08]</t>
        </is>
      </c>
      <c r="D93" s="12" t="inlineStr">
        <is>
          <t>This nugget contains finding the Highest Common Factor (HCF) by listing factors. The questions include finding the highest common factors with up to three different numbers.</t>
        </is>
      </c>
      <c r="E93" s="12" t="inlineStr">
        <is>
          <t>7a8d1639-de85-4ee8-bc4f-8000ffc089fb</t>
        </is>
      </c>
    </row>
    <row r="94" ht="45" customHeight="1">
      <c r="A94" s="12" t="inlineStr">
        <is>
          <t>Number</t>
        </is>
      </c>
      <c r="B94" s="12" t="inlineStr">
        <is>
          <t>Factors, Multiples and Primes</t>
        </is>
      </c>
      <c r="C94" s="13" t="inlineStr">
        <is>
          <t>Prime Factorisation 1: Factor Tree Given [MF5.09]</t>
        </is>
      </c>
      <c r="D94" s="12" t="inlineStr">
        <is>
          <t>This nugget contains questions on Prime Factorisiation where the prime factor tree is given. Questions include writing numbers as a product of prime factors.</t>
        </is>
      </c>
      <c r="E94" s="12" t="inlineStr">
        <is>
          <t>4ab4c67d-d052-4246-8859-bcbe662baacb</t>
        </is>
      </c>
    </row>
    <row r="95" ht="45" customHeight="1">
      <c r="A95" s="12" t="inlineStr">
        <is>
          <t>Number</t>
        </is>
      </c>
      <c r="B95" s="12" t="inlineStr">
        <is>
          <t>Factors, Multiples and Primes</t>
        </is>
      </c>
      <c r="C95" s="13" t="inlineStr">
        <is>
          <t>Prime Factorisation 2 [MF5.10]</t>
        </is>
      </c>
      <c r="D95" s="12" t="inlineStr">
        <is>
          <t>This nugget contains questions on Prime Factorisiation where the prime factor tree is given sometimes. Questions include writing numbers as a product of prime factors.</t>
        </is>
      </c>
      <c r="E95" s="12" t="inlineStr">
        <is>
          <t>b0212acc-0593-4beb-b451-46cd6a497b2e</t>
        </is>
      </c>
    </row>
    <row r="96" ht="45" customHeight="1">
      <c r="A96" s="12" t="inlineStr">
        <is>
          <t>Number</t>
        </is>
      </c>
      <c r="B96" s="12" t="inlineStr">
        <is>
          <t>Factors, Multiples and Primes</t>
        </is>
      </c>
      <c r="C96" s="13" t="inlineStr">
        <is>
          <t>Uses of Prime Factorisation [MF5.11]</t>
        </is>
      </c>
      <c r="D96" s="12" t="inlineStr">
        <is>
          <t>This nugget contains questions on Uses of Prime Factorisiation where the prime factors are used to answer other more complex questions with multiplication and division.</t>
        </is>
      </c>
      <c r="E96" s="12" t="inlineStr">
        <is>
          <t>434ccaa8-c1a5-4b11-b018-ed1ed3cbb720</t>
        </is>
      </c>
    </row>
    <row r="97" ht="45" customHeight="1">
      <c r="A97" s="12" t="inlineStr">
        <is>
          <t>Number</t>
        </is>
      </c>
      <c r="B97" s="12" t="inlineStr">
        <is>
          <t>Factors, Multiples and Primes</t>
        </is>
      </c>
      <c r="C97" s="13" t="inlineStr">
        <is>
          <t>HCF Using Prime Factorisation: Venn Diagrams [MF5.12]</t>
        </is>
      </c>
      <c r="D97" s="12" t="inlineStr">
        <is>
          <t>This nugget contains finding the Highest Common Factor (HCF) using prime factorisation. The questions include finding the highest common factors with Venn diagrams.</t>
        </is>
      </c>
      <c r="E97" s="12" t="inlineStr">
        <is>
          <t>d4ca5642-cb5b-4682-9171-b5caf35fe05c</t>
        </is>
      </c>
    </row>
    <row r="98" ht="45" customHeight="1">
      <c r="A98" s="12" t="inlineStr">
        <is>
          <t>Number</t>
        </is>
      </c>
      <c r="B98" s="12" t="inlineStr">
        <is>
          <t>Factors, Multiples and Primes</t>
        </is>
      </c>
      <c r="C98" s="13" t="inlineStr">
        <is>
          <t>HCF Using Prime Factorisation: Product of Prime Factors [MF5.13]</t>
        </is>
      </c>
      <c r="D98" s="12" t="inlineStr">
        <is>
          <t>This nugget contains finding the Highest Common Factor (HCF) using prime factorisation. The questions include finding the highest common factors where nothing is given.</t>
        </is>
      </c>
      <c r="E98" s="12" t="inlineStr">
        <is>
          <t>52b6c0d6-773e-4ae2-881b-a15f7db71fcf</t>
        </is>
      </c>
    </row>
    <row r="99" ht="45" customHeight="1">
      <c r="A99" s="12" t="inlineStr">
        <is>
          <t>Number</t>
        </is>
      </c>
      <c r="B99" s="12" t="inlineStr">
        <is>
          <t>Factors, Multiples and Primes</t>
        </is>
      </c>
      <c r="C99" s="13" t="inlineStr">
        <is>
          <t>LCM Using Prime Factorisation: Venn Diagrams [MF5.14]</t>
        </is>
      </c>
      <c r="D99" s="12" t="inlineStr">
        <is>
          <t>This nugget contains finding the Lowest Common Multiples (LCM) using prime factorisation. The questions include finding the lowest common multiples with Venn diagrams.</t>
        </is>
      </c>
      <c r="E99" s="12" t="inlineStr">
        <is>
          <t>4cc82f44-6dd6-46c4-9b9b-cbe32f969db4</t>
        </is>
      </c>
    </row>
    <row r="100" ht="45" customHeight="1">
      <c r="A100" s="12" t="inlineStr">
        <is>
          <t>Number</t>
        </is>
      </c>
      <c r="B100" s="12" t="inlineStr">
        <is>
          <t>Factors, Multiples and Primes</t>
        </is>
      </c>
      <c r="C100" s="13" t="inlineStr">
        <is>
          <t>LCM Using Prime Factorisation: Product of Prime Factors [MF5.15]</t>
        </is>
      </c>
      <c r="D100" s="12" t="inlineStr">
        <is>
          <t>This nugget contains finding the Lowest Common Multiples (LCM) using prime factorisation. The questions include finding the lowest common multiples where nothing is given.</t>
        </is>
      </c>
      <c r="E100" s="12" t="inlineStr">
        <is>
          <t>6024bcc3-5c6d-41a2-a085-b731ae412daf</t>
        </is>
      </c>
    </row>
    <row r="101" ht="45" customHeight="1">
      <c r="A101" s="12" t="inlineStr">
        <is>
          <t>Number</t>
        </is>
      </c>
      <c r="B101" s="12" t="inlineStr">
        <is>
          <t>Factors, Multiples and Primes</t>
        </is>
      </c>
      <c r="C101" s="13" t="inlineStr">
        <is>
          <t>HCF and LCM with Prime Factorisation [MF5.16]</t>
        </is>
      </c>
      <c r="D101" s="12" t="inlineStr">
        <is>
          <t>This nugget contains finding the Lowest Common Multiples (LCM) and Highest Common Factors (HCF) using prime factorisation. The questions include finding LCM and HCF with Venn diagrams for different sets of numbers.</t>
        </is>
      </c>
      <c r="E101" s="12" t="inlineStr">
        <is>
          <t>af022aba-314b-4ecc-ac02-9410c295c03a</t>
        </is>
      </c>
    </row>
    <row r="102" ht="45" customHeight="1">
      <c r="A102" s="12" t="inlineStr">
        <is>
          <t>Number</t>
        </is>
      </c>
      <c r="B102" s="12" t="inlineStr">
        <is>
          <t>Factors, Multiples and Primes</t>
        </is>
      </c>
      <c r="C102" s="13" t="inlineStr">
        <is>
          <t>HCF and LCM of 3 Numbers [MH5.17]</t>
        </is>
      </c>
      <c r="D102" s="12" t="inlineStr">
        <is>
          <t>This nugget contains finding the Lowest Common Multiples (LCM) and Highest Common Factors (HCF) using prime factorisation for 3 numbers. The questions include finding LCM and HCF with a calculator.</t>
        </is>
      </c>
      <c r="E102" s="12" t="inlineStr">
        <is>
          <t>74c7adb4-d37b-4084-bea2-f06b26430f18</t>
        </is>
      </c>
    </row>
    <row r="103" ht="45" customHeight="1">
      <c r="A103" s="12" t="inlineStr">
        <is>
          <t>Number</t>
        </is>
      </c>
      <c r="B103" s="12" t="inlineStr">
        <is>
          <t>Factors, Multiples and Primes</t>
        </is>
      </c>
      <c r="C103" s="13" t="inlineStr">
        <is>
          <t>Solving Problems with HCF and LCM 1 [MH5.18]</t>
        </is>
      </c>
      <c r="D103" s="12" t="inlineStr">
        <is>
          <t>This nugget contains finding the Lowest Common Multiples (LCM) and Highest Common Factors (HCF) in context. The questions include working with 2 and 3 numbers.</t>
        </is>
      </c>
      <c r="E103" s="12" t="inlineStr">
        <is>
          <t>7c04bd07-0cf9-4c59-a0c7-485cd2e1173d</t>
        </is>
      </c>
    </row>
    <row r="104" ht="45" customHeight="1">
      <c r="A104" s="12" t="inlineStr">
        <is>
          <t>Number</t>
        </is>
      </c>
      <c r="B104" s="12" t="inlineStr">
        <is>
          <t>Factors, Multiples and Primes</t>
        </is>
      </c>
      <c r="C104" s="13" t="inlineStr">
        <is>
          <t>Solving Problems with HCF and LCM 2 [MH5.19]</t>
        </is>
      </c>
      <c r="D104" s="12" t="inlineStr">
        <is>
          <t>This nugget contains finding the Lowest Common Multiples (LCM) and Highest Common Factors (HCF) in context with larger numbers. The questions include working with 2 and 3 numbers.</t>
        </is>
      </c>
      <c r="E104" s="12" t="inlineStr">
        <is>
          <t>5a1f4869-0f9b-466b-a35a-aea7411be178</t>
        </is>
      </c>
    </row>
    <row r="105" ht="45" customHeight="1">
      <c r="A105" s="12" t="inlineStr">
        <is>
          <t>Number</t>
        </is>
      </c>
      <c r="B105" s="12" t="inlineStr">
        <is>
          <t>Factors, Multiples and Primes</t>
        </is>
      </c>
      <c r="C105" s="13" t="inlineStr">
        <is>
          <t>Solving Problems with HCF and LCM 3: Reverse [MH5.20]</t>
        </is>
      </c>
      <c r="D105" s="12" t="inlineStr">
        <is>
          <t>This nugget contains working backwards from the Lowest Common Multiples (LCM) and Highest Common Factors (HCF) given to find sets of numbers.</t>
        </is>
      </c>
      <c r="E105" s="12" t="inlineStr">
        <is>
          <t>099ff219-213b-44d3-a4a7-e4ddf70d6ef2</t>
        </is>
      </c>
    </row>
    <row r="106" ht="45" customHeight="1">
      <c r="A106" s="12" t="inlineStr">
        <is>
          <t>Number</t>
        </is>
      </c>
      <c r="B106" s="12" t="inlineStr">
        <is>
          <t>Powers, Roots and Index Laws</t>
        </is>
      </c>
      <c r="C106" s="13" t="inlineStr">
        <is>
          <t>Diagnostic: Powers and Roots [MF00.18]</t>
        </is>
      </c>
      <c r="D106" s="12" t="inlineStr">
        <is>
          <t>This is a short diagnostic with questions on the topic of Powers and Roots.</t>
        </is>
      </c>
      <c r="E106" s="12" t="inlineStr">
        <is>
          <t>59add56f-bd22-47c5-b2e7-522073eece4e</t>
        </is>
      </c>
    </row>
    <row r="107" ht="45" customHeight="1">
      <c r="A107" s="12" t="inlineStr">
        <is>
          <t>Number</t>
        </is>
      </c>
      <c r="B107" s="12" t="inlineStr">
        <is>
          <t>Powers, Roots and Index Laws</t>
        </is>
      </c>
      <c r="C107" s="13" t="inlineStr">
        <is>
          <t>Squares [MF12.01]</t>
        </is>
      </c>
      <c r="D107" s="12" t="inlineStr">
        <is>
          <t>This nugget contains questions on identifying what a square number is and how to work out square numbers.</t>
        </is>
      </c>
      <c r="E107" s="12" t="inlineStr">
        <is>
          <t>dd4f4ce2-7073-48ad-9cad-edd5f67ae492</t>
        </is>
      </c>
    </row>
    <row r="108" ht="45" customHeight="1">
      <c r="A108" s="12" t="inlineStr">
        <is>
          <t>Number</t>
        </is>
      </c>
      <c r="B108" s="12" t="inlineStr">
        <is>
          <t>Powers, Roots and Index Laws</t>
        </is>
      </c>
      <c r="C108" s="13" t="inlineStr">
        <is>
          <t>Cubes [MF12.02]</t>
        </is>
      </c>
      <c r="D108" s="12" t="inlineStr">
        <is>
          <t>This nugget contains questions on identifying what a cube number is and how to work out cube numbers.</t>
        </is>
      </c>
      <c r="E108" s="12" t="inlineStr">
        <is>
          <t>3e91515d-b0bb-4bf4-85d5-37cae8afad56</t>
        </is>
      </c>
    </row>
    <row r="109" ht="45" customHeight="1">
      <c r="A109" s="12" t="inlineStr">
        <is>
          <t>Number</t>
        </is>
      </c>
      <c r="B109" s="12" t="inlineStr">
        <is>
          <t>Powers, Roots and Index Laws</t>
        </is>
      </c>
      <c r="C109" s="13" t="inlineStr">
        <is>
          <t>Squaring and Cubing Negatives [MF12.03]</t>
        </is>
      </c>
      <c r="D109" s="12" t="inlineStr">
        <is>
          <t>This nugget contains questions on squaring and cubing negative numbers. It also looks into whether the result of this is either positive or negative.</t>
        </is>
      </c>
      <c r="E109" s="12" t="inlineStr">
        <is>
          <t>96cee1f4-4344-4f9b-9c1b-c8d9cad8635b</t>
        </is>
      </c>
    </row>
    <row r="110" ht="45" customHeight="1">
      <c r="A110" s="12" t="inlineStr">
        <is>
          <t>Number</t>
        </is>
      </c>
      <c r="B110" s="12" t="inlineStr">
        <is>
          <t>Powers, Roots and Index Laws</t>
        </is>
      </c>
      <c r="C110" s="13" t="inlineStr">
        <is>
          <t>Powers [MF12.04]</t>
        </is>
      </c>
      <c r="D110" s="12" t="inlineStr">
        <is>
          <t>This nugget explores writing multiplication calculations in index form as well as raising numbers to powers as high as 6.</t>
        </is>
      </c>
      <c r="E110" s="12" t="inlineStr">
        <is>
          <t>79038b1f-a046-40dc-b59d-e2cf296dc9c7</t>
        </is>
      </c>
    </row>
    <row r="111" ht="45" customHeight="1">
      <c r="A111" s="12" t="inlineStr">
        <is>
          <t>Number</t>
        </is>
      </c>
      <c r="B111" s="12" t="inlineStr">
        <is>
          <t>Powers, Roots and Index Laws</t>
        </is>
      </c>
      <c r="C111" s="13" t="inlineStr">
        <is>
          <t>Square Roots [MF12.08]</t>
        </is>
      </c>
      <c r="D111" s="12" t="inlineStr">
        <is>
          <t>This nugget covers understanding the square root symbol and knowing the square roots of the first 12 square numbers. Questions also cover estimating square roots using known values.</t>
        </is>
      </c>
      <c r="E111" s="12" t="inlineStr">
        <is>
          <t>6188c137-dd2e-400d-a352-47c5b965950e</t>
        </is>
      </c>
    </row>
    <row r="112" ht="45" customHeight="1">
      <c r="A112" s="12" t="inlineStr">
        <is>
          <t>Number</t>
        </is>
      </c>
      <c r="B112" s="12" t="inlineStr">
        <is>
          <t>Powers, Roots and Index Laws</t>
        </is>
      </c>
      <c r="C112" s="13" t="inlineStr">
        <is>
          <t>Roots of Squares and Cubes [MF12.05]</t>
        </is>
      </c>
      <c r="D112" s="12" t="inlineStr">
        <is>
          <t>This nugget contains learning material and questions on the roots of square and cube numbers up to 10² and 10³.</t>
        </is>
      </c>
      <c r="E112" s="12" t="inlineStr">
        <is>
          <t>75eef0b4-b899-47e7-acdd-c5d8d608cc24</t>
        </is>
      </c>
    </row>
    <row r="113" ht="45" customHeight="1">
      <c r="A113" s="12" t="inlineStr">
        <is>
          <t>Number</t>
        </is>
      </c>
      <c r="B113" s="12" t="inlineStr">
        <is>
          <t>Powers, Roots and Index Laws</t>
        </is>
      </c>
      <c r="C113" s="13" t="inlineStr">
        <is>
          <t>Roots [MF12.06]</t>
        </is>
      </c>
      <c r="D113" s="12" t="inlineStr">
        <is>
          <t>This nugget contains learning material and questions on the roots of square and cube numbers up to 12² and 10³. It also contains questions on calculations with roots.</t>
        </is>
      </c>
      <c r="E113" s="12" t="inlineStr">
        <is>
          <t>6cb54878-0881-47c6-8ab5-a77a2ba2bc74</t>
        </is>
      </c>
    </row>
    <row r="114" ht="45" customHeight="1">
      <c r="A114" s="12" t="inlineStr">
        <is>
          <t>Number</t>
        </is>
      </c>
      <c r="B114" s="12" t="inlineStr">
        <is>
          <t>Powers, Roots and Index Laws</t>
        </is>
      </c>
      <c r="C114" s="13" t="inlineStr">
        <is>
          <t>Estimating Powers and Roots [MH12.07]</t>
        </is>
      </c>
      <c r="D114" s="12" t="inlineStr">
        <is>
          <t>This nugget contains learning material and questions on estimating powers of decimal numbers (rounded to 1 significant figure) and roots of numbers that are not square.</t>
        </is>
      </c>
      <c r="E114" s="12" t="inlineStr">
        <is>
          <t>d0abd9f4-0fef-43a1-91ca-36d0351b1680</t>
        </is>
      </c>
    </row>
    <row r="115" ht="45" customHeight="1">
      <c r="A115" s="12" t="inlineStr">
        <is>
          <t>Number</t>
        </is>
      </c>
      <c r="B115" s="12" t="inlineStr">
        <is>
          <t>Powers, Roots and Index Laws</t>
        </is>
      </c>
      <c r="C115" s="13" t="inlineStr">
        <is>
          <t>Diagnostic: Index Laws [MF00.19]</t>
        </is>
      </c>
      <c r="D115" s="12" t="inlineStr">
        <is>
          <t>This is a short diagnostic with questions on the topic of Laws of Indices 1.</t>
        </is>
      </c>
      <c r="E115" s="12" t="inlineStr">
        <is>
          <t>8165058a-ef2a-4fba-bb9a-8a1c4a746e25</t>
        </is>
      </c>
    </row>
    <row r="116" ht="45" customHeight="1">
      <c r="A116" s="12" t="inlineStr">
        <is>
          <t>Number</t>
        </is>
      </c>
      <c r="B116" s="12" t="inlineStr">
        <is>
          <t>Powers, Roots and Index Laws</t>
        </is>
      </c>
      <c r="C116" s="13" t="inlineStr">
        <is>
          <t>Powers of 0 and 1 [MF13.01]</t>
        </is>
      </c>
      <c r="D116" s="12" t="inlineStr">
        <is>
          <t>This nugget contains learning material and questions on raising numbers to the power of 0 and 1. There are decimal examples used also.</t>
        </is>
      </c>
      <c r="E116" s="12" t="inlineStr">
        <is>
          <t>d9ede2bc-50fe-4c74-9c8e-6bbfe91cfa55</t>
        </is>
      </c>
    </row>
    <row r="117" ht="45" customHeight="1">
      <c r="A117" s="12" t="inlineStr">
        <is>
          <t>Number</t>
        </is>
      </c>
      <c r="B117" s="12" t="inlineStr">
        <is>
          <t>Powers, Roots and Index Laws</t>
        </is>
      </c>
      <c r="C117" s="13" t="inlineStr">
        <is>
          <t>Raising a Fraction to a Power [MF13.02]</t>
        </is>
      </c>
      <c r="D117" s="12" t="inlineStr">
        <is>
          <t>This nugget contains learning material and questions on raising fractions to powers of 2 or 3. There are top heavy fractions used in examples also.</t>
        </is>
      </c>
      <c r="E117" s="12" t="inlineStr">
        <is>
          <t>e7cbef7e-ff4d-4ae1-8e00-d2540dc6f7e2</t>
        </is>
      </c>
    </row>
    <row r="118" ht="45" customHeight="1">
      <c r="A118" s="12" t="inlineStr">
        <is>
          <t>Number</t>
        </is>
      </c>
      <c r="B118" s="12" t="inlineStr">
        <is>
          <t>Powers, Roots and Index Laws</t>
        </is>
      </c>
      <c r="C118" s="13" t="inlineStr">
        <is>
          <t>Multiplying Indices [MF13.03]</t>
        </is>
      </c>
      <c r="D118" s="12" t="inlineStr">
        <is>
          <t>This nugget contains learning material and questions on multiplying numbers with the same bases raised to powers. There are some examples that include negative powers also.</t>
        </is>
      </c>
      <c r="E118" s="12" t="inlineStr">
        <is>
          <t>59cb451b-ae2b-470c-9231-9c19461e1685</t>
        </is>
      </c>
    </row>
    <row r="119" ht="45" customHeight="1">
      <c r="A119" s="12" t="inlineStr">
        <is>
          <t>Number</t>
        </is>
      </c>
      <c r="B119" s="12" t="inlineStr">
        <is>
          <t>Powers, Roots and Index Laws</t>
        </is>
      </c>
      <c r="C119" s="13" t="inlineStr">
        <is>
          <t>Dividing Indices [MF13.04]</t>
        </is>
      </c>
      <c r="D119" s="12" t="inlineStr">
        <is>
          <t>This nugget contains learning material and questions on dividing numbers with the same bases raised to powers. There are some examples that include this respresented as fractions also.</t>
        </is>
      </c>
      <c r="E119" s="12" t="inlineStr">
        <is>
          <t>698883f2-819a-48aa-a2e4-c0501157efbf</t>
        </is>
      </c>
    </row>
    <row r="120" ht="45" customHeight="1">
      <c r="A120" s="12" t="inlineStr">
        <is>
          <t>Number</t>
        </is>
      </c>
      <c r="B120" s="12" t="inlineStr">
        <is>
          <t>Powers, Roots and Index Laws</t>
        </is>
      </c>
      <c r="C120" s="13" t="inlineStr">
        <is>
          <t>Power of a Power [MF13.05]</t>
        </is>
      </c>
      <c r="D120" s="12" t="inlineStr">
        <is>
          <t>This nugget contains learning material and questions on numbers that have a power being raised to another power. There are some examples that include both numbers and variables also.</t>
        </is>
      </c>
      <c r="E120" s="12" t="inlineStr">
        <is>
          <t>5df97f1b-fd16-4990-bc24-669c10a26453</t>
        </is>
      </c>
    </row>
    <row r="121" ht="45" customHeight="1">
      <c r="A121" s="12" t="inlineStr">
        <is>
          <t>Number</t>
        </is>
      </c>
      <c r="B121" s="12" t="inlineStr">
        <is>
          <t>Powers, Roots and Index Laws</t>
        </is>
      </c>
      <c r="C121" s="13" t="inlineStr">
        <is>
          <t>Negative Indices [MF13.06]</t>
        </is>
      </c>
      <c r="D121" s="12" t="inlineStr">
        <is>
          <t>This nugget contains learning material and questions on raising integers and fractions to negative powers.</t>
        </is>
      </c>
      <c r="E121" s="12" t="inlineStr">
        <is>
          <t>c5ff5d26-58d7-4c16-89a8-45e7846b1cf3</t>
        </is>
      </c>
    </row>
    <row r="122" ht="45" customHeight="1">
      <c r="A122" s="12" t="inlineStr">
        <is>
          <t>Number</t>
        </is>
      </c>
      <c r="B122" s="12" t="inlineStr">
        <is>
          <t>Powers, Roots and Index Laws</t>
        </is>
      </c>
      <c r="C122" s="13" t="inlineStr">
        <is>
          <t>Combination of Indices [MF13.07]</t>
        </is>
      </c>
      <c r="D122" s="12" t="inlineStr">
        <is>
          <t>This nugget contains learning material and questions on multiplying and dividing algebra with the same bases raised to powers. These examples include a mix of operations and 3 terms.</t>
        </is>
      </c>
      <c r="E122" s="12" t="inlineStr">
        <is>
          <t>473bcc6b-677a-482b-b814-bb03fbbc61a6</t>
        </is>
      </c>
    </row>
    <row r="123" ht="45" customHeight="1">
      <c r="A123" s="12" t="inlineStr">
        <is>
          <t>Number</t>
        </is>
      </c>
      <c r="B123" s="12" t="inlineStr">
        <is>
          <t>Powers, Roots and Index Laws</t>
        </is>
      </c>
      <c r="C123" s="13" t="inlineStr">
        <is>
          <t>Fractional Indices 1: Square and Cube Root [MH13.08]</t>
        </is>
      </c>
      <c r="D123" s="12" t="inlineStr">
        <is>
          <t>This nugget contains learning material and questions on raising integers and fractions to unit fractional powers of one half and one third. It contains questions on working with these powers and using the multiplication law.</t>
        </is>
      </c>
      <c r="E123" s="12" t="inlineStr">
        <is>
          <t>492b2e8b-1d2e-4de2-87f1-ec8a9a88b121</t>
        </is>
      </c>
    </row>
    <row r="124" ht="45" customHeight="1">
      <c r="A124" s="12" t="inlineStr">
        <is>
          <t>Number</t>
        </is>
      </c>
      <c r="B124" s="12" t="inlineStr">
        <is>
          <t>Powers, Roots and Index Laws</t>
        </is>
      </c>
      <c r="C124" s="13" t="inlineStr">
        <is>
          <t>Fractional Indices 3: Negative Unit Fractions [MH13.10]</t>
        </is>
      </c>
      <c r="D124" s="12" t="inlineStr">
        <is>
          <t>This nugget contains learning material and questions on raising integers and fractions to negative unit fractional powers of one half and one third. It contains questions on working with these powers and using the multiplication law.</t>
        </is>
      </c>
      <c r="E124" s="12" t="inlineStr">
        <is>
          <t>b5292ea7-585f-401e-aad1-0f85dd548fb5</t>
        </is>
      </c>
    </row>
    <row r="125" ht="45" customHeight="1">
      <c r="A125" s="12" t="inlineStr">
        <is>
          <t>Number</t>
        </is>
      </c>
      <c r="B125" s="12" t="inlineStr">
        <is>
          <t>Standard Form</t>
        </is>
      </c>
      <c r="C125" s="13" t="inlineStr">
        <is>
          <t>Diagnostic: Standard Form [MF00.20]</t>
        </is>
      </c>
      <c r="D125" s="12" t="inlineStr">
        <is>
          <t>This is a short diagnostic with questions on the topic of Standard Form.</t>
        </is>
      </c>
      <c r="E125" s="12" t="inlineStr">
        <is>
          <t>ab49248a-fbd9-4327-ae49-ae3d90fb62cb</t>
        </is>
      </c>
    </row>
    <row r="126" ht="45" customHeight="1">
      <c r="A126" s="12" t="inlineStr">
        <is>
          <t>Number</t>
        </is>
      </c>
      <c r="B126" s="12" t="inlineStr">
        <is>
          <t>Standard Form</t>
        </is>
      </c>
      <c r="C126" s="13" t="inlineStr">
        <is>
          <t>The Positive Powers of 10 [MF14.01]</t>
        </is>
      </c>
      <c r="D126" s="12" t="inlineStr">
        <is>
          <t>This nugget has learning material and questions covering the topic of The Positive Powers of 10.</t>
        </is>
      </c>
      <c r="E126" s="12" t="inlineStr">
        <is>
          <t>79a47803-c877-4215-9a45-091c40041d6c</t>
        </is>
      </c>
    </row>
    <row r="127" ht="45" customHeight="1">
      <c r="A127" s="12" t="inlineStr">
        <is>
          <t>Number</t>
        </is>
      </c>
      <c r="B127" s="12" t="inlineStr">
        <is>
          <t>Standard Form</t>
        </is>
      </c>
      <c r="C127" s="13" t="inlineStr">
        <is>
          <t>The Negative Powers of 10 [MF14.02]</t>
        </is>
      </c>
      <c r="D127" s="12" t="inlineStr">
        <is>
          <t>This nugget has learning material and questions covering the topic of The Negative Powers of 10.</t>
        </is>
      </c>
      <c r="E127" s="12" t="inlineStr">
        <is>
          <t>bb8f8ea7-136e-41bd-bde4-d4b4403bde64</t>
        </is>
      </c>
    </row>
    <row r="128" ht="45" customHeight="1">
      <c r="A128" s="12" t="inlineStr">
        <is>
          <t>Number</t>
        </is>
      </c>
      <c r="B128" s="12" t="inlineStr">
        <is>
          <t>Standard Form</t>
        </is>
      </c>
      <c r="C128" s="13" t="inlineStr">
        <is>
          <t>Standard Form to Ordinary [MF14.03]</t>
        </is>
      </c>
      <c r="D128" s="12" t="inlineStr">
        <is>
          <t>This nugget has learning material and questions covering the topic of Standard Form to Ordinary.</t>
        </is>
      </c>
      <c r="E128" s="12" t="inlineStr">
        <is>
          <t>d9ff6a1c-d84e-494d-8806-cd7eaaab2ef4</t>
        </is>
      </c>
    </row>
    <row r="129" ht="45" customHeight="1">
      <c r="A129" s="12" t="inlineStr">
        <is>
          <t>Number</t>
        </is>
      </c>
      <c r="B129" s="12" t="inlineStr">
        <is>
          <t>Standard Form</t>
        </is>
      </c>
      <c r="C129" s="13" t="inlineStr">
        <is>
          <t>Ordinary to Standard Form [MF14.04]</t>
        </is>
      </c>
      <c r="D129" s="12" t="inlineStr">
        <is>
          <t>This nugget has learning material and questions covering the topic of Ordinary to Standard Form.</t>
        </is>
      </c>
      <c r="E129" s="12" t="inlineStr">
        <is>
          <t>921c0f8f-eb17-48cd-aa10-f85cf25d42f7</t>
        </is>
      </c>
    </row>
    <row r="130" ht="45" customHeight="1">
      <c r="A130" s="12" t="inlineStr">
        <is>
          <t>Number</t>
        </is>
      </c>
      <c r="B130" s="12" t="inlineStr">
        <is>
          <t>Standard Form</t>
        </is>
      </c>
      <c r="C130" s="13" t="inlineStr">
        <is>
          <t>Fixing into Standard Form [MF14.05]</t>
        </is>
      </c>
      <c r="D130" s="12" t="inlineStr">
        <is>
          <t>This nugget has learning material and questions covering the topic of Fixing into Standard Form.</t>
        </is>
      </c>
      <c r="E130" s="12" t="inlineStr">
        <is>
          <t>aaa86348-cc3d-448d-beaa-79df797a9577</t>
        </is>
      </c>
    </row>
    <row r="131" ht="45" customHeight="1">
      <c r="A131" s="12" t="inlineStr">
        <is>
          <t>Number</t>
        </is>
      </c>
      <c r="B131" s="12" t="inlineStr">
        <is>
          <t>Standard Form</t>
        </is>
      </c>
      <c r="C131" s="13" t="inlineStr">
        <is>
          <t>Ordering Standard Form [MF14.06]</t>
        </is>
      </c>
      <c r="D131" s="12" t="inlineStr">
        <is>
          <t>This nugget has learning material and questions covering the topic of Ordering Standard Form.</t>
        </is>
      </c>
      <c r="E131" s="12" t="inlineStr">
        <is>
          <t>c47556f2-8d98-45dd-ac84-d2aa487f48ea</t>
        </is>
      </c>
    </row>
    <row r="132" ht="45" customHeight="1">
      <c r="A132" s="12" t="inlineStr">
        <is>
          <t>Number</t>
        </is>
      </c>
      <c r="B132" s="12" t="inlineStr">
        <is>
          <t>Standard Form</t>
        </is>
      </c>
      <c r="C132" s="13" t="inlineStr">
        <is>
          <t>Adding and Subtracting with Standard Form [MF14.07]</t>
        </is>
      </c>
      <c r="D132" s="12" t="inlineStr">
        <is>
          <t>This nugget has learning material and questions covering the topic of Adding and Subtracting with Standard Form.</t>
        </is>
      </c>
      <c r="E132" s="12" t="inlineStr">
        <is>
          <t>6e5da371-899e-4ea7-9a96-590ece15aa57</t>
        </is>
      </c>
    </row>
    <row r="133" ht="45" customHeight="1">
      <c r="A133" s="12" t="inlineStr">
        <is>
          <t>Number</t>
        </is>
      </c>
      <c r="B133" s="12" t="inlineStr">
        <is>
          <t>Standard Form</t>
        </is>
      </c>
      <c r="C133" s="13" t="inlineStr">
        <is>
          <t>Multiplying with Standard Form [MF14.08]</t>
        </is>
      </c>
      <c r="D133" s="12" t="inlineStr">
        <is>
          <t>This nugget has learning material and questions covering the topic of Multiplying with Standard Form.</t>
        </is>
      </c>
      <c r="E133" s="12" t="inlineStr">
        <is>
          <t>44a145ad-6564-486d-8339-764bb8cbe9fc</t>
        </is>
      </c>
    </row>
    <row r="134" ht="45" customHeight="1">
      <c r="A134" s="12" t="inlineStr">
        <is>
          <t>Number</t>
        </is>
      </c>
      <c r="B134" s="12" t="inlineStr">
        <is>
          <t>Standard Form</t>
        </is>
      </c>
      <c r="C134" s="13" t="inlineStr">
        <is>
          <t>Dividing with Standard Form [MF14.09]</t>
        </is>
      </c>
      <c r="D134" s="12" t="inlineStr">
        <is>
          <t>This nugget has learning material and questions covering the topic of Dividing with Standard Form.</t>
        </is>
      </c>
      <c r="E134" s="12" t="inlineStr">
        <is>
          <t>7807adc4-9266-4500-913e-c79c3941e661</t>
        </is>
      </c>
    </row>
    <row r="135" ht="45" customHeight="1">
      <c r="A135" s="12" t="inlineStr">
        <is>
          <t>Number</t>
        </is>
      </c>
      <c r="B135" s="12" t="inlineStr">
        <is>
          <t>Standard Form</t>
        </is>
      </c>
      <c r="C135" s="13" t="inlineStr">
        <is>
          <t>Standard Form: Worded problems with calculator [MF14.10]</t>
        </is>
      </c>
      <c r="D135" s="12" t="inlineStr">
        <is>
          <t>This nugget has learning material and questions covering the topic of solving Standard Form worded problems with a calculator.</t>
        </is>
      </c>
      <c r="E135" s="12" t="inlineStr">
        <is>
          <t>447f52d9-7f65-4a8b-bf13-0f0c6321d98c</t>
        </is>
      </c>
    </row>
    <row r="136" ht="45" customHeight="1">
      <c r="A136" s="12" t="inlineStr">
        <is>
          <t>Number</t>
        </is>
      </c>
      <c r="B136" s="12" t="inlineStr">
        <is>
          <t>Solving Numerical Problems</t>
        </is>
      </c>
      <c r="C136" s="13" t="inlineStr">
        <is>
          <t>Diagnostic: Solving Numerical Problems [MW00.36]</t>
        </is>
      </c>
      <c r="D136" s="12" t="inlineStr">
        <is>
          <t>This is a short diagnostic assessment covering the topic of Solving Numerical Problems.</t>
        </is>
      </c>
      <c r="E136" s="12" t="inlineStr">
        <is>
          <t>224348a1-4bce-4f4a-ba37-2f425dc050bb</t>
        </is>
      </c>
    </row>
    <row r="137" ht="45" customHeight="1">
      <c r="A137" s="12" t="inlineStr">
        <is>
          <t>Number</t>
        </is>
      </c>
      <c r="B137" s="12" t="inlineStr">
        <is>
          <t>Solving Numerical Problems</t>
        </is>
      </c>
      <c r="C137" s="13" t="inlineStr">
        <is>
          <t>Distance Tables [ME14.07]</t>
        </is>
      </c>
      <c r="D137" s="12" t="inlineStr">
        <is>
          <t>This nugget has learning material and questions covering the topic of Distance Tables. (Level 2)</t>
        </is>
      </c>
      <c r="E137" s="12" t="inlineStr">
        <is>
          <t>c3597aa8-6c94-4fd0-881f-fd62717482ce</t>
        </is>
      </c>
    </row>
    <row r="138" ht="45" customHeight="1">
      <c r="A138" s="12" t="inlineStr">
        <is>
          <t>Number</t>
        </is>
      </c>
      <c r="B138" s="12" t="inlineStr">
        <is>
          <t>Solving Numerical Problems</t>
        </is>
      </c>
      <c r="C138" s="13" t="inlineStr">
        <is>
          <t>Timetables [PM9.07]</t>
        </is>
      </c>
      <c r="D138" s="12" t="inlineStr">
        <is>
          <t>This nugget has learning material and questions covering the topic of timetables.</t>
        </is>
      </c>
      <c r="E138" s="12" t="inlineStr">
        <is>
          <t>0e316aec-eb27-4a25-a21f-c90dbeeb0fc7</t>
        </is>
      </c>
    </row>
    <row r="139" ht="45" customHeight="1">
      <c r="A139" s="12" t="inlineStr">
        <is>
          <t>Number</t>
        </is>
      </c>
      <c r="B139" s="12" t="inlineStr">
        <is>
          <t>Solving Numerical Problems</t>
        </is>
      </c>
      <c r="C139" s="13" t="inlineStr">
        <is>
          <t>Discounts [MD4.12]</t>
        </is>
      </c>
      <c r="D139" s="12" t="inlineStr">
        <is>
          <t>This nugget has learning material and questions covering the topic of Discounts  (Level 1).</t>
        </is>
      </c>
      <c r="E139" s="12" t="inlineStr">
        <is>
          <t>0c5fa91a-a23f-4914-9e7b-9f4b6420a4d1</t>
        </is>
      </c>
    </row>
    <row r="140" ht="45" customHeight="1">
      <c r="A140" s="12" t="inlineStr">
        <is>
          <t>Number</t>
        </is>
      </c>
      <c r="B140" s="12" t="inlineStr">
        <is>
          <t>Solving Numerical Problems</t>
        </is>
      </c>
      <c r="C140" s="13" t="inlineStr">
        <is>
          <t>Rates of Pay [MI11.17]</t>
        </is>
      </c>
      <c r="D140" s="12" t="inlineStr">
        <is>
          <t>This nugget has learning material and questions covering the topic of Earnings, Profit and Loss.</t>
        </is>
      </c>
      <c r="E140" s="12" t="inlineStr">
        <is>
          <t>a4aa8e90-6472-4742-bb1b-b4e9f7ec9584</t>
        </is>
      </c>
    </row>
    <row r="141" ht="45" customHeight="1">
      <c r="A141" s="12" t="inlineStr">
        <is>
          <t>Number</t>
        </is>
      </c>
      <c r="B141" s="12" t="inlineStr">
        <is>
          <t>Solving Numerical Problems</t>
        </is>
      </c>
      <c r="C141" s="13" t="inlineStr">
        <is>
          <t>Profit and Loss 1 [MD7.03]</t>
        </is>
      </c>
      <c r="D141" s="12" t="inlineStr">
        <is>
          <t>This nugget has learning material and questions covering the topic of Profit &amp; Loss 1 (Level 1).</t>
        </is>
      </c>
      <c r="E141" s="12" t="inlineStr">
        <is>
          <t>93419462-366f-4257-881d-fbf923ee1185</t>
        </is>
      </c>
    </row>
    <row r="142" ht="45" customHeight="1">
      <c r="A142" s="12" t="inlineStr">
        <is>
          <t>Number</t>
        </is>
      </c>
      <c r="B142" s="12" t="inlineStr">
        <is>
          <t>Solving Numerical Problems</t>
        </is>
      </c>
      <c r="C142" s="13" t="inlineStr">
        <is>
          <t>Profit and Loss 2 [MD7.04]</t>
        </is>
      </c>
      <c r="D142" s="12" t="inlineStr">
        <is>
          <t>This nugget has learning material and questions covering the topic of Profit &amp; Loss 2 (Level 1).</t>
        </is>
      </c>
      <c r="E142" s="12" t="inlineStr">
        <is>
          <t>c845e296-3319-4a61-9ac3-8a2fd243cc32</t>
        </is>
      </c>
    </row>
    <row r="143" ht="45" customHeight="1">
      <c r="A143" s="12" t="inlineStr">
        <is>
          <t>Fractions, Decimals and Percentages</t>
        </is>
      </c>
      <c r="B143" s="12" t="inlineStr">
        <is>
          <t>Decimals</t>
        </is>
      </c>
      <c r="C143" s="13" t="inlineStr">
        <is>
          <t>Diagnostic: Decimals [MF00.05]</t>
        </is>
      </c>
      <c r="D143" s="12" t="inlineStr">
        <is>
          <t>This is a short diagnostic with questions on the topic of Decimals.</t>
        </is>
      </c>
      <c r="E143" s="12" t="inlineStr">
        <is>
          <t>27b2ac65-6add-4b84-89a0-a338cad7944f</t>
        </is>
      </c>
    </row>
    <row r="144" ht="45" customHeight="1">
      <c r="A144" s="12" t="inlineStr">
        <is>
          <t>Fractions, Decimals and Percentages</t>
        </is>
      </c>
      <c r="B144" s="12" t="inlineStr">
        <is>
          <t>Decimals</t>
        </is>
      </c>
      <c r="C144" s="13" t="inlineStr">
        <is>
          <t>Ordering Decimals [MF2.09]</t>
        </is>
      </c>
      <c r="D144" s="12" t="inlineStr">
        <is>
          <t xml:space="preserve">A nugget on ordering decimals. </t>
        </is>
      </c>
      <c r="E144" s="12" t="inlineStr">
        <is>
          <t>fd6398ca-8fd0-401e-be9c-27117c6768fd</t>
        </is>
      </c>
    </row>
    <row r="145" ht="45" customHeight="1">
      <c r="A145" s="12" t="inlineStr">
        <is>
          <t>Fractions, Decimals and Percentages</t>
        </is>
      </c>
      <c r="B145" s="12" t="inlineStr">
        <is>
          <t>Decimals</t>
        </is>
      </c>
      <c r="C145" s="13" t="inlineStr">
        <is>
          <t>Decimal Place Value [MF6.01]</t>
        </is>
      </c>
      <c r="D145" s="12" t="inlineStr">
        <is>
          <t>This nugget has learning material and questions covering the topic of Decimal place value.</t>
        </is>
      </c>
      <c r="E145" s="12" t="inlineStr">
        <is>
          <t>a7506a55-2b5b-406a-8cbd-5524b913277b</t>
        </is>
      </c>
    </row>
    <row r="146" ht="45" customHeight="1">
      <c r="A146" s="12" t="inlineStr">
        <is>
          <t>Fractions, Decimals and Percentages</t>
        </is>
      </c>
      <c r="B146" s="12" t="inlineStr">
        <is>
          <t>Decimals</t>
        </is>
      </c>
      <c r="C146" s="13" t="inlineStr">
        <is>
          <t>Adding Decimals 1: Calculations [MF6.02]</t>
        </is>
      </c>
      <c r="D146" s="12" t="inlineStr">
        <is>
          <t>This nugget has learning material and questions covering the topic of Adding Decimals 1.</t>
        </is>
      </c>
      <c r="E146" s="12" t="inlineStr">
        <is>
          <t>246f3939-ad20-45d8-8599-87795972be57</t>
        </is>
      </c>
    </row>
    <row r="147" ht="45" customHeight="1">
      <c r="A147" s="12" t="inlineStr">
        <is>
          <t>Fractions, Decimals and Percentages</t>
        </is>
      </c>
      <c r="B147" s="12" t="inlineStr">
        <is>
          <t>Decimals</t>
        </is>
      </c>
      <c r="C147" s="13" t="inlineStr">
        <is>
          <t>Adding Decimals 2: Worded Problems [MF6.03]</t>
        </is>
      </c>
      <c r="D147" s="12" t="inlineStr">
        <is>
          <t>This nugget has learning material and questions covering the topic of Adding Decimals 2 .</t>
        </is>
      </c>
      <c r="E147" s="12" t="inlineStr">
        <is>
          <t>c029a3c7-885b-483d-b938-73e253d1a5ce</t>
        </is>
      </c>
    </row>
    <row r="148" ht="45" customHeight="1">
      <c r="A148" s="12" t="inlineStr">
        <is>
          <t>Fractions, Decimals and Percentages</t>
        </is>
      </c>
      <c r="B148" s="12" t="inlineStr">
        <is>
          <t>Decimals</t>
        </is>
      </c>
      <c r="C148" s="13" t="inlineStr">
        <is>
          <t>Subtracting Decimals 1: Calculations [MF6.04]</t>
        </is>
      </c>
      <c r="D148" s="12" t="inlineStr">
        <is>
          <t>This nugget has learning material and questions covering the topic of Subtracting Decimals 1.</t>
        </is>
      </c>
      <c r="E148" s="12" t="inlineStr">
        <is>
          <t>ff921169-f0a5-46eb-b834-bbe787de8b1f</t>
        </is>
      </c>
    </row>
    <row r="149" ht="45" customHeight="1">
      <c r="A149" s="12" t="inlineStr">
        <is>
          <t>Fractions, Decimals and Percentages</t>
        </is>
      </c>
      <c r="B149" s="12" t="inlineStr">
        <is>
          <t>Decimals</t>
        </is>
      </c>
      <c r="C149" s="13" t="inlineStr">
        <is>
          <t>Subtracting Decimals 2: Worded Problems [MF6.05]</t>
        </is>
      </c>
      <c r="D149" s="12" t="inlineStr">
        <is>
          <t>This nugget has learning material and questions covering the topic of Subtracting Decimals 2.</t>
        </is>
      </c>
      <c r="E149" s="12" t="inlineStr">
        <is>
          <t>9617980c-d488-4eac-8cf0-1820bbf75889</t>
        </is>
      </c>
    </row>
    <row r="150" ht="45" customHeight="1">
      <c r="A150" s="12" t="inlineStr">
        <is>
          <t>Fractions, Decimals and Percentages</t>
        </is>
      </c>
      <c r="B150" s="12" t="inlineStr">
        <is>
          <t>Decimals</t>
        </is>
      </c>
      <c r="C150" s="13" t="inlineStr">
        <is>
          <t>Multiplying Decimals 1 [MF6.06]</t>
        </is>
      </c>
      <c r="D150" s="12" t="inlineStr">
        <is>
          <t>This nugget has learning material and questions covering the topic of Multiplying decimals 1.</t>
        </is>
      </c>
      <c r="E150" s="12" t="inlineStr">
        <is>
          <t>389ae0c6-7e24-4139-84fe-f676ec0257c8</t>
        </is>
      </c>
    </row>
    <row r="151" ht="45" customHeight="1">
      <c r="A151" s="12" t="inlineStr">
        <is>
          <t>Fractions, Decimals and Percentages</t>
        </is>
      </c>
      <c r="B151" s="12" t="inlineStr">
        <is>
          <t>Decimals</t>
        </is>
      </c>
      <c r="C151" s="13" t="inlineStr">
        <is>
          <t>Multiplying Decimals 2 [MF6.07]</t>
        </is>
      </c>
      <c r="D151" s="12" t="inlineStr">
        <is>
          <t>This nugget has learning material and questions covering the topic of Multiplying decimals 2.</t>
        </is>
      </c>
      <c r="E151" s="12" t="inlineStr">
        <is>
          <t>9a30d749-e62e-443a-8d96-adca576d7198</t>
        </is>
      </c>
    </row>
    <row r="152" ht="45" customHeight="1">
      <c r="A152" s="12" t="inlineStr">
        <is>
          <t>Fractions, Decimals and Percentages</t>
        </is>
      </c>
      <c r="B152" s="12" t="inlineStr">
        <is>
          <t>Decimals</t>
        </is>
      </c>
      <c r="C152" s="13" t="inlineStr">
        <is>
          <t>Multiplying Decimals: Worded Questions [MF6.08]</t>
        </is>
      </c>
      <c r="D152" s="12" t="inlineStr">
        <is>
          <t>This nugget has learning material and questions covering the topic of Multiplying decimals - Worded questions.</t>
        </is>
      </c>
      <c r="E152" s="12" t="inlineStr">
        <is>
          <t>14d3c4d1-5c0b-4789-b043-bb5400c8d392</t>
        </is>
      </c>
    </row>
    <row r="153" ht="45" customHeight="1">
      <c r="A153" s="12" t="inlineStr">
        <is>
          <t>Fractions, Decimals and Percentages</t>
        </is>
      </c>
      <c r="B153" s="12" t="inlineStr">
        <is>
          <t>Decimals</t>
        </is>
      </c>
      <c r="C153" s="13" t="inlineStr">
        <is>
          <t>Dividing Decimals [MF6.09]</t>
        </is>
      </c>
      <c r="D153" s="12" t="inlineStr">
        <is>
          <t>This nugget has learning material and questions covering the topic of Dividing decimals.</t>
        </is>
      </c>
      <c r="E153" s="12" t="inlineStr">
        <is>
          <t>1f47021b-ec02-4c36-a6f5-6948875c0418</t>
        </is>
      </c>
    </row>
    <row r="154" ht="45" customHeight="1">
      <c r="A154" s="12" t="inlineStr">
        <is>
          <t>Fractions, Decimals and Percentages</t>
        </is>
      </c>
      <c r="B154" s="12" t="inlineStr">
        <is>
          <t>Decimals</t>
        </is>
      </c>
      <c r="C154" s="13" t="inlineStr">
        <is>
          <t>Dividing Decimals by Decimals [MF6.10]</t>
        </is>
      </c>
      <c r="D154" s="12" t="inlineStr">
        <is>
          <t>This nugget has learning material and questions covering the topic of Dividing Decimals by Decimals.</t>
        </is>
      </c>
      <c r="E154" s="12" t="inlineStr">
        <is>
          <t>a3aa6c04-cf7e-4642-a16b-e55565c132f7</t>
        </is>
      </c>
    </row>
    <row r="155" ht="45" customHeight="1">
      <c r="A155" s="12" t="inlineStr">
        <is>
          <t>Fractions, Decimals and Percentages</t>
        </is>
      </c>
      <c r="B155" s="12" t="inlineStr">
        <is>
          <t>Decimals</t>
        </is>
      </c>
      <c r="C155" s="13" t="inlineStr">
        <is>
          <t>Dividing by Large Numbers [MF6.11]</t>
        </is>
      </c>
      <c r="D155" s="12" t="inlineStr">
        <is>
          <t>This nugget has learning material and questions covering the topic of Dividing by Large Numbers.</t>
        </is>
      </c>
      <c r="E155" s="12" t="inlineStr">
        <is>
          <t>b2572b26-2767-4917-9fa0-b0806f5501c7</t>
        </is>
      </c>
    </row>
    <row r="156" ht="45" customHeight="1">
      <c r="A156" s="12" t="inlineStr">
        <is>
          <t>Fractions, Decimals and Percentages</t>
        </is>
      </c>
      <c r="B156" s="12" t="inlineStr">
        <is>
          <t>Decimals</t>
        </is>
      </c>
      <c r="C156" s="13" t="inlineStr">
        <is>
          <t>Manipulating Decimal Calculations with Multiplication [MF6.12]</t>
        </is>
      </c>
      <c r="D156" s="12" t="inlineStr">
        <is>
          <t>This nugget has learning material and questions covering the topic of Manipulating Decimal Calculations with Multiplication.</t>
        </is>
      </c>
      <c r="E156" s="12" t="inlineStr">
        <is>
          <t>e6c9064b-fa1c-405f-8b8f-39377a28060c</t>
        </is>
      </c>
    </row>
    <row r="157" ht="45" customHeight="1">
      <c r="A157" s="12" t="inlineStr">
        <is>
          <t>Fractions, Decimals and Percentages</t>
        </is>
      </c>
      <c r="B157" s="12" t="inlineStr">
        <is>
          <t>Decimals</t>
        </is>
      </c>
      <c r="C157" s="13" t="inlineStr">
        <is>
          <t>Manipulating Decimal Calculations with Division [MF6.13]</t>
        </is>
      </c>
      <c r="D157" s="12" t="inlineStr">
        <is>
          <t>This nugget has learning material and questions covering the topic of Manipulating Decimal Calculations with Division.</t>
        </is>
      </c>
      <c r="E157" s="12" t="inlineStr">
        <is>
          <t>065421a3-c100-436e-a3e8-b30c7204a358</t>
        </is>
      </c>
    </row>
    <row r="158" ht="45" customHeight="1">
      <c r="A158" s="12" t="inlineStr">
        <is>
          <t>Fractions, Decimals and Percentages</t>
        </is>
      </c>
      <c r="B158" s="12" t="inlineStr">
        <is>
          <t>Decimals</t>
        </is>
      </c>
      <c r="C158" s="13" t="inlineStr">
        <is>
          <t>Multiplying Decimals with Napier's Bones [MF6.14]</t>
        </is>
      </c>
      <c r="D158" s="12" t="inlineStr">
        <is>
          <t>This nugget has learning material and questions covering the topic of Multiplying decimals with Napier's Bones.</t>
        </is>
      </c>
      <c r="E158" s="12" t="inlineStr">
        <is>
          <t>1a8220f5-bd2a-45af-a170-6850dec6ced4</t>
        </is>
      </c>
    </row>
    <row r="159" ht="45" customHeight="1">
      <c r="A159" s="12" t="inlineStr">
        <is>
          <t>Fractions, Decimals and Percentages</t>
        </is>
      </c>
      <c r="B159" s="12" t="inlineStr">
        <is>
          <t>Fractions</t>
        </is>
      </c>
      <c r="C159" s="13" t="inlineStr">
        <is>
          <t>Diagnostic: Fractions [MF00.07]</t>
        </is>
      </c>
      <c r="D159" s="12" t="inlineStr">
        <is>
          <t>This is a short diagnostic with questions on the topic of Fractions.</t>
        </is>
      </c>
      <c r="E159" s="12" t="inlineStr">
        <is>
          <t>9d09ab00-4102-4e47-91e3-aafeda9d41b4</t>
        </is>
      </c>
    </row>
    <row r="160" ht="45" customHeight="1">
      <c r="A160" s="12" t="inlineStr">
        <is>
          <t>Fractions, Decimals and Percentages</t>
        </is>
      </c>
      <c r="B160" s="12" t="inlineStr">
        <is>
          <t>Fractions</t>
        </is>
      </c>
      <c r="C160" s="13" t="inlineStr">
        <is>
          <t>Expressing Fractions [MF4.01]</t>
        </is>
      </c>
      <c r="D160" s="12" t="inlineStr">
        <is>
          <t>This nugget has learning material and questions covering the topic of Expressing Fractions.</t>
        </is>
      </c>
      <c r="E160" s="12" t="inlineStr">
        <is>
          <t>e4a378fb-4522-44ad-9450-e2bf28984dc4</t>
        </is>
      </c>
    </row>
    <row r="161" ht="45" customHeight="1">
      <c r="A161" s="12" t="inlineStr">
        <is>
          <t>Fractions, Decimals and Percentages</t>
        </is>
      </c>
      <c r="B161" s="12" t="inlineStr">
        <is>
          <t>Fractions</t>
        </is>
      </c>
      <c r="C161" s="13" t="inlineStr">
        <is>
          <t>Ordering Fractions [MF4.02]</t>
        </is>
      </c>
      <c r="D161" s="12" t="inlineStr">
        <is>
          <t>This nugget has learning material and questions covering the topic of Ordering fractions.</t>
        </is>
      </c>
      <c r="E161" s="12" t="inlineStr">
        <is>
          <t>99efffa3-9fda-403a-bf72-2539bf441868</t>
        </is>
      </c>
    </row>
    <row r="162" ht="45" customHeight="1">
      <c r="A162" s="12" t="inlineStr">
        <is>
          <t>Fractions, Decimals and Percentages</t>
        </is>
      </c>
      <c r="B162" s="12" t="inlineStr">
        <is>
          <t>Fractions</t>
        </is>
      </c>
      <c r="C162" s="13" t="inlineStr">
        <is>
          <t>Equivalent Fractions [MF4.03]</t>
        </is>
      </c>
      <c r="D162" s="12" t="inlineStr">
        <is>
          <t>This nugget has learning material and questions covering the topic of Equivalent fractions.</t>
        </is>
      </c>
      <c r="E162" s="12" t="inlineStr">
        <is>
          <t>6e76a990-8067-44a9-91ea-14deca80f7da</t>
        </is>
      </c>
    </row>
    <row r="163" ht="45" customHeight="1">
      <c r="A163" s="12" t="inlineStr">
        <is>
          <t>Fractions, Decimals and Percentages</t>
        </is>
      </c>
      <c r="B163" s="12" t="inlineStr">
        <is>
          <t>Fractions</t>
        </is>
      </c>
      <c r="C163" s="13" t="inlineStr">
        <is>
          <t>Simplifying Fractions [MF4.04]</t>
        </is>
      </c>
      <c r="D163" s="12" t="inlineStr">
        <is>
          <t>This nugget has learning material and questions covering the topic of Simplifying fractions.</t>
        </is>
      </c>
      <c r="E163" s="12" t="inlineStr">
        <is>
          <t>2dde069a-2dc1-48b7-a701-eb344f172521</t>
        </is>
      </c>
    </row>
    <row r="164" ht="45" customHeight="1">
      <c r="A164" s="12" t="inlineStr">
        <is>
          <t>Fractions, Decimals and Percentages</t>
        </is>
      </c>
      <c r="B164" s="12" t="inlineStr">
        <is>
          <t>Fractions</t>
        </is>
      </c>
      <c r="C164" s="13" t="inlineStr">
        <is>
          <t>Shading Fractions [MF4.05]</t>
        </is>
      </c>
      <c r="D164" s="12" t="inlineStr">
        <is>
          <t>This nugget has learning material and questions covering the topic of Shading fractions.</t>
        </is>
      </c>
      <c r="E164" s="12" t="inlineStr">
        <is>
          <t>6b8ad1af-592d-49ab-8359-219ec7a9f821</t>
        </is>
      </c>
    </row>
    <row r="165" ht="45" customHeight="1">
      <c r="A165" s="12" t="inlineStr">
        <is>
          <t>Fractions, Decimals and Percentages</t>
        </is>
      </c>
      <c r="B165" s="12" t="inlineStr">
        <is>
          <t>Fractions</t>
        </is>
      </c>
      <c r="C165" s="13" t="inlineStr">
        <is>
          <t>Mixed and Improper Fractions [MF4.06]</t>
        </is>
      </c>
      <c r="D165" s="12" t="inlineStr">
        <is>
          <t>This nugget has learning material and questions covering the topic of Mixed and improper fractions.</t>
        </is>
      </c>
      <c r="E165" s="12" t="inlineStr">
        <is>
          <t>76d06b62-428e-4e30-8eb9-7542dccf22c0</t>
        </is>
      </c>
    </row>
    <row r="166" ht="45" customHeight="1">
      <c r="A166" s="12" t="inlineStr">
        <is>
          <t>Fractions, Decimals and Percentages</t>
        </is>
      </c>
      <c r="B166" s="12" t="inlineStr">
        <is>
          <t>Fractions</t>
        </is>
      </c>
      <c r="C166" s="13" t="inlineStr">
        <is>
          <t>Fractions on a Number Line 1: Between 0 and 1 [MF4.37]</t>
        </is>
      </c>
      <c r="D166" s="12" t="inlineStr">
        <is>
          <t>This nugget has learning material and questions covering the basics of placing fractions on a number line.</t>
        </is>
      </c>
      <c r="E166" s="12" t="inlineStr">
        <is>
          <t>055b25e3-58e3-496f-a340-cbddd2400504</t>
        </is>
      </c>
    </row>
    <row r="167" ht="45" customHeight="1">
      <c r="A167" s="12" t="inlineStr">
        <is>
          <t>Fractions, Decimals and Percentages</t>
        </is>
      </c>
      <c r="B167" s="12" t="inlineStr">
        <is>
          <t>Fractions</t>
        </is>
      </c>
      <c r="C167" s="13" t="inlineStr">
        <is>
          <t>Fractions on a Number Line 2: Beyond 1 [MF4.38]</t>
        </is>
      </c>
      <c r="D167" s="12" t="inlineStr">
        <is>
          <t>This nugget has learning material and questions covering the topic of placing fractions on a number line with some problem solving questions.</t>
        </is>
      </c>
      <c r="E167" s="12" t="inlineStr">
        <is>
          <t>9789b212-2f09-4797-935d-be14915dded5</t>
        </is>
      </c>
    </row>
    <row r="168" ht="45" customHeight="1">
      <c r="A168" s="12" t="inlineStr">
        <is>
          <t>Fractions, Decimals and Percentages</t>
        </is>
      </c>
      <c r="B168" s="12" t="inlineStr">
        <is>
          <t>Fraction Calculations</t>
        </is>
      </c>
      <c r="C168" s="13" t="inlineStr">
        <is>
          <t>Diagnostic: Fractions: Addition and Subtraction [MF00.08]</t>
        </is>
      </c>
      <c r="D168" s="12" t="inlineStr">
        <is>
          <t>This is a short diagnostic with questions on the topic of Fractions: Addition and Subtraction.</t>
        </is>
      </c>
      <c r="E168" s="12" t="inlineStr">
        <is>
          <t>f976d913-7931-4c19-b57f-bc950657b3fa</t>
        </is>
      </c>
    </row>
    <row r="169" ht="45" customHeight="1">
      <c r="A169" s="12" t="inlineStr">
        <is>
          <t>Fractions, Decimals and Percentages</t>
        </is>
      </c>
      <c r="B169" s="12" t="inlineStr">
        <is>
          <t>Fraction Calculations</t>
        </is>
      </c>
      <c r="C169" s="13" t="inlineStr">
        <is>
          <t>Adding Fractions 1: Same Denominator [MF4.07]</t>
        </is>
      </c>
      <c r="D169" s="12" t="inlineStr">
        <is>
          <t>This nugget has learning material and questions covering the topic of Adding Fractions 1.</t>
        </is>
      </c>
      <c r="E169" s="12" t="inlineStr">
        <is>
          <t>1f6a5b6f-b9d7-4c06-8f99-3c51b73e3bc5</t>
        </is>
      </c>
    </row>
    <row r="170" ht="45" customHeight="1">
      <c r="A170" s="12" t="inlineStr">
        <is>
          <t>Fractions, Decimals and Percentages</t>
        </is>
      </c>
      <c r="B170" s="12" t="inlineStr">
        <is>
          <t>Fraction Calculations</t>
        </is>
      </c>
      <c r="C170" s="13" t="inlineStr">
        <is>
          <t>Adding Fractions 2: Convert 1 Denominator [MF4.08]</t>
        </is>
      </c>
      <c r="D170" s="12" t="inlineStr">
        <is>
          <t>This nugget has learning material and questions covering the topic of Adding Fractions 2.</t>
        </is>
      </c>
      <c r="E170" s="12" t="inlineStr">
        <is>
          <t>7ee576e7-85b1-438f-ac80-1069a0f746ac</t>
        </is>
      </c>
    </row>
    <row r="171" ht="45" customHeight="1">
      <c r="A171" s="12" t="inlineStr">
        <is>
          <t>Fractions, Decimals and Percentages</t>
        </is>
      </c>
      <c r="B171" s="12" t="inlineStr">
        <is>
          <t>Fraction Calculations</t>
        </is>
      </c>
      <c r="C171" s="13" t="inlineStr">
        <is>
          <t>Adding Fractions 3: Convert 1 Denominator (Sum &gt;1 ) [MF4.09]</t>
        </is>
      </c>
      <c r="D171" s="12" t="inlineStr">
        <is>
          <t>This nugget has learning material and questions covering the topic of Adding Fractions 3.</t>
        </is>
      </c>
      <c r="E171" s="12" t="inlineStr">
        <is>
          <t>d9cb1af1-e8b2-4899-8bbc-e62eded5a568</t>
        </is>
      </c>
    </row>
    <row r="172" ht="45" customHeight="1">
      <c r="A172" s="12" t="inlineStr">
        <is>
          <t>Fractions, Decimals and Percentages</t>
        </is>
      </c>
      <c r="B172" s="12" t="inlineStr">
        <is>
          <t>Fraction Calculations</t>
        </is>
      </c>
      <c r="C172" s="13" t="inlineStr">
        <is>
          <t>Adding Fractions 4: Convert all Denominators [MF4.10]</t>
        </is>
      </c>
      <c r="D172" s="12" t="inlineStr">
        <is>
          <t>This nugget has learning material and questions covering the topic of Adding Fractions 4.</t>
        </is>
      </c>
      <c r="E172" s="12" t="inlineStr">
        <is>
          <t>5cfa7edb-25b4-4794-99e2-d78811be9e4f</t>
        </is>
      </c>
    </row>
    <row r="173" ht="45" customHeight="1">
      <c r="A173" s="12" t="inlineStr">
        <is>
          <t>Fractions, Decimals and Percentages</t>
        </is>
      </c>
      <c r="B173" s="12" t="inlineStr">
        <is>
          <t>Fraction Calculations</t>
        </is>
      </c>
      <c r="C173" s="13" t="inlineStr">
        <is>
          <t>Fractions: Subtracting from 1 [MF4.36]</t>
        </is>
      </c>
      <c r="D173" s="12" t="inlineStr">
        <is>
          <t>This nugget has learning material and questions covering the topic of subtracting fractions from 1.</t>
        </is>
      </c>
      <c r="E173" s="12" t="inlineStr">
        <is>
          <t>f49af25f-bb98-4120-bc0a-ae137bbcbcf9</t>
        </is>
      </c>
    </row>
    <row r="174" ht="45" customHeight="1">
      <c r="A174" s="12" t="inlineStr">
        <is>
          <t>Fractions, Decimals and Percentages</t>
        </is>
      </c>
      <c r="B174" s="12" t="inlineStr">
        <is>
          <t>Fraction Calculations</t>
        </is>
      </c>
      <c r="C174" s="13" t="inlineStr">
        <is>
          <t>Subtracting Fractions [MF4.11]</t>
        </is>
      </c>
      <c r="D174" s="12" t="inlineStr">
        <is>
          <t>This nugget has learning material and questions covering the topic of Subtracting Fractions.</t>
        </is>
      </c>
      <c r="E174" s="12" t="inlineStr">
        <is>
          <t>c86812ee-889e-4fb1-99f8-5075950f0404</t>
        </is>
      </c>
    </row>
    <row r="175" ht="45" customHeight="1">
      <c r="A175" s="12" t="inlineStr">
        <is>
          <t>Fractions, Decimals and Percentages</t>
        </is>
      </c>
      <c r="B175" s="12" t="inlineStr">
        <is>
          <t>Fraction Calculations</t>
        </is>
      </c>
      <c r="C175" s="13" t="inlineStr">
        <is>
          <t>Adding and Subtracting Fractions [MF4.12]</t>
        </is>
      </c>
      <c r="D175" s="12" t="inlineStr">
        <is>
          <t>This nugget has learning material and questions covering the topic of Adding and Subtracting Fractions.</t>
        </is>
      </c>
      <c r="E175" s="12" t="inlineStr">
        <is>
          <t>5009eb74-fe77-443c-803d-c78ab2c4e3ff</t>
        </is>
      </c>
    </row>
    <row r="176" ht="45" customHeight="1">
      <c r="A176" s="12" t="inlineStr">
        <is>
          <t>Fractions, Decimals and Percentages</t>
        </is>
      </c>
      <c r="B176" s="12" t="inlineStr">
        <is>
          <t>Fraction Calculations</t>
        </is>
      </c>
      <c r="C176" s="13" t="inlineStr">
        <is>
          <t>Adding Improper Fractions [MF4.13]</t>
        </is>
      </c>
      <c r="D176" s="12" t="inlineStr">
        <is>
          <t>This nugget has learning material and questions covering the topic of Adding Improper Fractions.</t>
        </is>
      </c>
      <c r="E176" s="12" t="inlineStr">
        <is>
          <t>37557383-6c5a-427a-8c64-2ac85312ceda</t>
        </is>
      </c>
    </row>
    <row r="177" ht="45" customHeight="1">
      <c r="A177" s="12" t="inlineStr">
        <is>
          <t>Fractions, Decimals and Percentages</t>
        </is>
      </c>
      <c r="B177" s="12" t="inlineStr">
        <is>
          <t>Fraction Calculations</t>
        </is>
      </c>
      <c r="C177" s="13" t="inlineStr">
        <is>
          <t>Adding Mixed Numbers [MF4.14]</t>
        </is>
      </c>
      <c r="D177" s="12" t="inlineStr">
        <is>
          <t>This nugget has learning material and questions covering the topic of Adding Mixed Numbers.</t>
        </is>
      </c>
      <c r="E177" s="12" t="inlineStr">
        <is>
          <t>92823b95-fb29-4e34-86e2-f1683855b952</t>
        </is>
      </c>
    </row>
    <row r="178" ht="45" customHeight="1">
      <c r="A178" s="12" t="inlineStr">
        <is>
          <t>Fractions, Decimals and Percentages</t>
        </is>
      </c>
      <c r="B178" s="12" t="inlineStr">
        <is>
          <t>Fraction Calculations</t>
        </is>
      </c>
      <c r="C178" s="13" t="inlineStr">
        <is>
          <t>Adding Improper Fractions and Mixed Numbers [MF4.15]</t>
        </is>
      </c>
      <c r="D178" s="12" t="inlineStr">
        <is>
          <t>This nugget has learning material and questions covering the topic of Adding Improper Fractions and Mixed Numbers.</t>
        </is>
      </c>
      <c r="E178" s="12" t="inlineStr">
        <is>
          <t>bb62d692-2d40-4c50-9188-3769684a96f6</t>
        </is>
      </c>
    </row>
    <row r="179" ht="45" customHeight="1">
      <c r="A179" s="12" t="inlineStr">
        <is>
          <t>Fractions, Decimals and Percentages</t>
        </is>
      </c>
      <c r="B179" s="12" t="inlineStr">
        <is>
          <t>Fraction Calculations</t>
        </is>
      </c>
      <c r="C179" s="13" t="inlineStr">
        <is>
          <t>Subtracting Improper Fractions [MF4.16]</t>
        </is>
      </c>
      <c r="D179" s="12" t="inlineStr">
        <is>
          <t>This nugget has learning material and questions covering the topic of Subtracting Improper Fractions.</t>
        </is>
      </c>
      <c r="E179" s="12" t="inlineStr">
        <is>
          <t>b4706179-e0b2-4b6d-abb9-9ef69486b323</t>
        </is>
      </c>
    </row>
    <row r="180" ht="45" customHeight="1">
      <c r="A180" s="12" t="inlineStr">
        <is>
          <t>Fractions, Decimals and Percentages</t>
        </is>
      </c>
      <c r="B180" s="12" t="inlineStr">
        <is>
          <t>Fraction Calculations</t>
        </is>
      </c>
      <c r="C180" s="13" t="inlineStr">
        <is>
          <t>Subtracting Mixed Numbers [MF4.17]</t>
        </is>
      </c>
      <c r="D180" s="12" t="inlineStr">
        <is>
          <t>This nugget has learning material and questions covering the topic of Subtracting Mixed Numbers.</t>
        </is>
      </c>
      <c r="E180" s="12" t="inlineStr">
        <is>
          <t>4cf46e52-c90e-4b50-b372-4c87492b24be</t>
        </is>
      </c>
    </row>
    <row r="181" ht="45" customHeight="1">
      <c r="A181" s="12" t="inlineStr">
        <is>
          <t>Fractions, Decimals and Percentages</t>
        </is>
      </c>
      <c r="B181" s="12" t="inlineStr">
        <is>
          <t>Fraction Calculations</t>
        </is>
      </c>
      <c r="C181" s="13" t="inlineStr">
        <is>
          <t>Subtracting Improper Fractions and Mixed Numbers [MF4.18]</t>
        </is>
      </c>
      <c r="D181" s="12" t="inlineStr">
        <is>
          <t>This nugget has learning material and questions covering the topic of Subtracting Improper Fractions and Mixed Numbers.</t>
        </is>
      </c>
      <c r="E181" s="12" t="inlineStr">
        <is>
          <t>1451a6ea-25e6-41d6-9ea3-c40a9ec0beb2</t>
        </is>
      </c>
    </row>
    <row r="182" ht="45" customHeight="1">
      <c r="A182" s="12" t="inlineStr">
        <is>
          <t>Fractions, Decimals and Percentages</t>
        </is>
      </c>
      <c r="B182" s="12" t="inlineStr">
        <is>
          <t>Fraction Calculations</t>
        </is>
      </c>
      <c r="C182" s="13" t="inlineStr">
        <is>
          <t>Adding and Subtracting Improper Fractions [MF4.19]</t>
        </is>
      </c>
      <c r="D182" s="12" t="inlineStr">
        <is>
          <t>This nugget has learning material and questions covering the topic of Adding and Subtracting Improper Fractions.</t>
        </is>
      </c>
      <c r="E182" s="12" t="inlineStr">
        <is>
          <t>4567c26c-fb8b-41cf-af4a-e6a8427d6d7a</t>
        </is>
      </c>
    </row>
    <row r="183" ht="45" customHeight="1">
      <c r="A183" s="12" t="inlineStr">
        <is>
          <t>Fractions, Decimals and Percentages</t>
        </is>
      </c>
      <c r="B183" s="12" t="inlineStr">
        <is>
          <t>Fraction Calculations</t>
        </is>
      </c>
      <c r="C183" s="13" t="inlineStr">
        <is>
          <t>Adding and Subtracting Mixed Numbers [MF4.20]</t>
        </is>
      </c>
      <c r="D183" s="12" t="inlineStr">
        <is>
          <t>This nugget has learning material and questions covering the topic of Adding and Subtracting Mixed Numbers.</t>
        </is>
      </c>
      <c r="E183" s="12" t="inlineStr">
        <is>
          <t>6717fcbe-7e4b-45fc-a0fe-c9b67e80e07f</t>
        </is>
      </c>
    </row>
    <row r="184" ht="45" customHeight="1">
      <c r="A184" s="12" t="inlineStr">
        <is>
          <t>Fractions, Decimals and Percentages</t>
        </is>
      </c>
      <c r="B184" s="12" t="inlineStr">
        <is>
          <t>Fraction Calculations</t>
        </is>
      </c>
      <c r="C184" s="13" t="inlineStr">
        <is>
          <t>Adding and Subtracting Improper Fractions and Mixed Numbers [MF4.21]</t>
        </is>
      </c>
      <c r="D184" s="12" t="inlineStr">
        <is>
          <t>This nugget has learning material and questions covering the topic of Adding and Subtracting Improper Fractions and Mixed Numbers.</t>
        </is>
      </c>
      <c r="E184" s="12" t="inlineStr">
        <is>
          <t>1d568d6f-b36c-4c2e-b019-6f6fa767b281</t>
        </is>
      </c>
    </row>
    <row r="185" ht="45" customHeight="1">
      <c r="A185" s="12" t="inlineStr">
        <is>
          <t>Fractions, Decimals and Percentages</t>
        </is>
      </c>
      <c r="B185" s="12" t="inlineStr">
        <is>
          <t>Fraction Calculations</t>
        </is>
      </c>
      <c r="C185" s="13" t="inlineStr">
        <is>
          <t>Diagnostic: Fractions: Multiplication and Division [MF00.09]</t>
        </is>
      </c>
      <c r="D185" s="12" t="inlineStr">
        <is>
          <t>This is a short diagnostic with questions on the topic of Fractions: Multiplication and Division.</t>
        </is>
      </c>
      <c r="E185" s="12" t="inlineStr">
        <is>
          <t>ab93153f-29a7-4a26-9f02-3439aa24b407</t>
        </is>
      </c>
    </row>
    <row r="186" ht="45" customHeight="1">
      <c r="A186" s="12" t="inlineStr">
        <is>
          <t>Fractions, Decimals and Percentages</t>
        </is>
      </c>
      <c r="B186" s="12" t="inlineStr">
        <is>
          <t>Fraction Calculations</t>
        </is>
      </c>
      <c r="C186" s="13" t="inlineStr">
        <is>
          <t>Reciprocals [MF4.22]</t>
        </is>
      </c>
      <c r="D186" s="12" t="inlineStr">
        <is>
          <t>This nugget has learning material and questions covering the topic of Reciprocals.</t>
        </is>
      </c>
      <c r="E186" s="12" t="inlineStr">
        <is>
          <t>8f292781-74b5-4362-b89c-3b8c960d8475</t>
        </is>
      </c>
    </row>
    <row r="187" ht="45" customHeight="1">
      <c r="A187" s="12" t="inlineStr">
        <is>
          <t>Fractions, Decimals and Percentages</t>
        </is>
      </c>
      <c r="B187" s="12" t="inlineStr">
        <is>
          <t>Fraction Calculations</t>
        </is>
      </c>
      <c r="C187" s="13" t="inlineStr">
        <is>
          <t>Multiplying Fractions 1 [MF4.23]</t>
        </is>
      </c>
      <c r="D187" s="12" t="inlineStr">
        <is>
          <t>This nugget has learning material and questions covering the topic of Multiplying fractions 1.</t>
        </is>
      </c>
      <c r="E187" s="12" t="inlineStr">
        <is>
          <t>408e0e40-7ab4-416f-bf04-973b14c6dbeb</t>
        </is>
      </c>
    </row>
    <row r="188" ht="45" customHeight="1">
      <c r="A188" s="12" t="inlineStr">
        <is>
          <t>Fractions, Decimals and Percentages</t>
        </is>
      </c>
      <c r="B188" s="12" t="inlineStr">
        <is>
          <t>Fraction Calculations</t>
        </is>
      </c>
      <c r="C188" s="13" t="inlineStr">
        <is>
          <t>Multiplying Fractions 2 [MF4.24]</t>
        </is>
      </c>
      <c r="D188" s="12" t="inlineStr">
        <is>
          <t>This nugget has learning material and questions covering the topic of Multiplying fractions 2.</t>
        </is>
      </c>
      <c r="E188" s="12" t="inlineStr">
        <is>
          <t>7a2d6a4f-cde5-43e5-bc6f-f285477c4e50</t>
        </is>
      </c>
    </row>
    <row r="189" ht="45" customHeight="1">
      <c r="A189" s="12" t="inlineStr">
        <is>
          <t>Fractions, Decimals and Percentages</t>
        </is>
      </c>
      <c r="B189" s="12" t="inlineStr">
        <is>
          <t>Fraction Calculations</t>
        </is>
      </c>
      <c r="C189" s="13" t="inlineStr">
        <is>
          <t>Dividing Fractions [MF4.25]</t>
        </is>
      </c>
      <c r="D189" s="12" t="inlineStr">
        <is>
          <t>This nugget has learning material and questions covering the topic of Dividing fractions.</t>
        </is>
      </c>
      <c r="E189" s="12" t="inlineStr">
        <is>
          <t>e6a9b305-3726-4113-8214-578ae6346a6e</t>
        </is>
      </c>
    </row>
    <row r="190" ht="45" customHeight="1">
      <c r="A190" s="12" t="inlineStr">
        <is>
          <t>Fractions, Decimals and Percentages</t>
        </is>
      </c>
      <c r="B190" s="12" t="inlineStr">
        <is>
          <t>Fraction Calculations</t>
        </is>
      </c>
      <c r="C190" s="13" t="inlineStr">
        <is>
          <t>Multiplying and Dividing Mixed Numbers [MF4.26]</t>
        </is>
      </c>
      <c r="D190" s="12" t="inlineStr">
        <is>
          <t>This nugget has learning material and questions covering the topic of Multiplying and Dividing Mixed numbers.</t>
        </is>
      </c>
      <c r="E190" s="12" t="inlineStr">
        <is>
          <t>ddee0d94-84d0-4ede-a5a4-d280dcdc74fd</t>
        </is>
      </c>
    </row>
    <row r="191" ht="45" customHeight="1">
      <c r="A191" s="12" t="inlineStr">
        <is>
          <t>Fractions, Decimals and Percentages</t>
        </is>
      </c>
      <c r="B191" s="12" t="inlineStr">
        <is>
          <t>Fraction Calculations</t>
        </is>
      </c>
      <c r="C191" s="13" t="inlineStr">
        <is>
          <t>Multiplying with Whole Numbers and Fractions [MF4.27]</t>
        </is>
      </c>
      <c r="D191" s="12" t="inlineStr">
        <is>
          <t>This nugget has learning material and questions covering the topic of Multiplying with Whole Numbers and Fractions.</t>
        </is>
      </c>
      <c r="E191" s="12" t="inlineStr">
        <is>
          <t>82a95b4b-2e20-4aed-989e-947dfe89c058</t>
        </is>
      </c>
    </row>
    <row r="192" ht="45" customHeight="1">
      <c r="A192" s="12" t="inlineStr">
        <is>
          <t>Fractions, Decimals and Percentages</t>
        </is>
      </c>
      <c r="B192" s="12" t="inlineStr">
        <is>
          <t>Fraction Calculations</t>
        </is>
      </c>
      <c r="C192" s="13" t="inlineStr">
        <is>
          <t>Dividing with Whole Numbers and Fractions [MF4.28]</t>
        </is>
      </c>
      <c r="D192" s="12" t="inlineStr">
        <is>
          <t>This nugget has learning material and questions covering the topic of Dividing with Whole Numbers and Fractions.</t>
        </is>
      </c>
      <c r="E192" s="12" t="inlineStr">
        <is>
          <t>19f9537e-4b10-4283-bfe5-afdf98a176a3</t>
        </is>
      </c>
    </row>
    <row r="193" ht="45" customHeight="1">
      <c r="A193" s="12" t="inlineStr">
        <is>
          <t>Fractions, Decimals and Percentages</t>
        </is>
      </c>
      <c r="B193" s="12" t="inlineStr">
        <is>
          <t>Fraction Calculations</t>
        </is>
      </c>
      <c r="C193" s="13" t="inlineStr">
        <is>
          <t>Reverse Fractions [MF4.32]</t>
        </is>
      </c>
      <c r="D193" s="12" t="inlineStr">
        <is>
          <t>This nugget has learning material and questions covering the topic of Reverse Fractions.</t>
        </is>
      </c>
      <c r="E193" s="12" t="inlineStr">
        <is>
          <t>46f797bc-4008-4792-871c-b8e724744f3f</t>
        </is>
      </c>
    </row>
    <row r="194" ht="45" customHeight="1">
      <c r="A194" s="12" t="inlineStr">
        <is>
          <t>Fractions, Decimals and Percentages</t>
        </is>
      </c>
      <c r="B194" s="12" t="inlineStr">
        <is>
          <t>Fraction Calculations</t>
        </is>
      </c>
      <c r="C194" s="13" t="inlineStr">
        <is>
          <t>Reverse Fractions: Worded Questions [MF4.33]</t>
        </is>
      </c>
      <c r="D194" s="12" t="inlineStr">
        <is>
          <t>This nugget has learning material and questions covering the topic of Reverse Fractions: Worded Questions.</t>
        </is>
      </c>
      <c r="E194" s="12" t="inlineStr">
        <is>
          <t>7f68acfd-b97d-40fd-8e22-eb1b5e2f2f43</t>
        </is>
      </c>
    </row>
    <row r="195" ht="45" customHeight="1">
      <c r="A195" s="12" t="inlineStr">
        <is>
          <t>Fractions, Decimals and Percentages</t>
        </is>
      </c>
      <c r="B195" s="12" t="inlineStr">
        <is>
          <t>Fraction Calculations</t>
        </is>
      </c>
      <c r="C195" s="13" t="inlineStr">
        <is>
          <t>Estimating Products of Fractions [MF4.34]</t>
        </is>
      </c>
      <c r="D195" s="12" t="inlineStr">
        <is>
          <t>This nugget has learning material and questions covering the topic of Estimating Products of Fractions.</t>
        </is>
      </c>
      <c r="E195" s="12" t="inlineStr">
        <is>
          <t>3ae01a5e-63e5-4903-87d2-cab226ef8d8d</t>
        </is>
      </c>
    </row>
    <row r="196" ht="45" customHeight="1">
      <c r="A196" s="12" t="inlineStr">
        <is>
          <t>Fractions, Decimals and Percentages</t>
        </is>
      </c>
      <c r="B196" s="12" t="inlineStr">
        <is>
          <t>Fraction Calculations</t>
        </is>
      </c>
      <c r="C196" s="13" t="inlineStr">
        <is>
          <t>Dividing Fractions (Bar Model) [MF4.35]</t>
        </is>
      </c>
      <c r="D196" s="12" t="inlineStr">
        <is>
          <t>This nugget has learning material and questions covering the topic of Dividing Fractions using Bar Models.</t>
        </is>
      </c>
      <c r="E196" s="12" t="inlineStr">
        <is>
          <t>f6e3f4c7-4985-4d83-a206-ea617382dbea</t>
        </is>
      </c>
    </row>
    <row r="197" ht="45" customHeight="1">
      <c r="A197" s="12" t="inlineStr">
        <is>
          <t>Fractions, Decimals and Percentages</t>
        </is>
      </c>
      <c r="B197" s="12" t="inlineStr">
        <is>
          <t>Fraction Calculations</t>
        </is>
      </c>
      <c r="C197" s="13" t="inlineStr">
        <is>
          <t>Diagnostic: Fractions of an Amount [MF00.10]</t>
        </is>
      </c>
      <c r="D197" s="12" t="inlineStr">
        <is>
          <t>This is a short diagnostic with questions on the topic of Fractions of an Amount.</t>
        </is>
      </c>
      <c r="E197" s="12" t="inlineStr">
        <is>
          <t>8db51a30-8aa8-463b-8a16-9b5e32f4f80b</t>
        </is>
      </c>
    </row>
    <row r="198" ht="45" customHeight="1">
      <c r="A198" s="12" t="inlineStr">
        <is>
          <t>Fractions, Decimals and Percentages</t>
        </is>
      </c>
      <c r="B198" s="12" t="inlineStr">
        <is>
          <t>Fraction Calculations</t>
        </is>
      </c>
      <c r="C198" s="13" t="inlineStr">
        <is>
          <t>Fraction of Amounts: Modelling [MF4.39]</t>
        </is>
      </c>
      <c r="D198" s="12" t="inlineStr">
        <is>
          <t>This nugget has learning material and questions covering the topic of fractions of amounts by modelling using bar models.</t>
        </is>
      </c>
      <c r="E198" s="12" t="inlineStr">
        <is>
          <t>7a877027-4a3f-46fd-825f-90e1875cba62</t>
        </is>
      </c>
    </row>
    <row r="199" ht="45" customHeight="1">
      <c r="A199" s="12" t="inlineStr">
        <is>
          <t>Fractions, Decimals and Percentages</t>
        </is>
      </c>
      <c r="B199" s="12" t="inlineStr">
        <is>
          <t>Fraction Calculations</t>
        </is>
      </c>
      <c r="C199" s="13" t="inlineStr">
        <is>
          <t>Fraction of Amounts: Non-Calculator [MF4.29]</t>
        </is>
      </c>
      <c r="D199" s="12" t="inlineStr">
        <is>
          <t>This nugget has learning material and questions covering the topic of Fractions of Amounts: Non-Calculator.</t>
        </is>
      </c>
      <c r="E199" s="12" t="inlineStr">
        <is>
          <t>9aa6ee68-797f-46ff-93f0-c70fa69fbf1c</t>
        </is>
      </c>
    </row>
    <row r="200" ht="45" customHeight="1">
      <c r="A200" s="12" t="inlineStr">
        <is>
          <t>Fractions, Decimals and Percentages</t>
        </is>
      </c>
      <c r="B200" s="12" t="inlineStr">
        <is>
          <t>Fraction Calculations</t>
        </is>
      </c>
      <c r="C200" s="13" t="inlineStr">
        <is>
          <t>Fraction of Amounts: Calculator [MF4.30]</t>
        </is>
      </c>
      <c r="D200" s="12" t="inlineStr">
        <is>
          <t>This nugget has learning material and questions covering the topic of Fractions of Amounts: Calculator.</t>
        </is>
      </c>
      <c r="E200" s="12" t="inlineStr">
        <is>
          <t>05a6dc1b-8f0b-43f8-8cad-9811c7bf4caf</t>
        </is>
      </c>
    </row>
    <row r="201" ht="45" customHeight="1">
      <c r="A201" s="12" t="inlineStr">
        <is>
          <t>Fractions, Decimals and Percentages</t>
        </is>
      </c>
      <c r="B201" s="12" t="inlineStr">
        <is>
          <t>Fraction Calculations</t>
        </is>
      </c>
      <c r="C201" s="13" t="inlineStr">
        <is>
          <t>Increasing and Decreasing by Fractions [MF4.31]</t>
        </is>
      </c>
      <c r="D201" s="12" t="inlineStr">
        <is>
          <t>This nugget has learning material and questions covering the topic of Increasing and Decreasing by Fractions.</t>
        </is>
      </c>
      <c r="E201" s="12" t="inlineStr">
        <is>
          <t>49ff6680-dfc6-43ed-aa2a-788cc038abeb</t>
        </is>
      </c>
    </row>
    <row r="202" ht="45" customHeight="1">
      <c r="A202" s="12" t="inlineStr">
        <is>
          <t>Fractions, Decimals and Percentages</t>
        </is>
      </c>
      <c r="B202" s="12" t="inlineStr">
        <is>
          <t>Fraction Calculations</t>
        </is>
      </c>
      <c r="C202" s="13" t="inlineStr">
        <is>
          <t>Fraction of Amounts: Modelling Finding the Whole [MF4.40]</t>
        </is>
      </c>
      <c r="D202" s="12" t="inlineStr">
        <is>
          <t>This nugget has learning material and questions covering the topic of finding the whole given a fraction and the value of that fraction, using bar models.</t>
        </is>
      </c>
      <c r="E202" s="12" t="inlineStr">
        <is>
          <t>43d6b122-e6db-4a24-be87-2080e05d3ed7</t>
        </is>
      </c>
    </row>
    <row r="203" ht="45" customHeight="1">
      <c r="A203" s="12" t="inlineStr">
        <is>
          <t>Fractions, Decimals and Percentages</t>
        </is>
      </c>
      <c r="B203" s="12" t="inlineStr">
        <is>
          <t>Fraction Calculations</t>
        </is>
      </c>
      <c r="C203" s="13" t="inlineStr">
        <is>
          <t>Applied Fractions [MH4.34]</t>
        </is>
      </c>
      <c r="D203" s="12" t="inlineStr">
        <is>
          <t>This nugget has learning material and questions covering the topic of Applied Fractions 1.</t>
        </is>
      </c>
      <c r="E203" s="12" t="inlineStr">
        <is>
          <t>f70b4f54-25e4-45f4-9cc1-5953a82f2fb6</t>
        </is>
      </c>
    </row>
    <row r="204" ht="45" customHeight="1">
      <c r="A204" s="12" t="inlineStr">
        <is>
          <t>Fractions, Decimals and Percentages</t>
        </is>
      </c>
      <c r="B204" s="12" t="inlineStr">
        <is>
          <t>Percentage of an Amount</t>
        </is>
      </c>
      <c r="C204" s="13" t="inlineStr">
        <is>
          <t>Diagnostic: Percentage of an Amount [MF00.13]</t>
        </is>
      </c>
      <c r="D204" s="12" t="inlineStr">
        <is>
          <t>This is a short diagnostic with questions on the topic of Percentages.</t>
        </is>
      </c>
      <c r="E204" s="12" t="inlineStr">
        <is>
          <t>196d17c8-b38e-4a8b-bd3c-73915b310f43</t>
        </is>
      </c>
    </row>
    <row r="205" ht="45" customHeight="1">
      <c r="A205" s="12" t="inlineStr">
        <is>
          <t>Fractions, Decimals and Percentages</t>
        </is>
      </c>
      <c r="B205" s="12" t="inlineStr">
        <is>
          <t>Percentage of an Amount</t>
        </is>
      </c>
      <c r="C205" s="13" t="inlineStr">
        <is>
          <t>Understanding Percentages [MF7.01]</t>
        </is>
      </c>
      <c r="D205" s="12" t="inlineStr">
        <is>
          <t>This nugget has learning material and questions covering the topic of Understanding Percentages.</t>
        </is>
      </c>
      <c r="E205" s="12" t="inlineStr">
        <is>
          <t>c5d48b0e-941d-4d3c-8e8f-18a641edf441</t>
        </is>
      </c>
    </row>
    <row r="206" ht="45" customHeight="1">
      <c r="A206" s="12" t="inlineStr">
        <is>
          <t>Fractions, Decimals and Percentages</t>
        </is>
      </c>
      <c r="B206" s="12" t="inlineStr">
        <is>
          <t>Percentage of an Amount</t>
        </is>
      </c>
      <c r="C206" s="13" t="inlineStr">
        <is>
          <t>Finding 50% [MF7.02]</t>
        </is>
      </c>
      <c r="D206" s="12" t="inlineStr">
        <is>
          <t>This nugget has learning material and questions covering the topic of Finding 50%.</t>
        </is>
      </c>
      <c r="E206" s="12" t="inlineStr">
        <is>
          <t>975c074b-d008-4544-a7fe-44745f96bd2b</t>
        </is>
      </c>
    </row>
    <row r="207" ht="45" customHeight="1">
      <c r="A207" s="12" t="inlineStr">
        <is>
          <t>Fractions, Decimals and Percentages</t>
        </is>
      </c>
      <c r="B207" s="12" t="inlineStr">
        <is>
          <t>Percentage of an Amount</t>
        </is>
      </c>
      <c r="C207" s="13" t="inlineStr">
        <is>
          <t>Finding 25% [MF7.03]</t>
        </is>
      </c>
      <c r="D207" s="12" t="inlineStr">
        <is>
          <t>This nugget has learning material and questions covering the topic of Finding 25%.</t>
        </is>
      </c>
      <c r="E207" s="12" t="inlineStr">
        <is>
          <t>5d8ec434-490c-48f1-9c1e-6cfa2129a1f2</t>
        </is>
      </c>
    </row>
    <row r="208" ht="45" customHeight="1">
      <c r="A208" s="12" t="inlineStr">
        <is>
          <t>Fractions, Decimals and Percentages</t>
        </is>
      </c>
      <c r="B208" s="12" t="inlineStr">
        <is>
          <t>Percentage of an Amount</t>
        </is>
      </c>
      <c r="C208" s="13" t="inlineStr">
        <is>
          <t>Finding 10% [MF7.04]</t>
        </is>
      </c>
      <c r="D208" s="12" t="inlineStr">
        <is>
          <t>This nugget has learning material and questions covering the topic of Finding 10%.</t>
        </is>
      </c>
      <c r="E208" s="12" t="inlineStr">
        <is>
          <t>aeb77eac-1b8c-4df4-af61-d2ff29134801</t>
        </is>
      </c>
    </row>
    <row r="209" ht="45" customHeight="1">
      <c r="A209" s="12" t="inlineStr">
        <is>
          <t>Fractions, Decimals and Percentages</t>
        </is>
      </c>
      <c r="B209" s="12" t="inlineStr">
        <is>
          <t>Percentage of an Amount</t>
        </is>
      </c>
      <c r="C209" s="13" t="inlineStr">
        <is>
          <t>Finding 5% [MF7.05]</t>
        </is>
      </c>
      <c r="D209" s="12" t="inlineStr">
        <is>
          <t>This nugget has learning material and questions covering the topic of Finding 5%.</t>
        </is>
      </c>
      <c r="E209" s="12" t="inlineStr">
        <is>
          <t>f9d2e435-87b4-4e0f-b5cd-579ca46bd4c6</t>
        </is>
      </c>
    </row>
    <row r="210" ht="45" customHeight="1">
      <c r="A210" s="12" t="inlineStr">
        <is>
          <t>Fractions, Decimals and Percentages</t>
        </is>
      </c>
      <c r="B210" s="12" t="inlineStr">
        <is>
          <t>Percentage of an Amount</t>
        </is>
      </c>
      <c r="C210" s="13" t="inlineStr">
        <is>
          <t>Finding 1% [MF7.06]</t>
        </is>
      </c>
      <c r="D210" s="12" t="inlineStr">
        <is>
          <t>This nugget has learning material and questions covering the topic of Finding 1%.</t>
        </is>
      </c>
      <c r="E210" s="12" t="inlineStr">
        <is>
          <t>f386ecf6-9d68-49e3-81e5-98810601bafa</t>
        </is>
      </c>
    </row>
    <row r="211" ht="45" customHeight="1">
      <c r="A211" s="12" t="inlineStr">
        <is>
          <t>Fractions, Decimals and Percentages</t>
        </is>
      </c>
      <c r="B211" s="12" t="inlineStr">
        <is>
          <t>Percentage of an Amount</t>
        </is>
      </c>
      <c r="C211" s="13" t="inlineStr">
        <is>
          <t>Finding Multiples of Tens in Percentages [MF7.07]</t>
        </is>
      </c>
      <c r="D211" s="12" t="inlineStr">
        <is>
          <t>This nugget has learning material and questions covering the topic of Finding Multiples of Tens in Percentages.</t>
        </is>
      </c>
      <c r="E211" s="12" t="inlineStr">
        <is>
          <t>0523d96d-f523-4fde-9faa-85d44ad5afa9</t>
        </is>
      </c>
    </row>
    <row r="212" ht="45" customHeight="1">
      <c r="A212" s="12" t="inlineStr">
        <is>
          <t>Fractions, Decimals and Percentages</t>
        </is>
      </c>
      <c r="B212" s="12" t="inlineStr">
        <is>
          <t>Percentage of an Amount</t>
        </is>
      </c>
      <c r="C212" s="13" t="inlineStr">
        <is>
          <t>Percentages of Amounts: Modelling [MF7.15]</t>
        </is>
      </c>
      <c r="D212" s="12" t="inlineStr">
        <is>
          <t>This nugget has learning material and questions covering the topic of percentages of amounts by modelling using bar models.</t>
        </is>
      </c>
      <c r="E212" s="12" t="inlineStr">
        <is>
          <t>8817b4a4-f5b2-4900-8697-2bb1c9f12d4e</t>
        </is>
      </c>
    </row>
    <row r="213" ht="45" customHeight="1">
      <c r="A213" s="12" t="inlineStr">
        <is>
          <t>Fractions, Decimals and Percentages</t>
        </is>
      </c>
      <c r="B213" s="12" t="inlineStr">
        <is>
          <t>Percentage of an Amount</t>
        </is>
      </c>
      <c r="C213" s="13" t="inlineStr">
        <is>
          <t>Finding Percentages of Amounts 1 [MF7.08]</t>
        </is>
      </c>
      <c r="D213" s="12" t="inlineStr">
        <is>
          <t>This nugget has learning material and questions covering the topic of Finding Percentages of Amounts 1.</t>
        </is>
      </c>
      <c r="E213" s="12" t="inlineStr">
        <is>
          <t>7f01816b-e6ec-4cee-a4dc-22433219277e</t>
        </is>
      </c>
    </row>
    <row r="214" ht="45" customHeight="1">
      <c r="A214" s="12" t="inlineStr">
        <is>
          <t>Fractions, Decimals and Percentages</t>
        </is>
      </c>
      <c r="B214" s="12" t="inlineStr">
        <is>
          <t>Percentage of an Amount</t>
        </is>
      </c>
      <c r="C214" s="13" t="inlineStr">
        <is>
          <t>Finding Percentages of Amounts 2 [MF7.09]</t>
        </is>
      </c>
      <c r="D214" s="12" t="inlineStr">
        <is>
          <t>This nugget has learning material and questions covering the topic of Finding Percentages of Amounts 2.</t>
        </is>
      </c>
      <c r="E214" s="12" t="inlineStr">
        <is>
          <t>43c5d5ee-3abe-44af-84c8-3a3e2f1868a3</t>
        </is>
      </c>
    </row>
    <row r="215" ht="45" customHeight="1">
      <c r="A215" s="12" t="inlineStr">
        <is>
          <t>Fractions, Decimals and Percentages</t>
        </is>
      </c>
      <c r="B215" s="12" t="inlineStr">
        <is>
          <t>Percentage of an Amount</t>
        </is>
      </c>
      <c r="C215" s="13" t="inlineStr">
        <is>
          <t>Finding Percentages of Amounts 3 [MF7.10]</t>
        </is>
      </c>
      <c r="D215" s="12" t="inlineStr">
        <is>
          <t>This nugget has learning material and questions covering the topic of Finding Percentages of Amounts 3.</t>
        </is>
      </c>
      <c r="E215" s="12" t="inlineStr">
        <is>
          <t>f2951ca9-c453-4f7b-92b3-3ddb4fe8a800</t>
        </is>
      </c>
    </row>
    <row r="216" ht="45" customHeight="1">
      <c r="A216" s="12" t="inlineStr">
        <is>
          <t>Fractions, Decimals and Percentages</t>
        </is>
      </c>
      <c r="B216" s="12" t="inlineStr">
        <is>
          <t>Percentage of an Amount</t>
        </is>
      </c>
      <c r="C216" s="13" t="inlineStr">
        <is>
          <t>Comparing Percentages 1: Multiples of 5% [MF7.11]</t>
        </is>
      </c>
      <c r="D216" s="12" t="inlineStr">
        <is>
          <t>This nugget has learning material and questions covering the topic of Comparing Percentages 1.</t>
        </is>
      </c>
      <c r="E216" s="12" t="inlineStr">
        <is>
          <t>f27b1e70-557e-4c4c-9cdc-02f243087dce</t>
        </is>
      </c>
    </row>
    <row r="217" ht="45" customHeight="1">
      <c r="A217" s="12" t="inlineStr">
        <is>
          <t>Fractions, Decimals and Percentages</t>
        </is>
      </c>
      <c r="B217" s="12" t="inlineStr">
        <is>
          <t>Percentage of an Amount</t>
        </is>
      </c>
      <c r="C217" s="13" t="inlineStr">
        <is>
          <t>Comparing Percentages 2 [MF7.12]</t>
        </is>
      </c>
      <c r="D217" s="12" t="inlineStr">
        <is>
          <t>This nugget has learning material and questions covering the topic of Comparing Percentages 2.</t>
        </is>
      </c>
      <c r="E217" s="12" t="inlineStr">
        <is>
          <t>aa1ccc69-b11c-458f-82a3-94bb779a8b30</t>
        </is>
      </c>
    </row>
    <row r="218" ht="45" customHeight="1">
      <c r="A218" s="12" t="inlineStr">
        <is>
          <t>Fractions, Decimals and Percentages</t>
        </is>
      </c>
      <c r="B218" s="12" t="inlineStr">
        <is>
          <t>Percentage of an Amount</t>
        </is>
      </c>
      <c r="C218" s="13" t="inlineStr">
        <is>
          <t>Finding Decimal Percentages [MF7.13]</t>
        </is>
      </c>
      <c r="D218" s="12" t="inlineStr">
        <is>
          <t>This nugget has learning material and questions covering the topic of Finding Decimal Percentages.</t>
        </is>
      </c>
      <c r="E218" s="12" t="inlineStr">
        <is>
          <t>d0085822-1145-4eed-ab18-8e17be29d0f5</t>
        </is>
      </c>
    </row>
    <row r="219" ht="45" customHeight="1">
      <c r="A219" s="12" t="inlineStr">
        <is>
          <t>Fractions, Decimals and Percentages</t>
        </is>
      </c>
      <c r="B219" s="12" t="inlineStr">
        <is>
          <t>Percentage of an Amount</t>
        </is>
      </c>
      <c r="C219" s="13" t="inlineStr">
        <is>
          <t>Estimate with Percentages [MF7.14]</t>
        </is>
      </c>
      <c r="D219" s="12" t="inlineStr">
        <is>
          <t>This nugget has learning material and questions covering the topic of estimation with percentages.</t>
        </is>
      </c>
      <c r="E219" s="12" t="inlineStr">
        <is>
          <t>4d3a5765-a42c-4bc9-bb42-d557989df31c</t>
        </is>
      </c>
    </row>
    <row r="220" ht="45" customHeight="1">
      <c r="A220" s="12" t="inlineStr">
        <is>
          <t>Fractions, Decimals and Percentages</t>
        </is>
      </c>
      <c r="B220" s="12" t="inlineStr">
        <is>
          <t>Percentage of an Amount</t>
        </is>
      </c>
      <c r="C220" s="13" t="inlineStr">
        <is>
          <t>Finding Percentages greater than 100 [MF10.04]</t>
        </is>
      </c>
      <c r="D220" s="12" t="inlineStr">
        <is>
          <t>This nugget has learning material and questions covering the topic of Finding Percentages greater than 100 (Non Calc).</t>
        </is>
      </c>
      <c r="E220" s="12" t="inlineStr">
        <is>
          <t>b5ac14cc-6ae0-4495-93b3-2d31bf07324b</t>
        </is>
      </c>
    </row>
    <row r="221" ht="45" customHeight="1">
      <c r="A221" s="12" t="inlineStr">
        <is>
          <t>Fractions, Decimals and Percentages</t>
        </is>
      </c>
      <c r="B221" s="12" t="inlineStr">
        <is>
          <t>Percentage of an Amount</t>
        </is>
      </c>
      <c r="C221" s="13" t="inlineStr">
        <is>
          <t>Finding Percentages 1: Integer Percentages &lt; 100% (Calculator) [MF11.01]</t>
        </is>
      </c>
      <c r="D221" s="12" t="inlineStr">
        <is>
          <t>This nugget has learning material and questions covering the topic of Finding Percentages 1 (Calculator).</t>
        </is>
      </c>
      <c r="E221" s="12" t="inlineStr">
        <is>
          <t>927c2c40-3798-47be-994b-e27bef019aff</t>
        </is>
      </c>
    </row>
    <row r="222" ht="45" customHeight="1">
      <c r="A222" s="12" t="inlineStr">
        <is>
          <t>Fractions, Decimals and Percentages</t>
        </is>
      </c>
      <c r="B222" s="12" t="inlineStr">
        <is>
          <t>Percentage of an Amount</t>
        </is>
      </c>
      <c r="C222" s="13" t="inlineStr">
        <is>
          <t>Finding Percentages 2: &gt; 100% or Non-Integer Percentages (Calculator) [MF11.02]</t>
        </is>
      </c>
      <c r="D222" s="12" t="inlineStr">
        <is>
          <t>This nugget has learning material and questions covering the topic of Finding Percentages 2 (Calculator).</t>
        </is>
      </c>
      <c r="E222" s="12" t="inlineStr">
        <is>
          <t>4452dfb6-f516-4f8b-8f1c-ba35dbcb56d4</t>
        </is>
      </c>
    </row>
    <row r="223" ht="45" customHeight="1">
      <c r="A223" s="12" t="inlineStr">
        <is>
          <t>Fractions, Decimals and Percentages</t>
        </is>
      </c>
      <c r="B223" s="12" t="inlineStr">
        <is>
          <t>Percentages: Increase, Decrease and Interest</t>
        </is>
      </c>
      <c r="C223" s="13" t="inlineStr">
        <is>
          <t>Diagnostic: Percentages (Increase, Decrease and Interest) [MF00.16]</t>
        </is>
      </c>
      <c r="D223" s="12" t="inlineStr">
        <is>
          <t>This is a short diagnostic with questions on the topic of Percentages: Increase, Decrease and Interest.</t>
        </is>
      </c>
      <c r="E223" s="12" t="inlineStr">
        <is>
          <t>3e3433e0-0cb9-4063-9a7c-6c3fc25ae61b</t>
        </is>
      </c>
    </row>
    <row r="224" ht="45" customHeight="1">
      <c r="A224" s="12" t="inlineStr">
        <is>
          <t>Fractions, Decimals and Percentages</t>
        </is>
      </c>
      <c r="B224" s="12" t="inlineStr">
        <is>
          <t>Percentages: Increase, Decrease and Interest</t>
        </is>
      </c>
      <c r="C224" s="13" t="inlineStr">
        <is>
          <t>Percentage Increase and Decrease: Modelling [MF10.06]</t>
        </is>
      </c>
      <c r="D224" s="12" t="inlineStr">
        <is>
          <t>This nugget has learning material and questions covering the topic of percentage increase and decrease by modelling using bar models.</t>
        </is>
      </c>
      <c r="E224" s="12" t="inlineStr">
        <is>
          <t>3d6d0e8f-eeb8-4c75-a53d-9c834de59464</t>
        </is>
      </c>
    </row>
    <row r="225" ht="45" customHeight="1">
      <c r="A225" s="12" t="inlineStr">
        <is>
          <t>Fractions, Decimals and Percentages</t>
        </is>
      </c>
      <c r="B225" s="12" t="inlineStr">
        <is>
          <t>Percentages: Increase, Decrease and Interest</t>
        </is>
      </c>
      <c r="C225" s="13" t="inlineStr">
        <is>
          <t>Percentage Increase [MF10.01]</t>
        </is>
      </c>
      <c r="D225" s="12" t="inlineStr">
        <is>
          <t>This nugget has learning material and questions covering the topic of Percentage Increase (Non Calc).</t>
        </is>
      </c>
      <c r="E225" s="12" t="inlineStr">
        <is>
          <t>d16959c0-2f8f-4c19-8333-26aa72f552a4</t>
        </is>
      </c>
    </row>
    <row r="226" ht="45" customHeight="1">
      <c r="A226" s="12" t="inlineStr">
        <is>
          <t>Fractions, Decimals and Percentages</t>
        </is>
      </c>
      <c r="B226" s="12" t="inlineStr">
        <is>
          <t>Percentages: Increase, Decrease and Interest</t>
        </is>
      </c>
      <c r="C226" s="13" t="inlineStr">
        <is>
          <t>Percentage Decrease [MF10.02]</t>
        </is>
      </c>
      <c r="D226" s="12" t="inlineStr">
        <is>
          <t>This nugget has learning material and questions covering the topic of Percentage Decrease (Non Calc).</t>
        </is>
      </c>
      <c r="E226" s="12" t="inlineStr">
        <is>
          <t>20771ca7-507f-42e7-b50b-9d4cdd865216</t>
        </is>
      </c>
    </row>
    <row r="227" ht="45" customHeight="1">
      <c r="A227" s="12" t="inlineStr">
        <is>
          <t>Fractions, Decimals and Percentages</t>
        </is>
      </c>
      <c r="B227" s="12" t="inlineStr">
        <is>
          <t>Percentages: Increase, Decrease and Interest</t>
        </is>
      </c>
      <c r="C227" s="13" t="inlineStr">
        <is>
          <t>Percentage Increase and Decrease [MF10.03]</t>
        </is>
      </c>
      <c r="D227" s="12" t="inlineStr">
        <is>
          <t>This nugget has learning material and questions covering the topic of Percentage Increase and Decrease (Non Calc).</t>
        </is>
      </c>
      <c r="E227" s="12" t="inlineStr">
        <is>
          <t>a5639c24-9d50-43c0-9e79-bc81fc00484c</t>
        </is>
      </c>
    </row>
    <row r="228" ht="45" customHeight="1">
      <c r="A228" s="12" t="inlineStr">
        <is>
          <t>Fractions, Decimals and Percentages</t>
        </is>
      </c>
      <c r="B228" s="12" t="inlineStr">
        <is>
          <t>Percentages: Increase, Decrease and Interest</t>
        </is>
      </c>
      <c r="C228" s="13" t="inlineStr">
        <is>
          <t>Simple Interest [MF10.05]</t>
        </is>
      </c>
      <c r="D228" s="12" t="inlineStr">
        <is>
          <t>This nugget has learning material and questions covering the topic of Simple Interest (Non Calc).</t>
        </is>
      </c>
      <c r="E228" s="12" t="inlineStr">
        <is>
          <t>7090d002-0788-41f0-bf72-5b6d8f33ca81</t>
        </is>
      </c>
    </row>
    <row r="229" ht="45" customHeight="1">
      <c r="A229" s="12" t="inlineStr">
        <is>
          <t>Fractions, Decimals and Percentages</t>
        </is>
      </c>
      <c r="B229" s="12" t="inlineStr">
        <is>
          <t>Percentages: Increase, Decrease and Interest</t>
        </is>
      </c>
      <c r="C229" s="13" t="inlineStr">
        <is>
          <t>Percentage Increase and Decrease (Calculator) [MF11.03]</t>
        </is>
      </c>
      <c r="D229" s="12" t="inlineStr">
        <is>
          <t>This nugget has learning material and questions covering the topic of Percentages Increase and Decrease (Calculator).</t>
        </is>
      </c>
      <c r="E229" s="12" t="inlineStr">
        <is>
          <t>688127a4-38fd-4e76-87da-dfe67c9d18ed</t>
        </is>
      </c>
    </row>
    <row r="230" ht="45" customHeight="1">
      <c r="A230" s="12" t="inlineStr">
        <is>
          <t>Fractions, Decimals and Percentages</t>
        </is>
      </c>
      <c r="B230" s="12" t="inlineStr">
        <is>
          <t>Percentages: Increase, Decrease and Interest</t>
        </is>
      </c>
      <c r="C230" s="13" t="inlineStr">
        <is>
          <t>Repeated Percentage Increase and Decrease (Calculator) [MF11.05]</t>
        </is>
      </c>
      <c r="D230" s="12" t="inlineStr">
        <is>
          <t>This nugget has learning material and questions covering the topic of Repeated Percentage Increase and Decrease (Calculator).</t>
        </is>
      </c>
      <c r="E230" s="12" t="inlineStr">
        <is>
          <t>0025156c-c2a0-4ce7-b055-ce84fe9b7f08</t>
        </is>
      </c>
    </row>
    <row r="231" ht="45" customHeight="1">
      <c r="A231" s="12" t="inlineStr">
        <is>
          <t>Fractions, Decimals and Percentages</t>
        </is>
      </c>
      <c r="B231" s="12" t="inlineStr">
        <is>
          <t>Percentages: Increase, Decrease and Interest</t>
        </is>
      </c>
      <c r="C231" s="13" t="inlineStr">
        <is>
          <t>Simple Interest (Calculator) [MF11.06]</t>
        </is>
      </c>
      <c r="D231" s="12" t="inlineStr">
        <is>
          <t>This nugget has learning material and questions covering the topic of Simple Interest (Calculator).</t>
        </is>
      </c>
      <c r="E231" s="12" t="inlineStr">
        <is>
          <t>d4c388b5-dfeb-478f-8e41-fc8493e03084</t>
        </is>
      </c>
    </row>
    <row r="232" ht="45" customHeight="1">
      <c r="A232" s="12" t="inlineStr">
        <is>
          <t>Fractions, Decimals and Percentages</t>
        </is>
      </c>
      <c r="B232" s="12" t="inlineStr">
        <is>
          <t>Percentages: Increase, Decrease and Interest</t>
        </is>
      </c>
      <c r="C232" s="13" t="inlineStr">
        <is>
          <t>Compound Interest (Calculator) [MF11.07]</t>
        </is>
      </c>
      <c r="D232" s="12" t="inlineStr">
        <is>
          <t>This nugget has learning material and questions covering the topic of Compound Interest  (Calculator).</t>
        </is>
      </c>
      <c r="E232" s="12" t="inlineStr">
        <is>
          <t>2f2de45f-d1b6-44cb-a724-8aa056fc2f3c</t>
        </is>
      </c>
    </row>
    <row r="233" ht="45" customHeight="1">
      <c r="A233" s="12" t="inlineStr">
        <is>
          <t>Fractions, Decimals and Percentages</t>
        </is>
      </c>
      <c r="B233" s="12" t="inlineStr">
        <is>
          <t>Percentages: Increase, Decrease and Interest</t>
        </is>
      </c>
      <c r="C233" s="13" t="inlineStr">
        <is>
          <t>Depreciation (Calculator) [MF11.08]</t>
        </is>
      </c>
      <c r="D233" s="12" t="inlineStr">
        <is>
          <t>This nugget has learning material and questions covering the topic of Depreciation (Calculator).</t>
        </is>
      </c>
      <c r="E233" s="12" t="inlineStr">
        <is>
          <t>e188deb2-3742-4dfc-9417-6fd71a92a432</t>
        </is>
      </c>
    </row>
    <row r="234" ht="45" customHeight="1">
      <c r="A234" s="12" t="inlineStr">
        <is>
          <t>Fractions, Decimals and Percentages</t>
        </is>
      </c>
      <c r="B234" s="12" t="inlineStr">
        <is>
          <t>Percentages: Increase, Decrease and Interest</t>
        </is>
      </c>
      <c r="C234" s="13" t="inlineStr">
        <is>
          <t>Compound Interest and Depreciation (Calculator) [MF11.09]</t>
        </is>
      </c>
      <c r="D234" s="12" t="inlineStr">
        <is>
          <t>This nugget has learning material and questions covering the topic of Compound Interest and Depreciation (Calculator).</t>
        </is>
      </c>
      <c r="E234" s="12" t="inlineStr">
        <is>
          <t>dadf798e-bee4-4b5a-9933-3817a83c381a</t>
        </is>
      </c>
    </row>
    <row r="235" ht="45" customHeight="1">
      <c r="A235" s="12" t="inlineStr">
        <is>
          <t>Fractions, Decimals and Percentages</t>
        </is>
      </c>
      <c r="B235" s="12" t="inlineStr">
        <is>
          <t>Percentages: Increase, Decrease and Interest</t>
        </is>
      </c>
      <c r="C235" s="13" t="inlineStr">
        <is>
          <t>Simple and Compound Interest (Calculator) [MF11.10]</t>
        </is>
      </c>
      <c r="D235" s="12" t="inlineStr">
        <is>
          <t>This nugget has learning material and questions covering the topic of Simple and Compound Interest (Calculator).</t>
        </is>
      </c>
      <c r="E235" s="12" t="inlineStr">
        <is>
          <t>a9311ade-7c87-412b-b9bf-047723d068da</t>
        </is>
      </c>
    </row>
    <row r="236" ht="45" customHeight="1">
      <c r="A236" s="12" t="inlineStr">
        <is>
          <t>Fractions, Decimals and Percentages</t>
        </is>
      </c>
      <c r="B236" s="12" t="inlineStr">
        <is>
          <t>Percentages: Change, Error and Reverse</t>
        </is>
      </c>
      <c r="C236" s="13" t="inlineStr">
        <is>
          <t>Diagnostic: Percentages (Change, Error and Reverse) [MF00.17]</t>
        </is>
      </c>
      <c r="D236" s="12" t="inlineStr">
        <is>
          <t>This is a short diagnostic with questions on the topic of Percentages: Change, Error and Reverse.</t>
        </is>
      </c>
      <c r="E236" s="12" t="inlineStr">
        <is>
          <t>2e7a8843-012f-460b-943f-d7154316e3cb</t>
        </is>
      </c>
    </row>
    <row r="237" ht="45" customHeight="1">
      <c r="A237" s="12" t="inlineStr">
        <is>
          <t>Fractions, Decimals and Percentages</t>
        </is>
      </c>
      <c r="B237" s="12" t="inlineStr">
        <is>
          <t>Percentages: Change, Error and Reverse</t>
        </is>
      </c>
      <c r="C237" s="13" t="inlineStr">
        <is>
          <t>Percentage Change [MF11.04]</t>
        </is>
      </c>
      <c r="D237" s="12" t="inlineStr">
        <is>
          <t>This nugget has learning material and questions covering the topic of Percentage Change.</t>
        </is>
      </c>
      <c r="E237" s="12" t="inlineStr">
        <is>
          <t>8122234c-5c94-4d06-9793-ee1f015d319b</t>
        </is>
      </c>
    </row>
    <row r="238" ht="45" customHeight="1">
      <c r="A238" s="12" t="inlineStr">
        <is>
          <t>Fractions, Decimals and Percentages</t>
        </is>
      </c>
      <c r="B238" s="12" t="inlineStr">
        <is>
          <t>Percentages: Change, Error and Reverse</t>
        </is>
      </c>
      <c r="C238" s="13" t="inlineStr">
        <is>
          <t>Reverse Percentages Introduction: Modelling [MF11.18]</t>
        </is>
      </c>
      <c r="D238" s="12" t="inlineStr">
        <is>
          <t>This nugget has learning material and questions covering the topic of finding percentages with missing values by modelling using bar models.</t>
        </is>
      </c>
      <c r="E238" s="12" t="inlineStr">
        <is>
          <t>80de5d29-1335-4cd6-93a3-8bad901e2520</t>
        </is>
      </c>
    </row>
    <row r="239" ht="45" customHeight="1">
      <c r="A239" s="12" t="inlineStr">
        <is>
          <t>Fractions, Decimals and Percentages</t>
        </is>
      </c>
      <c r="B239" s="12" t="inlineStr">
        <is>
          <t>Percentages: Change, Error and Reverse</t>
        </is>
      </c>
      <c r="C239" s="13" t="inlineStr">
        <is>
          <t>Reverse Percentages: Modelling [MF11.19]</t>
        </is>
      </c>
      <c r="D239" s="12" t="inlineStr">
        <is>
          <t>This nugget has learning material and questions covering the topic of reverse percentages by modelling using bar models.</t>
        </is>
      </c>
      <c r="E239" s="12" t="inlineStr">
        <is>
          <t>91f07b46-5312-4da8-b009-db713bae6c28</t>
        </is>
      </c>
    </row>
    <row r="240" ht="45" customHeight="1">
      <c r="A240" s="12" t="inlineStr">
        <is>
          <t>Fractions, Decimals and Percentages</t>
        </is>
      </c>
      <c r="B240" s="12" t="inlineStr">
        <is>
          <t>Percentages: Change, Error and Reverse</t>
        </is>
      </c>
      <c r="C240" s="13" t="inlineStr">
        <is>
          <t>Reverse Percentage [MF11.11]</t>
        </is>
      </c>
      <c r="D240" s="12" t="inlineStr">
        <is>
          <t>This nugget has learning material and questions covering the topic of Reverse Percentage.</t>
        </is>
      </c>
      <c r="E240" s="12" t="inlineStr">
        <is>
          <t>58fe721d-4b12-4061-ad2e-f90ab4df6915</t>
        </is>
      </c>
    </row>
    <row r="241" ht="45" customHeight="1">
      <c r="A241" s="12" t="inlineStr">
        <is>
          <t>Fractions, Decimals and Percentages</t>
        </is>
      </c>
      <c r="B241" s="12" t="inlineStr">
        <is>
          <t>Percentages: Change, Error and Reverse</t>
        </is>
      </c>
      <c r="C241" s="13" t="inlineStr">
        <is>
          <t>Percentage Error [MF11.12]</t>
        </is>
      </c>
      <c r="D241" s="12" t="inlineStr">
        <is>
          <t>This nugget has learning material and questions covering the topic of Percentage Error.</t>
        </is>
      </c>
      <c r="E241" s="12" t="inlineStr">
        <is>
          <t>536fd92e-0756-4f38-b4a2-938c4df6a556</t>
        </is>
      </c>
    </row>
    <row r="242" ht="45" customHeight="1">
      <c r="A242" s="12" t="inlineStr">
        <is>
          <t>Fractions, Decimals and Percentages</t>
        </is>
      </c>
      <c r="B242" s="12" t="inlineStr">
        <is>
          <t>Percentages: Change, Error and Reverse</t>
        </is>
      </c>
      <c r="C242" s="13" t="inlineStr">
        <is>
          <t>Express One Amount as a Percentage of Another [MF11.13]</t>
        </is>
      </c>
      <c r="D242" s="12" t="inlineStr">
        <is>
          <t>This nugget has learning material and questions covering the topic of Express One amount as a percentage of another (Level 2).</t>
        </is>
      </c>
      <c r="E242" s="12" t="inlineStr">
        <is>
          <t>d71e4d9b-8ce1-4f6b-8605-860e2b74d0eb</t>
        </is>
      </c>
    </row>
    <row r="243" ht="45" customHeight="1">
      <c r="A243" s="12" t="inlineStr">
        <is>
          <t>Fractions, Decimals and Percentages</t>
        </is>
      </c>
      <c r="B243" s="12" t="inlineStr">
        <is>
          <t>Percentages: Change, Error and Reverse</t>
        </is>
      </c>
      <c r="C243" s="13" t="inlineStr">
        <is>
          <t>Percentage of Amounts: Modelling Finding the Whole [MF11.14]</t>
        </is>
      </c>
      <c r="D243" s="12" t="inlineStr">
        <is>
          <t>This nugget has learning material and questions covering the topic of Percentage problems.</t>
        </is>
      </c>
      <c r="E243" s="12" t="inlineStr">
        <is>
          <t>78bfea7a-3a3a-46a4-9064-af4ecf73ffb2</t>
        </is>
      </c>
    </row>
    <row r="244" ht="45" customHeight="1">
      <c r="A244" s="12" t="inlineStr">
        <is>
          <t>Fractions, Decimals and Percentages</t>
        </is>
      </c>
      <c r="B244" s="12" t="inlineStr">
        <is>
          <t>FDP Equivalence</t>
        </is>
      </c>
      <c r="C244" s="13" t="inlineStr">
        <is>
          <t>Diagnostic: FDP Equivalence [MF00.14]</t>
        </is>
      </c>
      <c r="D244" s="12" t="inlineStr">
        <is>
          <t>This is a short diagnostic with questions on the topic of Fractions, Decimals and Percentages.</t>
        </is>
      </c>
      <c r="E244" s="12" t="inlineStr">
        <is>
          <t>470618f2-d146-4ec6-aa62-147e07746af1</t>
        </is>
      </c>
    </row>
    <row r="245" ht="45" customHeight="1">
      <c r="A245" s="12" t="inlineStr">
        <is>
          <t>Fractions, Decimals and Percentages</t>
        </is>
      </c>
      <c r="B245" s="12" t="inlineStr">
        <is>
          <t>FDP Equivalence</t>
        </is>
      </c>
      <c r="C245" s="13" t="inlineStr">
        <is>
          <t>Introduction to Fractions, Decimals and Percentages [MF8.01]</t>
        </is>
      </c>
      <c r="D245" s="12" t="inlineStr">
        <is>
          <t>This nugget has learning material and questions covering the topic of an Introduction to Fractions, Decimals and Percentages.</t>
        </is>
      </c>
      <c r="E245" s="12" t="inlineStr">
        <is>
          <t>24b73690-28c6-42c3-a1d9-71e6fd16bc23</t>
        </is>
      </c>
    </row>
    <row r="246" ht="45" customHeight="1">
      <c r="A246" s="12" t="inlineStr">
        <is>
          <t>Fractions, Decimals and Percentages</t>
        </is>
      </c>
      <c r="B246" s="12" t="inlineStr">
        <is>
          <t>FDP Equivalence</t>
        </is>
      </c>
      <c r="C246" s="13" t="inlineStr">
        <is>
          <t>Converting Fractions to Denominator 100 [MF8.02]</t>
        </is>
      </c>
      <c r="D246" s="12" t="inlineStr">
        <is>
          <t>This nugget has learning material and questions covering the topic of Converting Fractions to Denominator 100.</t>
        </is>
      </c>
      <c r="E246" s="12" t="inlineStr">
        <is>
          <t>6147faea-d7c5-4fcf-8404-fdf358fa97b3</t>
        </is>
      </c>
    </row>
    <row r="247" ht="45" customHeight="1">
      <c r="A247" s="12" t="inlineStr">
        <is>
          <t>Fractions, Decimals and Percentages</t>
        </is>
      </c>
      <c r="B247" s="12" t="inlineStr">
        <is>
          <t>FDP Equivalence</t>
        </is>
      </c>
      <c r="C247" s="13" t="inlineStr">
        <is>
          <t>Fractions to Percentage [MF8.03]</t>
        </is>
      </c>
      <c r="D247" s="12" t="inlineStr">
        <is>
          <t>This nugget has learning material and questions covering the topic of Fractions to Percentages (Non Calc).</t>
        </is>
      </c>
      <c r="E247" s="12" t="inlineStr">
        <is>
          <t>5a393f14-c8b4-4152-bfcf-f94742ea245e</t>
        </is>
      </c>
    </row>
    <row r="248" ht="45" customHeight="1">
      <c r="A248" s="12" t="inlineStr">
        <is>
          <t>Fractions, Decimals and Percentages</t>
        </is>
      </c>
      <c r="B248" s="12" t="inlineStr">
        <is>
          <t>FDP Equivalence</t>
        </is>
      </c>
      <c r="C248" s="13" t="inlineStr">
        <is>
          <t>Decimals to Percentage [MF8.04]</t>
        </is>
      </c>
      <c r="D248" s="12" t="inlineStr">
        <is>
          <t>This nugget has learning material and questions covering the topic of Decimals to Percentages (Non Calc).</t>
        </is>
      </c>
      <c r="E248" s="12" t="inlineStr">
        <is>
          <t>419e58a3-ffcd-4d2c-81bb-bca46e482863</t>
        </is>
      </c>
    </row>
    <row r="249" ht="45" customHeight="1">
      <c r="A249" s="12" t="inlineStr">
        <is>
          <t>Fractions, Decimals and Percentages</t>
        </is>
      </c>
      <c r="B249" s="12" t="inlineStr">
        <is>
          <t>FDP Equivalence</t>
        </is>
      </c>
      <c r="C249" s="13" t="inlineStr">
        <is>
          <t>Percentage to Decimals [MF8.05]</t>
        </is>
      </c>
      <c r="D249" s="12" t="inlineStr">
        <is>
          <t>This nugget has learning material and questions covering the topic of Percentages to Decimals (Non Calc).</t>
        </is>
      </c>
      <c r="E249" s="12" t="inlineStr">
        <is>
          <t>b5815eb5-019e-4b2f-9e0d-078cddd3c1ce</t>
        </is>
      </c>
    </row>
    <row r="250" ht="45" customHeight="1">
      <c r="A250" s="12" t="inlineStr">
        <is>
          <t>Fractions, Decimals and Percentages</t>
        </is>
      </c>
      <c r="B250" s="12" t="inlineStr">
        <is>
          <t>FDP Equivalence</t>
        </is>
      </c>
      <c r="C250" s="13" t="inlineStr">
        <is>
          <t>Fractions to Decimals 1: Equivalent Fractions [MF8.06]</t>
        </is>
      </c>
      <c r="D250" s="12" t="inlineStr">
        <is>
          <t>This nugget has learning material and questions covering the topic of Fractions to Decimals 1: Equivalent Fractions.</t>
        </is>
      </c>
      <c r="E250" s="12" t="inlineStr">
        <is>
          <t>75e4fb93-b129-478d-8ccb-6841b998fdd5</t>
        </is>
      </c>
    </row>
    <row r="251" ht="45" customHeight="1">
      <c r="A251" s="12" t="inlineStr">
        <is>
          <t>Fractions, Decimals and Percentages</t>
        </is>
      </c>
      <c r="B251" s="12" t="inlineStr">
        <is>
          <t>FDP Equivalence</t>
        </is>
      </c>
      <c r="C251" s="13" t="inlineStr">
        <is>
          <t>Fractions to Decimals 2: Division [MF8.07]</t>
        </is>
      </c>
      <c r="D251" s="12" t="inlineStr">
        <is>
          <t>This nugget has learning material and questions covering the topic of Fractions to Decimals 2: Division.</t>
        </is>
      </c>
      <c r="E251" s="12" t="inlineStr">
        <is>
          <t>307c8036-b917-4099-9099-01fab156cd5f</t>
        </is>
      </c>
    </row>
    <row r="252" ht="45" customHeight="1">
      <c r="A252" s="12" t="inlineStr">
        <is>
          <t>Fractions, Decimals and Percentages</t>
        </is>
      </c>
      <c r="B252" s="12" t="inlineStr">
        <is>
          <t>FDP Equivalence</t>
        </is>
      </c>
      <c r="C252" s="13" t="inlineStr">
        <is>
          <t>Percentage to Fractions [MF8.08]</t>
        </is>
      </c>
      <c r="D252" s="12" t="inlineStr">
        <is>
          <t>This nugget has learning material and questions covering the topic of Percentages to Fractions (Non Calc).</t>
        </is>
      </c>
      <c r="E252" s="12" t="inlineStr">
        <is>
          <t>3faff58f-9654-429f-b207-433cd1518e0c</t>
        </is>
      </c>
    </row>
    <row r="253" ht="45" customHeight="1">
      <c r="A253" s="12" t="inlineStr">
        <is>
          <t>Fractions, Decimals and Percentages</t>
        </is>
      </c>
      <c r="B253" s="12" t="inlineStr">
        <is>
          <t>FDP Equivalence</t>
        </is>
      </c>
      <c r="C253" s="13" t="inlineStr">
        <is>
          <t>Decimals to Fractions [MF8.09]</t>
        </is>
      </c>
      <c r="D253" s="12" t="inlineStr">
        <is>
          <t>This nugget has learning material and questions covering the topic of Decimals to Fractions (Non Calc).</t>
        </is>
      </c>
      <c r="E253" s="12" t="inlineStr">
        <is>
          <t>2cc759fd-a3af-4f85-9853-fda884a8de8e</t>
        </is>
      </c>
    </row>
    <row r="254" ht="45" customHeight="1">
      <c r="A254" s="12" t="inlineStr">
        <is>
          <t>Fractions, Decimals and Percentages</t>
        </is>
      </c>
      <c r="B254" s="12" t="inlineStr">
        <is>
          <t>FDP Equivalence</t>
        </is>
      </c>
      <c r="C254" s="13" t="inlineStr">
        <is>
          <t>Fractions to Decimals (Calculator) [MF8.10]</t>
        </is>
      </c>
      <c r="D254" s="12" t="inlineStr">
        <is>
          <t>This nugget has learning material and questions covering the topic of Fractions to Decimals (Calc).</t>
        </is>
      </c>
      <c r="E254" s="12" t="inlineStr">
        <is>
          <t>010b4a5e-df8b-4693-bb43-d6f2ebea0b7d</t>
        </is>
      </c>
    </row>
    <row r="255" ht="45" customHeight="1">
      <c r="A255" s="12" t="inlineStr">
        <is>
          <t>Fractions, Decimals and Percentages</t>
        </is>
      </c>
      <c r="B255" s="12" t="inlineStr">
        <is>
          <t>FDP Equivalence</t>
        </is>
      </c>
      <c r="C255" s="13" t="inlineStr">
        <is>
          <t>Fractions to Percentages (Calculator) [MF8.11]</t>
        </is>
      </c>
      <c r="D255" s="12" t="inlineStr">
        <is>
          <t>This nugget has learning material and questions covering the topic of Fractions to Percentages (Calc).</t>
        </is>
      </c>
      <c r="E255" s="12" t="inlineStr">
        <is>
          <t>9822b871-178f-46ba-ad66-8aff1202ef6c</t>
        </is>
      </c>
    </row>
    <row r="256" ht="45" customHeight="1">
      <c r="A256" s="12" t="inlineStr">
        <is>
          <t>Fractions, Decimals and Percentages</t>
        </is>
      </c>
      <c r="B256" s="12" t="inlineStr">
        <is>
          <t>FDP Equivalence</t>
        </is>
      </c>
      <c r="C256" s="13" t="inlineStr">
        <is>
          <t>Percentage to Fractions (Calculator) [MF8.12]</t>
        </is>
      </c>
      <c r="D256" s="12" t="inlineStr">
        <is>
          <t>This nugget has learning material and questions covering the topic of Percentages to Fractions (Calc).</t>
        </is>
      </c>
      <c r="E256" s="12" t="inlineStr">
        <is>
          <t>42eb9a42-01e3-4713-b7f3-b0d356b47887</t>
        </is>
      </c>
    </row>
    <row r="257" ht="45" customHeight="1">
      <c r="A257" s="12" t="inlineStr">
        <is>
          <t>Fractions, Decimals and Percentages</t>
        </is>
      </c>
      <c r="B257" s="12" t="inlineStr">
        <is>
          <t>FDP Equivalence</t>
        </is>
      </c>
      <c r="C257" s="13" t="inlineStr">
        <is>
          <t>Decimals to Fractions (Calculator) [MF8.13]</t>
        </is>
      </c>
      <c r="D257" s="12" t="inlineStr">
        <is>
          <t>This nugget has learning material and questions covering the topic of Decimals to Fractions (Calc).</t>
        </is>
      </c>
      <c r="E257" s="12" t="inlineStr">
        <is>
          <t>d8c08c6b-8e93-45e2-b490-54d9c5ac22a6</t>
        </is>
      </c>
    </row>
    <row r="258" ht="45" customHeight="1">
      <c r="A258" s="12" t="inlineStr">
        <is>
          <t>Fractions, Decimals and Percentages</t>
        </is>
      </c>
      <c r="B258" s="12" t="inlineStr">
        <is>
          <t>FDP Equivalence</t>
        </is>
      </c>
      <c r="C258" s="13" t="inlineStr">
        <is>
          <t>Ordering Fractions, Decimals and Percentages 1: Unit Fractions (Non-Calculator) [MF8.14]</t>
        </is>
      </c>
      <c r="D258" s="12" t="inlineStr">
        <is>
          <t>This nugget has learning material and questions covering the topic of Ordering Fractions, Decimals &amp; Percentages 1.</t>
        </is>
      </c>
      <c r="E258" s="12" t="inlineStr">
        <is>
          <t>af14a918-5814-46cb-90c3-8ff4647a94fd</t>
        </is>
      </c>
    </row>
    <row r="259" ht="45" customHeight="1">
      <c r="A259" s="12" t="inlineStr">
        <is>
          <t>Fractions, Decimals and Percentages</t>
        </is>
      </c>
      <c r="B259" s="12" t="inlineStr">
        <is>
          <t>FDP Equivalence</t>
        </is>
      </c>
      <c r="C259" s="13" t="inlineStr">
        <is>
          <t>Ordering Fractions, Decimals and Percentages 2: Non-Unit Fractions (Non-Calculator) [MF8.15]</t>
        </is>
      </c>
      <c r="D259" s="12" t="inlineStr">
        <is>
          <t>This nugget has learning material and questions covering the topic of Ordering Fractions, Decimals &amp; Percentages 2.</t>
        </is>
      </c>
      <c r="E259" s="12" t="inlineStr">
        <is>
          <t>d60b8202-9704-4941-8b6a-82742b38aa74</t>
        </is>
      </c>
    </row>
    <row r="260" ht="45" customHeight="1">
      <c r="A260" s="12" t="inlineStr">
        <is>
          <t>Fractions, Decimals and Percentages</t>
        </is>
      </c>
      <c r="B260" s="12" t="inlineStr">
        <is>
          <t>FDP Equivalence</t>
        </is>
      </c>
      <c r="C260" s="13" t="inlineStr">
        <is>
          <t>Ordering Fractions, Decimals and Percentages 3: Numbers Less than 1 (Calculator) [MF8.16]</t>
        </is>
      </c>
      <c r="D260" s="12" t="inlineStr">
        <is>
          <t>This nugget has learning material and questions covering the topic of Ordering Fractions, Decimals &amp; Percentages 3.</t>
        </is>
      </c>
      <c r="E260" s="12" t="inlineStr">
        <is>
          <t>ae6a7f14-ee0f-4c3f-99e3-221ea3afead9</t>
        </is>
      </c>
    </row>
    <row r="261" ht="45" customHeight="1">
      <c r="A261" s="12" t="inlineStr">
        <is>
          <t>Fractions, Decimals and Percentages</t>
        </is>
      </c>
      <c r="B261" s="12" t="inlineStr">
        <is>
          <t>FDP Equivalence</t>
        </is>
      </c>
      <c r="C261" s="13" t="inlineStr">
        <is>
          <t>Ordering Fractions, Decimals and Percentages 4: Numbers More than 1 (Calculator) [MF8.17]</t>
        </is>
      </c>
      <c r="D261" s="12" t="inlineStr">
        <is>
          <t>This nugget has learning material and questions covering the topic of Ordering Fractions, Decimals and Percentages 4.</t>
        </is>
      </c>
      <c r="E261" s="12" t="inlineStr">
        <is>
          <t>aa30d91d-eed5-4556-a6f4-f4bf1f3dee61</t>
        </is>
      </c>
    </row>
    <row r="262" ht="45" customHeight="1">
      <c r="A262" s="12" t="inlineStr">
        <is>
          <t>Fractions, Decimals and Percentages</t>
        </is>
      </c>
      <c r="B262" s="12" t="inlineStr">
        <is>
          <t>FDP Equivalence</t>
        </is>
      </c>
      <c r="C262" s="13" t="inlineStr">
        <is>
          <t>Converting Percentage (Less than 1%) [MF8.18]</t>
        </is>
      </c>
      <c r="D262" s="12" t="inlineStr">
        <is>
          <t>This nugget has learning material and questions covering the topic of Converting Percentage (Less than 1%).</t>
        </is>
      </c>
      <c r="E262" s="12" t="inlineStr">
        <is>
          <t>50e19428-bae2-4342-84df-efb4e9c84c35</t>
        </is>
      </c>
    </row>
    <row r="263" ht="45" customHeight="1">
      <c r="A263" s="12" t="inlineStr">
        <is>
          <t>Fractions, Decimals and Percentages</t>
        </is>
      </c>
      <c r="B263" s="12" t="inlineStr">
        <is>
          <t>FDP Equivalence</t>
        </is>
      </c>
      <c r="C263" s="13" t="inlineStr">
        <is>
          <t>Converting Percentage (Greater than 100%) [MF8.19]</t>
        </is>
      </c>
      <c r="D263" s="12" t="inlineStr">
        <is>
          <t>This nugget has learning material and questions covering the topic of Converting Percentage (Greater than 100%).</t>
        </is>
      </c>
      <c r="E263" s="12" t="inlineStr">
        <is>
          <t>a9b254ed-b1d4-4027-afe6-57fc73dfd6f9</t>
        </is>
      </c>
    </row>
    <row r="264" ht="45" customHeight="1">
      <c r="A264" s="12" t="inlineStr">
        <is>
          <t>Fractions, Decimals and Percentages</t>
        </is>
      </c>
      <c r="B264" s="12" t="inlineStr">
        <is>
          <t>FDP Equivalence</t>
        </is>
      </c>
      <c r="C264" s="13" t="inlineStr">
        <is>
          <t>Fractions to Recurring Decimals 1: Special Cases [MH51.01]</t>
        </is>
      </c>
      <c r="D264" s="12" t="inlineStr">
        <is>
          <t>This nugget has learning material and questions covering the topic of Fractions to Decimals 3.</t>
        </is>
      </c>
      <c r="E264" s="12" t="inlineStr">
        <is>
          <t>52eb485e-8007-43c1-9686-eb05a9de894d</t>
        </is>
      </c>
    </row>
    <row r="265" ht="45" customHeight="1">
      <c r="A265" s="12" t="inlineStr">
        <is>
          <t>Fractions, Decimals and Percentages</t>
        </is>
      </c>
      <c r="B265" s="12" t="inlineStr">
        <is>
          <t>FDP Equivalence</t>
        </is>
      </c>
      <c r="C265" s="13" t="inlineStr">
        <is>
          <t>Fractions to Recurring Decimals 2: Long Division [MH51.02]</t>
        </is>
      </c>
      <c r="D265" s="12" t="inlineStr">
        <is>
          <t>This nugget has learning material and questions covering the topic of Fractions to Decimals 4.</t>
        </is>
      </c>
      <c r="E265" s="12" t="inlineStr">
        <is>
          <t>79446190-0955-436a-b74f-93e876fe9c0a</t>
        </is>
      </c>
    </row>
    <row r="266" ht="45" customHeight="1">
      <c r="A266" s="12" t="inlineStr">
        <is>
          <t>Fractions, Decimals and Percentages</t>
        </is>
      </c>
      <c r="B266" s="12" t="inlineStr">
        <is>
          <t>FDP Equivalence</t>
        </is>
      </c>
      <c r="C266" s="13" t="inlineStr">
        <is>
          <t>Fractions to Recurring Decimals 3: Long Division (Numbers &gt; 1) [MH51.03]</t>
        </is>
      </c>
      <c r="D266" s="12" t="inlineStr">
        <is>
          <t>This nugget has learning material and questions covering the topic of Fractions to Decimals 5.</t>
        </is>
      </c>
      <c r="E266" s="12" t="inlineStr">
        <is>
          <t>2ea3b33b-bdd9-43fe-be84-0dc32a597063</t>
        </is>
      </c>
    </row>
    <row r="267" ht="45" customHeight="1">
      <c r="A267" s="12" t="inlineStr">
        <is>
          <t>Ratio and Proportion</t>
        </is>
      </c>
      <c r="B267" s="12" t="inlineStr">
        <is>
          <t>Ratio</t>
        </is>
      </c>
      <c r="C267" s="13" t="inlineStr">
        <is>
          <t>Diagnostic: Ratio [MW00.07]</t>
        </is>
      </c>
      <c r="D267" s="12" t="inlineStr">
        <is>
          <t>This is a short diagnostic with questions on the topic of Ratio.</t>
        </is>
      </c>
      <c r="E267" s="12" t="inlineStr">
        <is>
          <t>27e56fcb-5a78-43c6-81b0-4e2fe91fdc2f</t>
        </is>
      </c>
    </row>
    <row r="268" ht="45" customHeight="1">
      <c r="A268" s="12" t="inlineStr">
        <is>
          <t>Ratio and Proportion</t>
        </is>
      </c>
      <c r="B268" s="12" t="inlineStr">
        <is>
          <t>Ratio</t>
        </is>
      </c>
      <c r="C268" s="13" t="inlineStr">
        <is>
          <t>Introduction to Ratio [MF15.01]</t>
        </is>
      </c>
      <c r="D268" s="12" t="inlineStr">
        <is>
          <t>This nugget has learning material and questions covering the topic of an Introduction to Ratio.</t>
        </is>
      </c>
      <c r="E268" s="12" t="inlineStr">
        <is>
          <t>a54c1392-c308-43a2-82d3-c0494a6c9436</t>
        </is>
      </c>
    </row>
    <row r="269" ht="45" customHeight="1">
      <c r="A269" s="12" t="inlineStr">
        <is>
          <t>Ratio and Proportion</t>
        </is>
      </c>
      <c r="B269" s="12" t="inlineStr">
        <is>
          <t>Ratio</t>
        </is>
      </c>
      <c r="C269" s="13" t="inlineStr">
        <is>
          <t>Simplifying Ratios [MF15.02]</t>
        </is>
      </c>
      <c r="D269" s="12" t="inlineStr">
        <is>
          <t>This nugget has learning material and questions covering the topic of Simplifying Ratios.</t>
        </is>
      </c>
      <c r="E269" s="12" t="inlineStr">
        <is>
          <t>39f4ac58-dba5-4ae1-b9a3-6a89c10f42f5</t>
        </is>
      </c>
    </row>
    <row r="270" ht="45" customHeight="1">
      <c r="A270" s="12" t="inlineStr">
        <is>
          <t>Ratio and Proportion</t>
        </is>
      </c>
      <c r="B270" s="12" t="inlineStr">
        <is>
          <t>Ratio</t>
        </is>
      </c>
      <c r="C270" s="13" t="inlineStr">
        <is>
          <t>Converting Ratios into the Form 1:n [MF15.03]</t>
        </is>
      </c>
      <c r="D270" s="12" t="inlineStr">
        <is>
          <t>This nugget has learning material and questions covering the topic of Converting Ratios into the Form 1:n.</t>
        </is>
      </c>
      <c r="E270" s="12" t="inlineStr">
        <is>
          <t>17860a51-c886-48f1-b469-851869e282ab</t>
        </is>
      </c>
    </row>
    <row r="271" ht="45" customHeight="1">
      <c r="A271" s="12" t="inlineStr">
        <is>
          <t>Ratio and Proportion</t>
        </is>
      </c>
      <c r="B271" s="12" t="inlineStr">
        <is>
          <t>Ratio</t>
        </is>
      </c>
      <c r="C271" s="13" t="inlineStr">
        <is>
          <t>Converting Ratios into the Form n:1 [MF15.04]</t>
        </is>
      </c>
      <c r="D271" s="12" t="inlineStr">
        <is>
          <t>This nugget has learning material and questions covering the topic of converting ratios into the form n:1.</t>
        </is>
      </c>
      <c r="E271" s="12" t="inlineStr">
        <is>
          <t>1badc253-9465-4095-95cd-68fc12648dd1</t>
        </is>
      </c>
    </row>
    <row r="272" ht="45" customHeight="1">
      <c r="A272" s="12" t="inlineStr">
        <is>
          <t>Ratio and Proportion</t>
        </is>
      </c>
      <c r="B272" s="12" t="inlineStr">
        <is>
          <t>Ratio</t>
        </is>
      </c>
      <c r="C272" s="13" t="inlineStr">
        <is>
          <t>3 Part Ratios [MF15.05]</t>
        </is>
      </c>
      <c r="D272" s="12" t="inlineStr">
        <is>
          <t>This nugget has learning material and questions covering the topic of 3 Part Ratios.</t>
        </is>
      </c>
      <c r="E272" s="12" t="inlineStr">
        <is>
          <t>f20c4580-8420-4607-bcf4-592072726aad</t>
        </is>
      </c>
    </row>
    <row r="273" ht="45" customHeight="1">
      <c r="A273" s="12" t="inlineStr">
        <is>
          <t>Ratio and Proportion</t>
        </is>
      </c>
      <c r="B273" s="12" t="inlineStr">
        <is>
          <t>Ratio</t>
        </is>
      </c>
      <c r="C273" s="13" t="inlineStr">
        <is>
          <t>Simplifying Ratios with Units [MF15.06]</t>
        </is>
      </c>
      <c r="D273" s="12" t="inlineStr">
        <is>
          <t>This nugget has learning material and questions covering the topic of Simplifying Ratios with Units.</t>
        </is>
      </c>
      <c r="E273" s="12" t="inlineStr">
        <is>
          <t>dcb4b144-8764-4bd4-9c5d-18ffd70451ab</t>
        </is>
      </c>
    </row>
    <row r="274" ht="45" customHeight="1">
      <c r="A274" s="12" t="inlineStr">
        <is>
          <t>Ratio and Proportion</t>
        </is>
      </c>
      <c r="B274" s="12" t="inlineStr">
        <is>
          <t>Ratio</t>
        </is>
      </c>
      <c r="C274" s="13" t="inlineStr">
        <is>
          <t>Converting Ratios into Fractions [MF15.11]</t>
        </is>
      </c>
      <c r="D274" s="12" t="inlineStr">
        <is>
          <t>This nugget has learning material and questions covering the topic of Converting Ratios into Fractions.</t>
        </is>
      </c>
      <c r="E274" s="12" t="inlineStr">
        <is>
          <t>907919ea-8fac-44c8-bcd9-456608e7040c</t>
        </is>
      </c>
    </row>
    <row r="275" ht="45" customHeight="1">
      <c r="A275" s="12" t="inlineStr">
        <is>
          <t>Ratio and Proportion</t>
        </is>
      </c>
      <c r="B275" s="12" t="inlineStr">
        <is>
          <t>Ratio</t>
        </is>
      </c>
      <c r="C275" s="13" t="inlineStr">
        <is>
          <t>Converting Fractions into Ratios [MF15.12]</t>
        </is>
      </c>
      <c r="D275" s="12" t="inlineStr">
        <is>
          <t>This nugget has learning material and questions covering the topic of converting fractions into ratios.</t>
        </is>
      </c>
      <c r="E275" s="12" t="inlineStr">
        <is>
          <t>3dd802c2-6e1b-436d-bfc1-fea0371a3e24</t>
        </is>
      </c>
    </row>
    <row r="276" ht="45" customHeight="1">
      <c r="A276" s="12" t="inlineStr">
        <is>
          <t>Ratio and Proportion</t>
        </is>
      </c>
      <c r="B276" s="12" t="inlineStr">
        <is>
          <t>Ratio</t>
        </is>
      </c>
      <c r="C276" s="13" t="inlineStr">
        <is>
          <t>Diagnostic: Ratio (Sharing) [MF00.22]</t>
        </is>
      </c>
      <c r="D276" s="12" t="inlineStr">
        <is>
          <t>This is a short diagnostic with questions on the topic of Ratio: Sharing 1.</t>
        </is>
      </c>
      <c r="E276" s="12" t="inlineStr">
        <is>
          <t>784c1c0e-2fa4-4594-ae7c-b368a28883b7</t>
        </is>
      </c>
    </row>
    <row r="277" ht="45" customHeight="1">
      <c r="A277" s="12" t="inlineStr">
        <is>
          <t>Ratio and Proportion</t>
        </is>
      </c>
      <c r="B277" s="12" t="inlineStr">
        <is>
          <t>Ratio</t>
        </is>
      </c>
      <c r="C277" s="13" t="inlineStr">
        <is>
          <t>Sharing with a Given Ratio: Modelling [MF15.15]</t>
        </is>
      </c>
      <c r="D277" s="12" t="inlineStr">
        <is>
          <t>This nugget has learning material and questions covering the topic of modelling sharing with a given ratio using bar models.</t>
        </is>
      </c>
      <c r="E277" s="12" t="inlineStr">
        <is>
          <t>e39538e6-4a8c-4263-81ec-7961de6f27f1</t>
        </is>
      </c>
    </row>
    <row r="278" ht="45" customHeight="1">
      <c r="A278" s="12" t="inlineStr">
        <is>
          <t>Ratio and Proportion</t>
        </is>
      </c>
      <c r="B278" s="12" t="inlineStr">
        <is>
          <t>Ratio</t>
        </is>
      </c>
      <c r="C278" s="13" t="inlineStr">
        <is>
          <t>Ratio Fluency: Modelling [MF15.16]</t>
        </is>
      </c>
      <c r="D278" s="12" t="inlineStr">
        <is>
          <t>This nugget has learning material and questions covering the topic of ratio, whilst promoting fluency using bar models.</t>
        </is>
      </c>
      <c r="E278" s="12" t="inlineStr">
        <is>
          <t>051b4de1-9bde-4431-990a-efc2557d1c6b</t>
        </is>
      </c>
    </row>
    <row r="279" ht="45" customHeight="1">
      <c r="A279" s="12" t="inlineStr">
        <is>
          <t>Ratio and Proportion</t>
        </is>
      </c>
      <c r="B279" s="12" t="inlineStr">
        <is>
          <t>Ratio</t>
        </is>
      </c>
      <c r="C279" s="13" t="inlineStr">
        <is>
          <t>Sharing with a Given Ratio 1 [MH15.07]</t>
        </is>
      </c>
      <c r="D279" s="12" t="inlineStr">
        <is>
          <t>This nugget has learning material and questions covering the topic of Sharing with a Given Ratio 1.</t>
        </is>
      </c>
      <c r="E279" s="12" t="inlineStr">
        <is>
          <t>9238c5f9-b96d-4dd6-96c6-c3bd18028d29</t>
        </is>
      </c>
    </row>
    <row r="280" ht="45" customHeight="1">
      <c r="A280" s="12" t="inlineStr">
        <is>
          <t>Ratio and Proportion</t>
        </is>
      </c>
      <c r="B280" s="12" t="inlineStr">
        <is>
          <t>Ratio</t>
        </is>
      </c>
      <c r="C280" s="13" t="inlineStr">
        <is>
          <t>Sharing with a Given Ratio 2 (Calculator) [MF15.08]</t>
        </is>
      </c>
      <c r="D280" s="12" t="inlineStr">
        <is>
          <t>This nugget has learning material and questions covering the topic of Sharing with a Given Ratio 2 (Calculator).</t>
        </is>
      </c>
      <c r="E280" s="12" t="inlineStr">
        <is>
          <t>95c120a8-a747-4395-9d1c-aaaa07ac198e</t>
        </is>
      </c>
    </row>
    <row r="281" ht="45" customHeight="1">
      <c r="A281" s="12" t="inlineStr">
        <is>
          <t>Ratio and Proportion</t>
        </is>
      </c>
      <c r="B281" s="12" t="inlineStr">
        <is>
          <t>Ratio</t>
        </is>
      </c>
      <c r="C281" s="13" t="inlineStr">
        <is>
          <t>Sharing with a Given Ratio 3 (Calculator): Working Backwards [MF15.09]</t>
        </is>
      </c>
      <c r="D281" s="12" t="inlineStr">
        <is>
          <t>This nugget has learning material and questions covering the topic of Sharing with a Given Ratio 3 (Calculator).</t>
        </is>
      </c>
      <c r="E281" s="12" t="inlineStr">
        <is>
          <t>47267077-7f79-4c73-8ba5-f89490c5e553</t>
        </is>
      </c>
    </row>
    <row r="282" ht="45" customHeight="1">
      <c r="A282" s="12" t="inlineStr">
        <is>
          <t>Ratio and Proportion</t>
        </is>
      </c>
      <c r="B282" s="12" t="inlineStr">
        <is>
          <t>Ratio</t>
        </is>
      </c>
      <c r="C282" s="13" t="inlineStr">
        <is>
          <t>Sharing with a Given Ratio 4 (Calculator): 3 Part Ratios [MF15.10]</t>
        </is>
      </c>
      <c r="D282" s="12" t="inlineStr">
        <is>
          <t>This nugget has learning material and questions covering the topic of Sharing with a Given Ratio 4 (Calculator).</t>
        </is>
      </c>
      <c r="E282" s="12" t="inlineStr">
        <is>
          <t>ba2b628b-6d41-47b6-a866-3caeb477321f</t>
        </is>
      </c>
    </row>
    <row r="283" ht="45" customHeight="1">
      <c r="A283" s="12" t="inlineStr">
        <is>
          <t>Ratio and Proportion</t>
        </is>
      </c>
      <c r="B283" s="12" t="inlineStr">
        <is>
          <t>Ratio</t>
        </is>
      </c>
      <c r="C283" s="13" t="inlineStr">
        <is>
          <t>Part of a Ratio to the Whole [MF15.13]</t>
        </is>
      </c>
      <c r="D283" s="12" t="inlineStr">
        <is>
          <t>This nugget has learning material and questions covering the topic of Part of a Ratio to the Whole.</t>
        </is>
      </c>
      <c r="E283" s="12" t="inlineStr">
        <is>
          <t>04964732-461a-4c1a-8f82-5e00b92f69d7</t>
        </is>
      </c>
    </row>
    <row r="284" ht="45" customHeight="1">
      <c r="A284" s="12" t="inlineStr">
        <is>
          <t>Ratio and Proportion</t>
        </is>
      </c>
      <c r="B284" s="12" t="inlineStr">
        <is>
          <t>Ratio</t>
        </is>
      </c>
      <c r="C284" s="13" t="inlineStr">
        <is>
          <t>Ratio: Problem Solving [MF15.17]</t>
        </is>
      </c>
      <c r="D284" s="12" t="inlineStr">
        <is>
          <t xml:space="preserve">This nugget has learning material and questions covering the topic of problem solving with ratios, for example finding a total when given one part of a ratio and applying ratio to profit and loss problems. </t>
        </is>
      </c>
      <c r="E284" s="12" t="inlineStr">
        <is>
          <t>95cee56f-fd54-4c32-a64a-7a9c1981e76e</t>
        </is>
      </c>
    </row>
    <row r="285" ht="45" customHeight="1">
      <c r="A285" s="12" t="inlineStr">
        <is>
          <t>Ratio and Proportion</t>
        </is>
      </c>
      <c r="B285" s="12" t="inlineStr">
        <is>
          <t>Ratio</t>
        </is>
      </c>
      <c r="C285" s="13" t="inlineStr">
        <is>
          <t>Ratio: Two Ratios [MF15.18]</t>
        </is>
      </c>
      <c r="D285" s="12" t="inlineStr">
        <is>
          <t>This nugget has learning material and questions covering the topic of two ratios. The problems each contain two or more ratios that have shared elements.</t>
        </is>
      </c>
      <c r="E285" s="12" t="inlineStr">
        <is>
          <t>c676b455-f4d3-4c38-95d2-5f692879275b</t>
        </is>
      </c>
    </row>
    <row r="286" ht="45" customHeight="1">
      <c r="A286" s="12" t="inlineStr">
        <is>
          <t>Ratio and Proportion</t>
        </is>
      </c>
      <c r="B286" s="12" t="inlineStr">
        <is>
          <t>Ratio</t>
        </is>
      </c>
      <c r="C286" s="13" t="inlineStr">
        <is>
          <t>Ratio: Angles [MF15.19]</t>
        </is>
      </c>
      <c r="D286" s="12" t="inlineStr">
        <is>
          <t>This nugget has learning material and questions covering the topic of ratio within the context of angle rules, such as the sum of angles on a straight line and the sum of angles in a triangle.</t>
        </is>
      </c>
      <c r="E286" s="12" t="inlineStr">
        <is>
          <t>e412a6f3-c994-4fa1-b226-cdf589aebfbf</t>
        </is>
      </c>
    </row>
    <row r="287" ht="45" customHeight="1">
      <c r="A287" s="12" t="inlineStr">
        <is>
          <t>Ratio and Proportion</t>
        </is>
      </c>
      <c r="B287" s="12" t="inlineStr">
        <is>
          <t>Ratio</t>
        </is>
      </c>
      <c r="C287" s="13" t="inlineStr">
        <is>
          <t>Ratio: Applied [MF15.20]</t>
        </is>
      </c>
      <c r="D287" s="12" t="inlineStr">
        <is>
          <t>This nugget has learning material and questions covering the application of ratio to other branches of mathematics, such as geometry, standard form and percentages.</t>
        </is>
      </c>
      <c r="E287" s="12" t="inlineStr">
        <is>
          <t>29e7830d-3b02-428e-98f7-80d60767573c</t>
        </is>
      </c>
    </row>
    <row r="288" ht="45" customHeight="1">
      <c r="A288" s="12" t="inlineStr">
        <is>
          <t>Ratio and Proportion</t>
        </is>
      </c>
      <c r="B288" s="12" t="inlineStr">
        <is>
          <t>Ratio</t>
        </is>
      </c>
      <c r="C288" s="13" t="inlineStr">
        <is>
          <t>Ratio and Rate Problems 1: Testing for Equivalence [MF16.10]</t>
        </is>
      </c>
      <c r="D288" s="12" t="inlineStr">
        <is>
          <t>This nugget has learning material and questions covering the topic of Ratio and Rate Problems 1</t>
        </is>
      </c>
      <c r="E288" s="12" t="inlineStr">
        <is>
          <t>357e4da3-4727-4720-85d8-f3369f768498</t>
        </is>
      </c>
    </row>
    <row r="289" ht="45" customHeight="1">
      <c r="A289" s="12" t="inlineStr">
        <is>
          <t>Ratio and Proportion</t>
        </is>
      </c>
      <c r="B289" s="12" t="inlineStr">
        <is>
          <t>Proportion</t>
        </is>
      </c>
      <c r="C289" s="13" t="inlineStr">
        <is>
          <t>Diagnostic: Proportion [MF00.23]</t>
        </is>
      </c>
      <c r="D289" s="12" t="inlineStr">
        <is>
          <t>This is a short diagnostic with questions on the topic of Proportion.</t>
        </is>
      </c>
      <c r="E289" s="12" t="inlineStr">
        <is>
          <t>5ad460b2-d9ea-4f80-93d1-f36dfdd5480b</t>
        </is>
      </c>
    </row>
    <row r="290" ht="45" customHeight="1">
      <c r="A290" s="12" t="inlineStr">
        <is>
          <t>Ratio and Proportion</t>
        </is>
      </c>
      <c r="B290" s="12" t="inlineStr">
        <is>
          <t>Proportion</t>
        </is>
      </c>
      <c r="C290" s="13" t="inlineStr">
        <is>
          <t>Introduction to Proportion [MF16.01]</t>
        </is>
      </c>
      <c r="D290" s="12" t="inlineStr">
        <is>
          <t>This nugget has learning material and questions covering the topic of an Introduction to Proportion.</t>
        </is>
      </c>
      <c r="E290" s="12" t="inlineStr">
        <is>
          <t>be7223b9-5117-4da2-b82b-a75df633f805</t>
        </is>
      </c>
    </row>
    <row r="291" ht="45" customHeight="1">
      <c r="A291" s="12" t="inlineStr">
        <is>
          <t>Ratio and Proportion</t>
        </is>
      </c>
      <c r="B291" s="12" t="inlineStr">
        <is>
          <t>Proportion</t>
        </is>
      </c>
      <c r="C291" s="13" t="inlineStr">
        <is>
          <t>Recipe Ratio 1: Find Amount of Ingredients [MF16.02]</t>
        </is>
      </c>
      <c r="D291" s="12" t="inlineStr">
        <is>
          <t>This nugget has learning material and questions covering the topic of Recipe Ratio 1.</t>
        </is>
      </c>
      <c r="E291" s="12" t="inlineStr">
        <is>
          <t>e1397022-c8be-4126-8274-f13340077b8d</t>
        </is>
      </c>
    </row>
    <row r="292" ht="45" customHeight="1">
      <c r="A292" s="12" t="inlineStr">
        <is>
          <t>Ratio and Proportion</t>
        </is>
      </c>
      <c r="B292" s="12" t="inlineStr">
        <is>
          <t>Proportion</t>
        </is>
      </c>
      <c r="C292" s="13" t="inlineStr">
        <is>
          <t>Recipe Ratio 2: Find the Number of People [MF16.03]</t>
        </is>
      </c>
      <c r="D292" s="12" t="inlineStr">
        <is>
          <t>This nugget has learning material and questions covering the topic of Recipe Ratio 2.</t>
        </is>
      </c>
      <c r="E292" s="12" t="inlineStr">
        <is>
          <t>25e5d754-6601-49ab-a52f-54dbcd555e6c</t>
        </is>
      </c>
    </row>
    <row r="293" ht="45" customHeight="1">
      <c r="A293" s="12" t="inlineStr">
        <is>
          <t>Ratio and Proportion</t>
        </is>
      </c>
      <c r="B293" s="12" t="inlineStr">
        <is>
          <t>Proportion</t>
        </is>
      </c>
      <c r="C293" s="13" t="inlineStr">
        <is>
          <t>Better Value [MF16.04]</t>
        </is>
      </c>
      <c r="D293" s="12" t="inlineStr">
        <is>
          <t>This nugget has learning material and questions covering the topic of Better Value.</t>
        </is>
      </c>
      <c r="E293" s="12" t="inlineStr">
        <is>
          <t>80b7c475-17b5-4ed9-b6ab-86c9e22642b3</t>
        </is>
      </c>
    </row>
    <row r="294" ht="45" customHeight="1">
      <c r="A294" s="12" t="inlineStr">
        <is>
          <t>Ratio and Proportion</t>
        </is>
      </c>
      <c r="B294" s="12" t="inlineStr">
        <is>
          <t>Conversions</t>
        </is>
      </c>
      <c r="C294" s="13" t="inlineStr">
        <is>
          <t>Diagnostic: Conversions [MF00.62]</t>
        </is>
      </c>
      <c r="D294" s="12" t="inlineStr">
        <is>
          <t>This is a short diagnostic with questions on the topic of Conversions.</t>
        </is>
      </c>
      <c r="E294" s="12" t="inlineStr">
        <is>
          <t>1028a7ad-b4ca-47b2-aa2f-95bd8a701f14</t>
        </is>
      </c>
    </row>
    <row r="295" ht="45" customHeight="1">
      <c r="A295" s="12" t="inlineStr">
        <is>
          <t>Ratio and Proportion</t>
        </is>
      </c>
      <c r="B295" s="12" t="inlineStr">
        <is>
          <t>Conversions</t>
        </is>
      </c>
      <c r="C295" s="13" t="inlineStr">
        <is>
          <t>Conversion Graphs: Drawing [MF36.20]</t>
        </is>
      </c>
      <c r="D295" s="12" t="inlineStr">
        <is>
          <t>This nugget has learning material and questions covering the topic of Conversion Graphs: Drawing.</t>
        </is>
      </c>
      <c r="E295" s="12" t="inlineStr">
        <is>
          <t>bb9d29df-ca9c-4348-bf30-adf2d55183b2</t>
        </is>
      </c>
    </row>
    <row r="296" ht="45" customHeight="1">
      <c r="A296" s="12" t="inlineStr">
        <is>
          <t>Ratio and Proportion</t>
        </is>
      </c>
      <c r="B296" s="12" t="inlineStr">
        <is>
          <t>Conversions</t>
        </is>
      </c>
      <c r="C296" s="13" t="inlineStr">
        <is>
          <t>Conversion Graphs: Interpreting [MF36.21]</t>
        </is>
      </c>
      <c r="D296" s="12" t="inlineStr">
        <is>
          <t>This nugget has learning material and questions covering the topic of Conversion Graphs: Interpreting.</t>
        </is>
      </c>
      <c r="E296" s="12" t="inlineStr">
        <is>
          <t>34227100-bc1a-403a-ad64-33826a0fe9d8</t>
        </is>
      </c>
    </row>
    <row r="297" ht="45" customHeight="1">
      <c r="A297" s="12" t="inlineStr">
        <is>
          <t>Ratio and Proportion</t>
        </is>
      </c>
      <c r="B297" s="12" t="inlineStr">
        <is>
          <t>Conversions</t>
        </is>
      </c>
      <c r="C297" s="13" t="inlineStr">
        <is>
          <t>Conversion Graphs: Units of Measure [MF36.22]</t>
        </is>
      </c>
      <c r="D297" s="12" t="inlineStr">
        <is>
          <t>This nugget has learning material and questions on using conversion graphs to convert between metric and imperial units of measure.</t>
        </is>
      </c>
      <c r="E297" s="12" t="inlineStr">
        <is>
          <t>7e783eb9-12f2-4bce-aeb5-c837888f2924</t>
        </is>
      </c>
    </row>
    <row r="298" ht="45" customHeight="1">
      <c r="A298" s="12" t="inlineStr">
        <is>
          <t>Ratio and Proportion</t>
        </is>
      </c>
      <c r="B298" s="12" t="inlineStr">
        <is>
          <t>Conversions</t>
        </is>
      </c>
      <c r="C298" s="13" t="inlineStr">
        <is>
          <t>Converting Currency 1 [MF37.10]</t>
        </is>
      </c>
      <c r="D298" s="12" t="inlineStr">
        <is>
          <t>This nugget has learning material and questions covering the topic of Converting Currency 1.</t>
        </is>
      </c>
      <c r="E298" s="12" t="inlineStr">
        <is>
          <t>e6d356ad-b3c6-49a4-a37f-9e38f73f89f0</t>
        </is>
      </c>
    </row>
    <row r="299" ht="45" customHeight="1">
      <c r="A299" s="12" t="inlineStr">
        <is>
          <t>Ratio and Proportion</t>
        </is>
      </c>
      <c r="B299" s="12" t="inlineStr">
        <is>
          <t>Conversions</t>
        </is>
      </c>
      <c r="C299" s="13" t="inlineStr">
        <is>
          <t>Converting Currency 2: Double Conversions [MF37.11]</t>
        </is>
      </c>
      <c r="D299" s="12" t="inlineStr">
        <is>
          <t>This nugget has learning material and questions covering the topic of Converting Currency 2.</t>
        </is>
      </c>
      <c r="E299" s="12" t="inlineStr">
        <is>
          <t>ab6476f4-d958-4361-a22b-c1f237410dc8</t>
        </is>
      </c>
    </row>
    <row r="300" ht="45" customHeight="1">
      <c r="A300" s="12" t="inlineStr">
        <is>
          <t>Ratio and Proportion</t>
        </is>
      </c>
      <c r="B300" s="12" t="inlineStr">
        <is>
          <t>Conversions</t>
        </is>
      </c>
      <c r="C300" s="13" t="inlineStr">
        <is>
          <t>Converting Currency: Mixed Problems [MF37.12]</t>
        </is>
      </c>
      <c r="D300" s="12" t="inlineStr">
        <is>
          <t>This nugget has learning material and questions covering the topic of Converting Currency: Mixed Problems.</t>
        </is>
      </c>
      <c r="E300" s="12" t="inlineStr">
        <is>
          <t>ec0ba345-7c8f-420d-83e6-d7b8537ad574</t>
        </is>
      </c>
    </row>
    <row r="301" ht="45" customHeight="1">
      <c r="A301" s="12" t="inlineStr">
        <is>
          <t>Ratio and Proportion</t>
        </is>
      </c>
      <c r="B301" s="12" t="inlineStr">
        <is>
          <t>Direct and Inverse Proportion</t>
        </is>
      </c>
      <c r="C301" s="13" t="inlineStr">
        <is>
          <t>Diagnostic: Direct and Inverse Proportion [MF00.24]</t>
        </is>
      </c>
      <c r="D301" s="12" t="inlineStr">
        <is>
          <t>This is a short diagnostic with questions on the topic of Direct and Inverse Proportion 1.</t>
        </is>
      </c>
      <c r="E301" s="12" t="inlineStr">
        <is>
          <t>0263a3fd-42dd-47b6-9a8e-0061b23de071</t>
        </is>
      </c>
    </row>
    <row r="302" ht="45" customHeight="1">
      <c r="A302" s="12" t="inlineStr">
        <is>
          <t>Ratio and Proportion</t>
        </is>
      </c>
      <c r="B302" s="12" t="inlineStr">
        <is>
          <t>Direct and Inverse Proportion</t>
        </is>
      </c>
      <c r="C302" s="13" t="inlineStr">
        <is>
          <t>Direct Proportion 1: Conversions [MF16.05]</t>
        </is>
      </c>
      <c r="D302" s="12" t="inlineStr">
        <is>
          <t>This nugget has learning material and questions covering the topic of Direct Proportion 1.</t>
        </is>
      </c>
      <c r="E302" s="12" t="inlineStr">
        <is>
          <t>5d2a4e1e-b9c6-4347-ae98-5df436cc17fe</t>
        </is>
      </c>
    </row>
    <row r="303" ht="45" customHeight="1">
      <c r="A303" s="12" t="inlineStr">
        <is>
          <t>Ratio and Proportion</t>
        </is>
      </c>
      <c r="B303" s="12" t="inlineStr">
        <is>
          <t>Direct and Inverse Proportion</t>
        </is>
      </c>
      <c r="C303" s="13" t="inlineStr">
        <is>
          <t>Direct Proportion 2: y = kx [MF16.06]</t>
        </is>
      </c>
      <c r="D303" s="12" t="inlineStr">
        <is>
          <t>This nugget has learning material and questions covering the topic of Direct Proportion 2.</t>
        </is>
      </c>
      <c r="E303" s="12" t="inlineStr">
        <is>
          <t>8967bb02-0d74-40c4-a86d-1d4d40bf685f</t>
        </is>
      </c>
    </row>
    <row r="304" ht="45" customHeight="1">
      <c r="A304" s="12" t="inlineStr">
        <is>
          <t>Ratio and Proportion</t>
        </is>
      </c>
      <c r="B304" s="12" t="inlineStr">
        <is>
          <t>Direct and Inverse Proportion</t>
        </is>
      </c>
      <c r="C304" s="13" t="inlineStr">
        <is>
          <t>Inverse Proportion 1: Introduction [MF16.07]</t>
        </is>
      </c>
      <c r="D304" s="12" t="inlineStr">
        <is>
          <t>This nugget has learning material and questions covering the topic of Inverse Proportion 1.</t>
        </is>
      </c>
      <c r="E304" s="12" t="inlineStr">
        <is>
          <t>5108bf50-b27a-4234-94b4-1bd0412836ee</t>
        </is>
      </c>
    </row>
    <row r="305" ht="45" customHeight="1">
      <c r="A305" s="12" t="inlineStr">
        <is>
          <t>Ratio and Proportion</t>
        </is>
      </c>
      <c r="B305" s="12" t="inlineStr">
        <is>
          <t>Direct and Inverse Proportion</t>
        </is>
      </c>
      <c r="C305" s="13" t="inlineStr">
        <is>
          <t>Inverse Proportion 2: y = k/x [MF16.08]</t>
        </is>
      </c>
      <c r="D305" s="12" t="inlineStr">
        <is>
          <t>This nugget has learning material and questions covering the topic of Inverse Proportion 2.</t>
        </is>
      </c>
      <c r="E305" s="12" t="inlineStr">
        <is>
          <t>e7494c03-b051-43ee-a5ca-4cdc1a4861e1</t>
        </is>
      </c>
    </row>
    <row r="306" ht="45" customHeight="1">
      <c r="A306" s="12" t="inlineStr">
        <is>
          <t>Ratio and Proportion</t>
        </is>
      </c>
      <c r="B306" s="12" t="inlineStr">
        <is>
          <t>Direct and Inverse Proportion</t>
        </is>
      </c>
      <c r="C306" s="13" t="inlineStr">
        <is>
          <t>Proportions on a Graph [MF16.09]</t>
        </is>
      </c>
      <c r="D306" s="12" t="inlineStr">
        <is>
          <t>This nugget has learning material and questions covering the topic of Proportions on a Graph.</t>
        </is>
      </c>
      <c r="E306" s="12" t="inlineStr">
        <is>
          <t>8a9953b5-e03e-4963-9121-7a83966bfd77</t>
        </is>
      </c>
    </row>
    <row r="307" ht="45" customHeight="1">
      <c r="A307" s="12" t="inlineStr">
        <is>
          <t>Algebraic Manipulation</t>
        </is>
      </c>
      <c r="B307" s="12" t="inlineStr">
        <is>
          <t>Algebraic Expressions</t>
        </is>
      </c>
      <c r="C307" s="13" t="inlineStr">
        <is>
          <t>Diagnostic: Algebraic Expressions [MF00.25]</t>
        </is>
      </c>
      <c r="D307" s="12" t="inlineStr">
        <is>
          <t>This is a short diagnostic with questions on the topic of Simple Algebra.</t>
        </is>
      </c>
      <c r="E307" s="12" t="inlineStr">
        <is>
          <t>e2a2a1c6-56ad-48b6-9e35-4e4e1c736f93</t>
        </is>
      </c>
    </row>
    <row r="308" ht="45" customHeight="1">
      <c r="A308" s="12" t="inlineStr">
        <is>
          <t>Algebraic Manipulation</t>
        </is>
      </c>
      <c r="B308" s="12" t="inlineStr">
        <is>
          <t>Algebraic Expressions</t>
        </is>
      </c>
      <c r="C308" s="13" t="inlineStr">
        <is>
          <t>Forming Algebraic Expressions: One Step [MF17.01]</t>
        </is>
      </c>
      <c r="D308" s="12" t="inlineStr">
        <is>
          <t>This nugget has learning material and questions covering the topic of Forming Algebraic Expressions 1.</t>
        </is>
      </c>
      <c r="E308" s="12" t="inlineStr">
        <is>
          <t>ebe5b969-d6a3-4b59-961c-8e1ad9fed014</t>
        </is>
      </c>
    </row>
    <row r="309" ht="45" customHeight="1">
      <c r="A309" s="12" t="inlineStr">
        <is>
          <t>Algebraic Manipulation</t>
        </is>
      </c>
      <c r="B309" s="12" t="inlineStr">
        <is>
          <t>Algebraic Expressions</t>
        </is>
      </c>
      <c r="C309" s="13" t="inlineStr">
        <is>
          <t>Forming Algebraic Expressions: Two Step [MF17.02]</t>
        </is>
      </c>
      <c r="D309" s="12" t="inlineStr">
        <is>
          <t>This nugget has learning material and questions covering the topic of Forming Algebraic Expressions 2.</t>
        </is>
      </c>
      <c r="E309" s="12" t="inlineStr">
        <is>
          <t>7ed00b06-35f4-4150-861b-e926492694a5</t>
        </is>
      </c>
    </row>
    <row r="310" ht="45" customHeight="1">
      <c r="A310" s="12" t="inlineStr">
        <is>
          <t>Algebraic Manipulation</t>
        </is>
      </c>
      <c r="B310" s="12" t="inlineStr">
        <is>
          <t>Algebraic Expressions</t>
        </is>
      </c>
      <c r="C310" s="13" t="inlineStr">
        <is>
          <t>Algebraic Terminology [MF17.03]</t>
        </is>
      </c>
      <c r="D310" s="12" t="inlineStr">
        <is>
          <t>This nugget has learning material and questions covering the topic of Algebraic Terminology.</t>
        </is>
      </c>
      <c r="E310" s="12" t="inlineStr">
        <is>
          <t>f2256c8a-79d1-45ee-9077-66d68555cc6a</t>
        </is>
      </c>
    </row>
    <row r="311" ht="45" customHeight="1">
      <c r="A311" s="12" t="inlineStr">
        <is>
          <t>Algebraic Manipulation</t>
        </is>
      </c>
      <c r="B311" s="12" t="inlineStr">
        <is>
          <t>Algebraic Expressions</t>
        </is>
      </c>
      <c r="C311" s="13" t="inlineStr">
        <is>
          <t>Collecting Like Terms 1: Add and Subtract [MF17.04]</t>
        </is>
      </c>
      <c r="D311" s="12" t="inlineStr">
        <is>
          <t>This nugget has learning material and questions covering the topic of Collecting Like Terms 1.</t>
        </is>
      </c>
      <c r="E311" s="12" t="inlineStr">
        <is>
          <t>cabadc20-809d-4494-b86b-da1a8ef77d1a</t>
        </is>
      </c>
    </row>
    <row r="312" ht="45" customHeight="1">
      <c r="A312" s="12" t="inlineStr">
        <is>
          <t>Algebraic Manipulation</t>
        </is>
      </c>
      <c r="B312" s="12" t="inlineStr">
        <is>
          <t>Algebraic Expressions</t>
        </is>
      </c>
      <c r="C312" s="13" t="inlineStr">
        <is>
          <t>Collecting Like Terms 2: Add and Subtract (Including Squared/Cubed Variables) [MF17.05]</t>
        </is>
      </c>
      <c r="D312" s="12" t="inlineStr">
        <is>
          <t>This nugget has learning material and questions covering the topic of Collecting Like Terms 2.</t>
        </is>
      </c>
      <c r="E312" s="12" t="inlineStr">
        <is>
          <t>5dedcbfd-7a88-4845-beea-ad20f63f0928</t>
        </is>
      </c>
    </row>
    <row r="313" ht="45" customHeight="1">
      <c r="A313" s="12" t="inlineStr">
        <is>
          <t>Algebraic Manipulation</t>
        </is>
      </c>
      <c r="B313" s="12" t="inlineStr">
        <is>
          <t>Algebraic Expressions</t>
        </is>
      </c>
      <c r="C313" s="13" t="inlineStr">
        <is>
          <t>Collecting Like Terms 3: In Context (Perimeter) [MF17.06]</t>
        </is>
      </c>
      <c r="D313" s="12" t="inlineStr">
        <is>
          <t>This nugget has learning material and questions covering the topic of Collecting Like Terms 3.</t>
        </is>
      </c>
      <c r="E313" s="12" t="inlineStr">
        <is>
          <t>a8f3bd90-e44f-4de6-9fb1-23c90e38ab18</t>
        </is>
      </c>
    </row>
    <row r="314" ht="45" customHeight="1">
      <c r="A314" s="12" t="inlineStr">
        <is>
          <t>Algebraic Manipulation</t>
        </is>
      </c>
      <c r="B314" s="12" t="inlineStr">
        <is>
          <t>Algebraic Expressions</t>
        </is>
      </c>
      <c r="C314" s="13" t="inlineStr">
        <is>
          <t>Simplifying Expressions 1: Multiplication [MF17.07]</t>
        </is>
      </c>
      <c r="D314" s="12" t="inlineStr">
        <is>
          <t>This nugget has learning material and questions covering the topic of Simplifying: Multiplication 1.</t>
        </is>
      </c>
      <c r="E314" s="12" t="inlineStr">
        <is>
          <t>8f559204-197b-4beb-9a5c-671ff6f0dfb4</t>
        </is>
      </c>
    </row>
    <row r="315" ht="45" customHeight="1">
      <c r="A315" s="12" t="inlineStr">
        <is>
          <t>Algebraic Manipulation</t>
        </is>
      </c>
      <c r="B315" s="12" t="inlineStr">
        <is>
          <t>Algebraic Expressions</t>
        </is>
      </c>
      <c r="C315" s="13" t="inlineStr">
        <is>
          <t>Simplifying Expressions 2: Multiplication (In Context) [MF17.08]</t>
        </is>
      </c>
      <c r="D315" s="12" t="inlineStr">
        <is>
          <t>This nugget has learning material and questions covering the topic of Simplifying: Multiplication 2.</t>
        </is>
      </c>
      <c r="E315" s="12" t="inlineStr">
        <is>
          <t>792043da-12ce-4051-91c0-5e017ab0b1db</t>
        </is>
      </c>
    </row>
    <row r="316" ht="45" customHeight="1">
      <c r="A316" s="12" t="inlineStr">
        <is>
          <t>Algebraic Manipulation</t>
        </is>
      </c>
      <c r="B316" s="12" t="inlineStr">
        <is>
          <t>Algebraic Expressions</t>
        </is>
      </c>
      <c r="C316" s="13" t="inlineStr">
        <is>
          <t>Simplifying Expressions 3: Cancelling [MF17.09]</t>
        </is>
      </c>
      <c r="D316" s="12" t="inlineStr">
        <is>
          <t>This nugget has learning material and questions covering the topic of Simplifying: Division 1.</t>
        </is>
      </c>
      <c r="E316" s="12" t="inlineStr">
        <is>
          <t>bae14dd7-cb32-4b71-a5a1-071bc831a773</t>
        </is>
      </c>
    </row>
    <row r="317" ht="45" customHeight="1">
      <c r="A317" s="12" t="inlineStr">
        <is>
          <t>Algebraic Manipulation</t>
        </is>
      </c>
      <c r="B317" s="12" t="inlineStr">
        <is>
          <t>Algebraic Expressions</t>
        </is>
      </c>
      <c r="C317" s="13" t="inlineStr">
        <is>
          <t>Simplifying Expressions 4: Division [MF17.10]</t>
        </is>
      </c>
      <c r="D317" s="12" t="inlineStr">
        <is>
          <t>This nugget has learning material and questions covering the topic of Simplifying: Division 2.</t>
        </is>
      </c>
      <c r="E317" s="12" t="inlineStr">
        <is>
          <t>19c6097a-fed7-4b24-aab7-45723906d69f</t>
        </is>
      </c>
    </row>
    <row r="318" ht="45" customHeight="1">
      <c r="A318" s="12" t="inlineStr">
        <is>
          <t>Algebraic Manipulation</t>
        </is>
      </c>
      <c r="B318" s="12" t="inlineStr">
        <is>
          <t>Algebraic Expressions</t>
        </is>
      </c>
      <c r="C318" s="13" t="inlineStr">
        <is>
          <t>Simplifying Expressions 5: Multiplication and Division [MF17.11]</t>
        </is>
      </c>
      <c r="D318" s="12" t="inlineStr">
        <is>
          <t>This nugget has learning material and questions covering the topic of Simplifying: Mixed.</t>
        </is>
      </c>
      <c r="E318" s="12" t="inlineStr">
        <is>
          <t>6dad78ad-8b40-46c7-b165-541b8e1a6727</t>
        </is>
      </c>
    </row>
    <row r="319" ht="45" customHeight="1">
      <c r="A319" s="12" t="inlineStr">
        <is>
          <t>Algebraic Manipulation</t>
        </is>
      </c>
      <c r="B319" s="12" t="inlineStr">
        <is>
          <t>Algebraic Expressions</t>
        </is>
      </c>
      <c r="C319" s="13" t="inlineStr">
        <is>
          <t>Function Machines [MF17.12]</t>
        </is>
      </c>
      <c r="D319" s="12" t="inlineStr">
        <is>
          <t>This nugget has learning material and questions covering the topic of Function Machines.</t>
        </is>
      </c>
      <c r="E319" s="12" t="inlineStr">
        <is>
          <t>bbcc69c8-24af-4a63-ac22-a08ff6af565e</t>
        </is>
      </c>
    </row>
    <row r="320" ht="45" customHeight="1">
      <c r="A320" s="12" t="inlineStr">
        <is>
          <t>Algebraic Manipulation</t>
        </is>
      </c>
      <c r="B320" s="12" t="inlineStr">
        <is>
          <t>Algebraic Expressions</t>
        </is>
      </c>
      <c r="C320" s="13" t="inlineStr">
        <is>
          <t>Introduction to Substitution [MF17.13]</t>
        </is>
      </c>
      <c r="D320" s="12" t="inlineStr">
        <is>
          <t>This nugget has learning material and questions on substituting a positive or negative value into a single algebraic term that contains only one variable.</t>
        </is>
      </c>
      <c r="E320" s="12" t="inlineStr">
        <is>
          <t>3e36f715-07c2-4c4a-9b13-e55add17f9c0</t>
        </is>
      </c>
    </row>
    <row r="321" ht="45" customHeight="1">
      <c r="A321" s="12" t="inlineStr">
        <is>
          <t>Algebraic Manipulation</t>
        </is>
      </c>
      <c r="B321" s="12" t="inlineStr">
        <is>
          <t>Algebraic Expressions</t>
        </is>
      </c>
      <c r="C321" s="13" t="inlineStr">
        <is>
          <t>Substitution into Expressions 2: Two Terms [MF17.14]</t>
        </is>
      </c>
      <c r="D321" s="12" t="inlineStr">
        <is>
          <t>This nugget has learning material and questions covering the topic of Substitution into Expressions 2.</t>
        </is>
      </c>
      <c r="E321" s="12" t="inlineStr">
        <is>
          <t>9d274e9a-b568-431f-88a3-32c4db198924</t>
        </is>
      </c>
    </row>
    <row r="322" ht="45" customHeight="1">
      <c r="A322" s="12" t="inlineStr">
        <is>
          <t>Algebraic Manipulation</t>
        </is>
      </c>
      <c r="B322" s="12" t="inlineStr">
        <is>
          <t>Algebraic Expressions</t>
        </is>
      </c>
      <c r="C322" s="13" t="inlineStr">
        <is>
          <t>Substitution into Expressions 3: Two Terms incl. Squares [MF17.15]</t>
        </is>
      </c>
      <c r="D322" s="12" t="inlineStr">
        <is>
          <t>This nugget has learning material and questions covering the topic of Substitution into Expressions 3.</t>
        </is>
      </c>
      <c r="E322" s="12" t="inlineStr">
        <is>
          <t>d6732310-1b59-45c5-b3e4-354b29cd73a7</t>
        </is>
      </c>
    </row>
    <row r="323" ht="45" customHeight="1">
      <c r="A323" s="12" t="inlineStr">
        <is>
          <t>Algebraic Manipulation</t>
        </is>
      </c>
      <c r="B323" s="12" t="inlineStr">
        <is>
          <t>Algebraic Expressions</t>
        </is>
      </c>
      <c r="C323" s="13" t="inlineStr">
        <is>
          <t>Substitution into Expressions 4: Calculator [MF17.16]</t>
        </is>
      </c>
      <c r="D323" s="12" t="inlineStr">
        <is>
          <t>This nugget has learning material and questions covering the topic of Substitution into Expressions 4.</t>
        </is>
      </c>
      <c r="E323" s="12" t="inlineStr">
        <is>
          <t>686c27bf-74d9-4d12-8d5f-d094f69aab14</t>
        </is>
      </c>
    </row>
    <row r="324" ht="45" customHeight="1">
      <c r="A324" s="12" t="inlineStr">
        <is>
          <t>Algebraic Manipulation</t>
        </is>
      </c>
      <c r="B324" s="12" t="inlineStr">
        <is>
          <t>Expanding and Factorising</t>
        </is>
      </c>
      <c r="C324" s="13" t="inlineStr">
        <is>
          <t>Diagnostic: Expanding and Factorising Single Brackets [MF00.26]</t>
        </is>
      </c>
      <c r="D324" s="12" t="inlineStr">
        <is>
          <t>This is a short diagnostic with questions on the topic of Expanding and Factorising Single Brackets.</t>
        </is>
      </c>
      <c r="E324" s="12" t="inlineStr">
        <is>
          <t>7fb77793-dda0-44ff-81b1-c3e1019aeb49</t>
        </is>
      </c>
    </row>
    <row r="325" ht="45" customHeight="1">
      <c r="A325" s="12" t="inlineStr">
        <is>
          <t>Algebraic Manipulation</t>
        </is>
      </c>
      <c r="B325" s="12" t="inlineStr">
        <is>
          <t>Expanding and Factorising</t>
        </is>
      </c>
      <c r="C325" s="13" t="inlineStr">
        <is>
          <t>Expanding Single Brackets: Introduction [MF18.25]</t>
        </is>
      </c>
      <c r="D325" s="12" t="inlineStr">
        <is>
          <t>This nugget has learning material and questions covering the topic of introduction to expanding brackets, featuring pictorial methods of expanding brackets.</t>
        </is>
      </c>
      <c r="E325" s="12" t="inlineStr">
        <is>
          <t>48b3c433-ac89-4e9b-b7a3-014c97e9c122</t>
        </is>
      </c>
    </row>
    <row r="326" ht="45" customHeight="1">
      <c r="A326" s="12" t="inlineStr">
        <is>
          <t>Algebraic Manipulation</t>
        </is>
      </c>
      <c r="B326" s="12" t="inlineStr">
        <is>
          <t>Expanding and Factorising</t>
        </is>
      </c>
      <c r="C326" s="13" t="inlineStr">
        <is>
          <t>Expanding Single Brackets 1: a(x ± b) [MF18.01]</t>
        </is>
      </c>
      <c r="D326" s="12" t="inlineStr">
        <is>
          <t>This nugget has learning material and questions covering the topic of Expanding 1.</t>
        </is>
      </c>
      <c r="E326" s="12" t="inlineStr">
        <is>
          <t>7750f059-ad98-45f7-bb63-f2404c00320e</t>
        </is>
      </c>
    </row>
    <row r="327" ht="45" customHeight="1">
      <c r="A327" s="12" t="inlineStr">
        <is>
          <t>Algebraic Manipulation</t>
        </is>
      </c>
      <c r="B327" s="12" t="inlineStr">
        <is>
          <t>Expanding and Factorising</t>
        </is>
      </c>
      <c r="C327" s="13" t="inlineStr">
        <is>
          <t>Expanding Single Brackets 2: ±a(x ± b) [MF18.02]</t>
        </is>
      </c>
      <c r="D327" s="12" t="inlineStr">
        <is>
          <t>This nugget has learning material and questions covering the topic of Expanding 2.</t>
        </is>
      </c>
      <c r="E327" s="12" t="inlineStr">
        <is>
          <t>2339f8c1-a512-4d63-b197-aaf64eafe2c1</t>
        </is>
      </c>
    </row>
    <row r="328" ht="45" customHeight="1">
      <c r="A328" s="12" t="inlineStr">
        <is>
          <t>Algebraic Manipulation</t>
        </is>
      </c>
      <c r="B328" s="12" t="inlineStr">
        <is>
          <t>Expanding and Factorising</t>
        </is>
      </c>
      <c r="C328" s="13" t="inlineStr">
        <is>
          <t>Expanding Single Brackets 3: ±a(±bx ± cy) [MF18.03]</t>
        </is>
      </c>
      <c r="D328" s="12" t="inlineStr">
        <is>
          <t>This nugget has learning material and questions covering the topic of Expanding 3.</t>
        </is>
      </c>
      <c r="E328" s="12" t="inlineStr">
        <is>
          <t>ad0449d5-fcbc-44f8-9b40-5777e8af6ee4</t>
        </is>
      </c>
    </row>
    <row r="329" ht="45" customHeight="1">
      <c r="A329" s="12" t="inlineStr">
        <is>
          <t>Algebraic Manipulation</t>
        </is>
      </c>
      <c r="B329" s="12" t="inlineStr">
        <is>
          <t>Expanding and Factorising</t>
        </is>
      </c>
      <c r="C329" s="13" t="inlineStr">
        <is>
          <t>Expanding Single Brackets 4: ±x(±y ± a) [MF18.04]</t>
        </is>
      </c>
      <c r="D329" s="12" t="inlineStr">
        <is>
          <t>This nugget has learning material and questions covering the topic of Expanding 4.</t>
        </is>
      </c>
      <c r="E329" s="12" t="inlineStr">
        <is>
          <t>a5a141e6-b63d-4f28-851c-0ab0bdb686b0</t>
        </is>
      </c>
    </row>
    <row r="330" ht="45" customHeight="1">
      <c r="A330" s="12" t="inlineStr">
        <is>
          <t>Algebraic Manipulation</t>
        </is>
      </c>
      <c r="B330" s="12" t="inlineStr">
        <is>
          <t>Expanding and Factorising</t>
        </is>
      </c>
      <c r="C330" s="13" t="inlineStr">
        <is>
          <t>Expanding Single Brackets 5: Mixed [MF18.05]</t>
        </is>
      </c>
      <c r="D330" s="12" t="inlineStr">
        <is>
          <t>This nugget has learning material and questions covering the topic of Expanding 5.</t>
        </is>
      </c>
      <c r="E330" s="12" t="inlineStr">
        <is>
          <t>a36f0eeb-d64a-4a1c-b7a6-ff0d2a8e5079</t>
        </is>
      </c>
    </row>
    <row r="331" ht="45" customHeight="1">
      <c r="A331" s="12" t="inlineStr">
        <is>
          <t>Algebraic Manipulation</t>
        </is>
      </c>
      <c r="B331" s="12" t="inlineStr">
        <is>
          <t>Expanding and Factorising</t>
        </is>
      </c>
      <c r="C331" s="13" t="inlineStr">
        <is>
          <t>Expanding and Simplifying [MF18.06]</t>
        </is>
      </c>
      <c r="D331" s="12" t="inlineStr">
        <is>
          <t>This nugget has learning material and questions covering the topic of Expanding and Simplifying.</t>
        </is>
      </c>
      <c r="E331" s="12" t="inlineStr">
        <is>
          <t>1245a266-75eb-4685-9b2c-7ede7e9e65bf</t>
        </is>
      </c>
    </row>
    <row r="332" ht="45" customHeight="1">
      <c r="A332" s="12" t="inlineStr">
        <is>
          <t>Algebraic Manipulation</t>
        </is>
      </c>
      <c r="B332" s="12" t="inlineStr">
        <is>
          <t>Expanding and Factorising</t>
        </is>
      </c>
      <c r="C332" s="13" t="inlineStr">
        <is>
          <t>Factorising into a Single Bracket 1: x ± a or a ± x [MF18.07]</t>
        </is>
      </c>
      <c r="D332" s="12" t="inlineStr">
        <is>
          <t>This nugget has learning material and questions covering the topic of Factorising 1.</t>
        </is>
      </c>
      <c r="E332" s="12" t="inlineStr">
        <is>
          <t>34ff7e1a-7753-46a7-be91-51b52523f4a6</t>
        </is>
      </c>
    </row>
    <row r="333" ht="45" customHeight="1">
      <c r="A333" s="12" t="inlineStr">
        <is>
          <t>Algebraic Manipulation</t>
        </is>
      </c>
      <c r="B333" s="12" t="inlineStr">
        <is>
          <t>Expanding and Factorising</t>
        </is>
      </c>
      <c r="C333" s="13" t="inlineStr">
        <is>
          <t>Factorising into a Single Bracket 2: ax ± bx [MF18.08]</t>
        </is>
      </c>
      <c r="D333" s="12" t="inlineStr">
        <is>
          <t>This nugget has learning material and questions covering the topic of Factorising 2.</t>
        </is>
      </c>
      <c r="E333" s="12" t="inlineStr">
        <is>
          <t>057fab40-fadf-41e5-98eb-dfda52da5546</t>
        </is>
      </c>
    </row>
    <row r="334" ht="45" customHeight="1">
      <c r="A334" s="12" t="inlineStr">
        <is>
          <t>Algebraic Manipulation</t>
        </is>
      </c>
      <c r="B334" s="12" t="inlineStr">
        <is>
          <t>Expanding and Factorising</t>
        </is>
      </c>
      <c r="C334" s="13" t="inlineStr">
        <is>
          <t>Factorising into a Single Bracket 3: axy(bx² ± cx ± d) [MF18.09]</t>
        </is>
      </c>
      <c r="D334" s="12" t="inlineStr">
        <is>
          <t>This nugget has learning material and questions covering the topic of Factorising 3.</t>
        </is>
      </c>
      <c r="E334" s="12" t="inlineStr">
        <is>
          <t>b1db51b6-2b21-483d-bfe1-bbcee8e0f31e</t>
        </is>
      </c>
    </row>
    <row r="335" ht="45" customHeight="1">
      <c r="A335" s="12" t="inlineStr">
        <is>
          <t>Algebraic Manipulation</t>
        </is>
      </c>
      <c r="B335" s="12" t="inlineStr">
        <is>
          <t>Expanding and Factorising</t>
        </is>
      </c>
      <c r="C335" s="13" t="inlineStr">
        <is>
          <t>Diagnostic: Expanding and Factorising Double Brackets (I) [MW00.21]</t>
        </is>
      </c>
      <c r="D335" s="12" t="inlineStr">
        <is>
          <t>This is a short diagnostic with questions on the topic of Expanding and Factorising Double Brackets.</t>
        </is>
      </c>
      <c r="E335" s="12" t="inlineStr">
        <is>
          <t>71eeac14-e003-4b81-86af-8fffec8de30b</t>
        </is>
      </c>
    </row>
    <row r="336" ht="45" customHeight="1">
      <c r="A336" s="12" t="inlineStr">
        <is>
          <t>Algebraic Manipulation</t>
        </is>
      </c>
      <c r="B336" s="12" t="inlineStr">
        <is>
          <t>Expanding and Factorising</t>
        </is>
      </c>
      <c r="C336" s="13" t="inlineStr">
        <is>
          <t>Expanding Double Brackets 1: (x ± a)(x ± b) [MF18.10]</t>
        </is>
      </c>
      <c r="D336" s="12" t="inlineStr">
        <is>
          <t>This nugget has learning material and questions covering the topic of Expanding Double Brackets 1.</t>
        </is>
      </c>
      <c r="E336" s="12" t="inlineStr">
        <is>
          <t>5f33d400-1bc8-43bd-8b1f-97db1d17307e</t>
        </is>
      </c>
    </row>
    <row r="337" ht="45" customHeight="1">
      <c r="A337" s="12" t="inlineStr">
        <is>
          <t>Algebraic Manipulation</t>
        </is>
      </c>
      <c r="B337" s="12" t="inlineStr">
        <is>
          <t>Expanding and Factorising</t>
        </is>
      </c>
      <c r="C337" s="13" t="inlineStr">
        <is>
          <t>Expanding Double Brackets 2: (ax ± b)(cx ± d) [MF18.11]</t>
        </is>
      </c>
      <c r="D337" s="12" t="inlineStr">
        <is>
          <t>This nugget has learning material and questions covering the topic of Expanding Double Brackets 2.</t>
        </is>
      </c>
      <c r="E337" s="12" t="inlineStr">
        <is>
          <t>70e80195-eca5-4b8a-878f-a0ede0287ecb</t>
        </is>
      </c>
    </row>
    <row r="338" ht="45" customHeight="1">
      <c r="A338" s="12" t="inlineStr">
        <is>
          <t>Algebraic Manipulation</t>
        </is>
      </c>
      <c r="B338" s="12" t="inlineStr">
        <is>
          <t>Expanding and Factorising</t>
        </is>
      </c>
      <c r="C338" s="13" t="inlineStr">
        <is>
          <t>Expanding Double Brackets 3: (x ± a)² [MF18.12]</t>
        </is>
      </c>
      <c r="D338" s="12" t="inlineStr">
        <is>
          <t>This nugget has learning material and questions covering the topic of Expanding Double Brackets: Squares.</t>
        </is>
      </c>
      <c r="E338" s="12" t="inlineStr">
        <is>
          <t>434ecbe2-d014-4dfb-8ef3-70bc827d9a28</t>
        </is>
      </c>
    </row>
    <row r="339" ht="45" customHeight="1">
      <c r="A339" s="12" t="inlineStr">
        <is>
          <t>Algebraic Manipulation</t>
        </is>
      </c>
      <c r="B339" s="12" t="inlineStr">
        <is>
          <t>Expanding and Factorising</t>
        </is>
      </c>
      <c r="C339" s="13" t="inlineStr">
        <is>
          <t>Expanding Double Brackets 4: a(bx ± c)(dx ± e) [MF18.13]</t>
        </is>
      </c>
      <c r="D339" s="12" t="inlineStr">
        <is>
          <t>This nugget has learning material and questions covering the topic of Expanding Double Brackets 3.</t>
        </is>
      </c>
      <c r="E339" s="12" t="inlineStr">
        <is>
          <t>bf77a267-544f-478c-9537-0eea3dd97c78</t>
        </is>
      </c>
    </row>
    <row r="340" ht="45" customHeight="1">
      <c r="A340" s="12" t="inlineStr">
        <is>
          <t>Algebraic Manipulation</t>
        </is>
      </c>
      <c r="B340" s="12" t="inlineStr">
        <is>
          <t>Expanding and Factorising</t>
        </is>
      </c>
      <c r="C340" s="13" t="inlineStr">
        <is>
          <t>Expanding Double Brackets 5: a(bx ± c)² [MF18.14]</t>
        </is>
      </c>
      <c r="D340" s="12" t="inlineStr">
        <is>
          <t>This nugget has learning material and questions covering the topic of Expanding Double Brackets 4.</t>
        </is>
      </c>
      <c r="E340" s="12" t="inlineStr">
        <is>
          <t>c7754754-540f-4a07-aa77-3c09893871c7</t>
        </is>
      </c>
    </row>
    <row r="341" ht="45" customHeight="1">
      <c r="A341" s="12" t="inlineStr">
        <is>
          <t>Algebraic Manipulation</t>
        </is>
      </c>
      <c r="B341" s="12" t="inlineStr">
        <is>
          <t>Expanding and Factorising</t>
        </is>
      </c>
      <c r="C341" s="13" t="inlineStr">
        <is>
          <t>Expanding Double Brackets 6: (ax ± b)(cy ± d) [MH18.18]</t>
        </is>
      </c>
      <c r="D341" s="12" t="inlineStr">
        <is>
          <t>This nugget has learning material and questions covering the topic of Expanding Double Brackets 5.</t>
        </is>
      </c>
      <c r="E341" s="12" t="inlineStr">
        <is>
          <t>5026ca4a-ad02-4f0b-9f5e-676595240ed0</t>
        </is>
      </c>
    </row>
    <row r="342" ht="45" customHeight="1">
      <c r="A342" s="12" t="inlineStr">
        <is>
          <t>Algebraic Manipulation</t>
        </is>
      </c>
      <c r="B342" s="12" t="inlineStr">
        <is>
          <t>Expanding and Factorising</t>
        </is>
      </c>
      <c r="C342" s="13" t="inlineStr">
        <is>
          <t>Factorising Quadratics 1: (x + a)(x + b) [MF18.15]</t>
        </is>
      </c>
      <c r="D342" s="12" t="inlineStr">
        <is>
          <t>This nugget has learning material and questions covering the topic of Factorising Quadratics 1.</t>
        </is>
      </c>
      <c r="E342" s="12" t="inlineStr">
        <is>
          <t>e2ced03d-2243-4287-b903-b3f6182498be</t>
        </is>
      </c>
    </row>
    <row r="343" ht="45" customHeight="1">
      <c r="A343" s="12" t="inlineStr">
        <is>
          <t>Algebraic Manipulation</t>
        </is>
      </c>
      <c r="B343" s="12" t="inlineStr">
        <is>
          <t>Expanding and Factorising</t>
        </is>
      </c>
      <c r="C343" s="13" t="inlineStr">
        <is>
          <t>Factorising Quadratics 2: (x ± a)(x ± b) [MF18.16]</t>
        </is>
      </c>
      <c r="D343" s="12" t="inlineStr">
        <is>
          <t>This nugget has learning material and questions covering the topic of Factorising Quadratics 2.</t>
        </is>
      </c>
      <c r="E343" s="12" t="inlineStr">
        <is>
          <t>454bccc4-5e16-4b17-81ed-ad265936e506</t>
        </is>
      </c>
    </row>
    <row r="344" ht="45" customHeight="1">
      <c r="A344" s="12" t="inlineStr">
        <is>
          <t>Algebraic Manipulation</t>
        </is>
      </c>
      <c r="B344" s="12" t="inlineStr">
        <is>
          <t>Formulae</t>
        </is>
      </c>
      <c r="C344" s="13" t="inlineStr">
        <is>
          <t>Diagnostic: Formulae (I) [MW00.22]</t>
        </is>
      </c>
      <c r="D344" s="12" t="inlineStr">
        <is>
          <t>This is a short diagnostic with questions on the topic of Formulae.</t>
        </is>
      </c>
      <c r="E344" s="12" t="inlineStr">
        <is>
          <t>e09e49c2-c581-4a48-a35f-1b08a09c8d0e</t>
        </is>
      </c>
    </row>
    <row r="345" ht="45" customHeight="1">
      <c r="A345" s="12" t="inlineStr">
        <is>
          <t>Algebraic Manipulation</t>
        </is>
      </c>
      <c r="B345" s="12" t="inlineStr">
        <is>
          <t>Formulae</t>
        </is>
      </c>
      <c r="C345" s="13" t="inlineStr">
        <is>
          <t>Generating Formulae [MF21.01]</t>
        </is>
      </c>
      <c r="D345" s="12" t="inlineStr">
        <is>
          <t>This nugget has learning material and questions covering the topic of Generating Formulae.</t>
        </is>
      </c>
      <c r="E345" s="12" t="inlineStr">
        <is>
          <t>b060d564-ac33-4400-997f-1f0987a8c046</t>
        </is>
      </c>
    </row>
    <row r="346" ht="45" customHeight="1">
      <c r="A346" s="12" t="inlineStr">
        <is>
          <t>Algebraic Manipulation</t>
        </is>
      </c>
      <c r="B346" s="12" t="inlineStr">
        <is>
          <t>Formulae</t>
        </is>
      </c>
      <c r="C346" s="13" t="inlineStr">
        <is>
          <t>Substituting into a Formula [MF21.02]</t>
        </is>
      </c>
      <c r="D346" s="12" t="inlineStr">
        <is>
          <t>This nugget has learning material and questions covering the topic of Substituting into a Formula.</t>
        </is>
      </c>
      <c r="E346" s="12" t="inlineStr">
        <is>
          <t>21cb7259-64cd-4bef-af6f-8e1207411f1d</t>
        </is>
      </c>
    </row>
    <row r="347" ht="45" customHeight="1">
      <c r="A347" s="12" t="inlineStr">
        <is>
          <t>Algebraic Manipulation</t>
        </is>
      </c>
      <c r="B347" s="12" t="inlineStr">
        <is>
          <t>Formulae</t>
        </is>
      </c>
      <c r="C347" s="13" t="inlineStr">
        <is>
          <t>Rearranging Formulae: One Step [MF21.05]</t>
        </is>
      </c>
      <c r="D347" s="12" t="inlineStr">
        <is>
          <t>This nugget has learning material and questions covering the topic of Rearranging Formulae: One Step.</t>
        </is>
      </c>
      <c r="E347" s="12" t="inlineStr">
        <is>
          <t>94b75f85-9641-4bff-871b-f5b0ae581bd0</t>
        </is>
      </c>
    </row>
    <row r="348" ht="45" customHeight="1">
      <c r="A348" s="12" t="inlineStr">
        <is>
          <t>Algebraic Manipulation</t>
        </is>
      </c>
      <c r="B348" s="12" t="inlineStr">
        <is>
          <t>Formulae</t>
        </is>
      </c>
      <c r="C348" s="13" t="inlineStr">
        <is>
          <t>Rearranging Formulae: Two Step [MF21.06]</t>
        </is>
      </c>
      <c r="D348" s="12" t="inlineStr">
        <is>
          <t>This nugget has learning material and questions covering the topic of Rearranging Formulae: Two Step.</t>
        </is>
      </c>
      <c r="E348" s="12" t="inlineStr">
        <is>
          <t>e7d4a305-dc53-4073-ae97-db2a79dd9710</t>
        </is>
      </c>
    </row>
    <row r="349" ht="45" customHeight="1">
      <c r="A349" s="12" t="inlineStr">
        <is>
          <t>Algebraic Manipulation</t>
        </is>
      </c>
      <c r="B349" s="12" t="inlineStr">
        <is>
          <t>Formulae</t>
        </is>
      </c>
      <c r="C349" s="13" t="inlineStr">
        <is>
          <t>Rearranging Formulae: Negative Subject [MF21.07]</t>
        </is>
      </c>
      <c r="D349" s="12" t="inlineStr">
        <is>
          <t>This nugget has learning material and questions covering the topic of Rearranging Formulae: Negative Subject.</t>
        </is>
      </c>
      <c r="E349" s="12" t="inlineStr">
        <is>
          <t>7548c5d0-82d4-4b09-a329-ef7ca7cf3e6d</t>
        </is>
      </c>
    </row>
    <row r="350" ht="45" customHeight="1">
      <c r="A350" s="12" t="inlineStr">
        <is>
          <t>Algebraic Manipulation</t>
        </is>
      </c>
      <c r="B350" s="12" t="inlineStr">
        <is>
          <t>Formulae</t>
        </is>
      </c>
      <c r="C350" s="13" t="inlineStr">
        <is>
          <t>Rearranging Formulae: Unknown in Denominator [MF21.08]</t>
        </is>
      </c>
      <c r="D350" s="12" t="inlineStr">
        <is>
          <t>This nugget has learning material and questions covering the topic of Rearranging Formulae: Unknown in Denominator.</t>
        </is>
      </c>
      <c r="E350" s="12" t="inlineStr">
        <is>
          <t>0d265cfc-2f67-4a7b-8654-e51429c6135e</t>
        </is>
      </c>
    </row>
    <row r="351" ht="45" customHeight="1">
      <c r="A351" s="12" t="inlineStr">
        <is>
          <t>Algebraic Manipulation</t>
        </is>
      </c>
      <c r="B351" s="12" t="inlineStr">
        <is>
          <t>Formulae</t>
        </is>
      </c>
      <c r="C351" s="13" t="inlineStr">
        <is>
          <t>Rearranging Formulae: With Powers [MF21.09]</t>
        </is>
      </c>
      <c r="D351" s="12" t="inlineStr">
        <is>
          <t>This nugget has learning material and questions covering the topic of Rearranging Formulae: With Powers.</t>
        </is>
      </c>
      <c r="E351" s="12" t="inlineStr">
        <is>
          <t>9f88c255-ae46-43ca-9433-34ca98fb2e68</t>
        </is>
      </c>
    </row>
    <row r="352" ht="45" customHeight="1">
      <c r="A352" s="12" t="inlineStr">
        <is>
          <t>Equations and Inequalities</t>
        </is>
      </c>
      <c r="B352" s="12" t="inlineStr">
        <is>
          <t>Solving Linear Equations</t>
        </is>
      </c>
      <c r="C352" s="13" t="inlineStr">
        <is>
          <t>Diagnostic: Solving Linear Equations (1 and 2 Step) [MF00.28]</t>
        </is>
      </c>
      <c r="D352" s="12" t="inlineStr">
        <is>
          <t>This is a short diagnostic with questions on the topic of Solving Linear Equations 1.</t>
        </is>
      </c>
      <c r="E352" s="12" t="inlineStr">
        <is>
          <t>40aa8d94-3e57-40b5-b619-e11b89308642</t>
        </is>
      </c>
    </row>
    <row r="353" ht="45" customHeight="1">
      <c r="A353" s="12" t="inlineStr">
        <is>
          <t>Equations and Inequalities</t>
        </is>
      </c>
      <c r="B353" s="12" t="inlineStr">
        <is>
          <t>Solving Linear Equations</t>
        </is>
      </c>
      <c r="C353" s="13" t="inlineStr">
        <is>
          <t>Solving Equations: One Step Modelling (+ –) [MF19.30]</t>
        </is>
      </c>
      <c r="D353" s="12" t="inlineStr">
        <is>
          <t>This nugget has learning material and questions covering the topic of one step addition and subtraction equations by modelling using bar models.</t>
        </is>
      </c>
      <c r="E353" s="12" t="inlineStr">
        <is>
          <t>98eab281-59e0-49d3-92e1-320c55bbcbae</t>
        </is>
      </c>
    </row>
    <row r="354" ht="45" customHeight="1">
      <c r="A354" s="12" t="inlineStr">
        <is>
          <t>Equations and Inequalities</t>
        </is>
      </c>
      <c r="B354" s="12" t="inlineStr">
        <is>
          <t>Solving Linear Equations</t>
        </is>
      </c>
      <c r="C354" s="13" t="inlineStr">
        <is>
          <t>Solving Equations: One Step (+ –) [MF19.01]</t>
        </is>
      </c>
      <c r="D354" s="12" t="inlineStr">
        <is>
          <t>This nugget has learning material and questions covering the topic of a One Step Equation: Addition and Subtraction.</t>
        </is>
      </c>
      <c r="E354" s="12" t="inlineStr">
        <is>
          <t>a1b1ae43-815d-4cd6-a96e-53b5e06c7417</t>
        </is>
      </c>
    </row>
    <row r="355" ht="45" customHeight="1">
      <c r="A355" s="12" t="inlineStr">
        <is>
          <t>Equations and Inequalities</t>
        </is>
      </c>
      <c r="B355" s="12" t="inlineStr">
        <is>
          <t>Solving Linear Equations</t>
        </is>
      </c>
      <c r="C355" s="13" t="inlineStr">
        <is>
          <t>Solving Equations: One Step Modelling (× ÷) [MF19.31]</t>
        </is>
      </c>
      <c r="D355" s="12" t="inlineStr">
        <is>
          <t>This nugget has learning material and questions covering the topic of one step multiplication and division equations by modelling using bar models.</t>
        </is>
      </c>
      <c r="E355" s="12" t="inlineStr">
        <is>
          <t>4a1052b8-9349-40d0-b555-3a20478f1a68</t>
        </is>
      </c>
    </row>
    <row r="356" ht="45" customHeight="1">
      <c r="A356" s="12" t="inlineStr">
        <is>
          <t>Equations and Inequalities</t>
        </is>
      </c>
      <c r="B356" s="12" t="inlineStr">
        <is>
          <t>Solving Linear Equations</t>
        </is>
      </c>
      <c r="C356" s="13" t="inlineStr">
        <is>
          <t>Solving Equations: One Step (×) [MF19.02]</t>
        </is>
      </c>
      <c r="D356" s="12" t="inlineStr">
        <is>
          <t>This nugget has learning material and questions covering the topic of a One Step Equation: Multiplication.</t>
        </is>
      </c>
      <c r="E356" s="12" t="inlineStr">
        <is>
          <t>c886d223-e693-46f7-9978-df25038b520b</t>
        </is>
      </c>
    </row>
    <row r="357" ht="45" customHeight="1">
      <c r="A357" s="12" t="inlineStr">
        <is>
          <t>Equations and Inequalities</t>
        </is>
      </c>
      <c r="B357" s="12" t="inlineStr">
        <is>
          <t>Solving Linear Equations</t>
        </is>
      </c>
      <c r="C357" s="13" t="inlineStr">
        <is>
          <t>Solving Equations: One Step (÷) [MF19.03]</t>
        </is>
      </c>
      <c r="D357" s="12" t="inlineStr">
        <is>
          <t>This nugget has learning material and questions covering the topic of a  One Step Equation: Division.</t>
        </is>
      </c>
      <c r="E357" s="12" t="inlineStr">
        <is>
          <t>f598624b-02fb-442a-b8f1-431ce86601dd</t>
        </is>
      </c>
    </row>
    <row r="358" ht="45" customHeight="1">
      <c r="A358" s="12" t="inlineStr">
        <is>
          <t>Equations and Inequalities</t>
        </is>
      </c>
      <c r="B358" s="12" t="inlineStr">
        <is>
          <t>Solving Linear Equations</t>
        </is>
      </c>
      <c r="C358" s="13" t="inlineStr">
        <is>
          <t>Solving Equations: One Step (+ – × ÷) [MF19.04]</t>
        </is>
      </c>
      <c r="D358" s="12" t="inlineStr">
        <is>
          <t>This nugget has learning material and questions covering the topic of Solving One Step Equations: mixed.</t>
        </is>
      </c>
      <c r="E358" s="12" t="inlineStr">
        <is>
          <t>814b0108-5ba5-4351-a6d8-f3b43ec5679a</t>
        </is>
      </c>
    </row>
    <row r="359" ht="45" customHeight="1">
      <c r="A359" s="12" t="inlineStr">
        <is>
          <t>Equations and Inequalities</t>
        </is>
      </c>
      <c r="B359" s="12" t="inlineStr">
        <is>
          <t>Solving Linear Equations</t>
        </is>
      </c>
      <c r="C359" s="13" t="inlineStr">
        <is>
          <t>Solving Equations: Two Steps Modelling (×) [MF19.32]</t>
        </is>
      </c>
      <c r="D359" s="12" t="inlineStr">
        <is>
          <t>This nugget has learning material and questions covering the topic of two step equations by modelling using bar models.</t>
        </is>
      </c>
      <c r="E359" s="12" t="inlineStr">
        <is>
          <t>9da30eac-d022-43ba-b1b2-b8a0facbf451</t>
        </is>
      </c>
    </row>
    <row r="360" ht="45" customHeight="1">
      <c r="A360" s="12" t="inlineStr">
        <is>
          <t>Equations and Inequalities</t>
        </is>
      </c>
      <c r="B360" s="12" t="inlineStr">
        <is>
          <t>Solving Linear Equations</t>
        </is>
      </c>
      <c r="C360" s="13" t="inlineStr">
        <is>
          <t>Solving Equations: Two Steps Modelling (÷) [MF19.33]</t>
        </is>
      </c>
      <c r="D360" s="12" t="inlineStr">
        <is>
          <t>This nugget has learning material and questions covering the topic of two step equations by modelling using bar models.</t>
        </is>
      </c>
      <c r="E360" s="12" t="inlineStr">
        <is>
          <t>d928df5e-87a1-4078-9f68-84338a6eb422</t>
        </is>
      </c>
    </row>
    <row r="361" ht="45" customHeight="1">
      <c r="A361" s="12" t="inlineStr">
        <is>
          <t>Equations and Inequalities</t>
        </is>
      </c>
      <c r="B361" s="12" t="inlineStr">
        <is>
          <t>Solving Linear Equations</t>
        </is>
      </c>
      <c r="C361" s="13" t="inlineStr">
        <is>
          <t>Solving Equations: Two Steps (× ÷) [MF19.05]</t>
        </is>
      </c>
      <c r="D361" s="12" t="inlineStr">
        <is>
          <t>This nugget has learning material and questions covering the topic of a Two Step Equation: Multiplication and Division.</t>
        </is>
      </c>
      <c r="E361" s="12" t="inlineStr">
        <is>
          <t>43234728-b634-4f90-99da-b2ae9db681c5</t>
        </is>
      </c>
    </row>
    <row r="362" ht="45" customHeight="1">
      <c r="A362" s="12" t="inlineStr">
        <is>
          <t>Equations and Inequalities</t>
        </is>
      </c>
      <c r="B362" s="12" t="inlineStr">
        <is>
          <t>Solving Linear Equations</t>
        </is>
      </c>
      <c r="C362" s="13" t="inlineStr">
        <is>
          <t>Solving Equations: Two Steps ax + b = c [MF19.06]</t>
        </is>
      </c>
      <c r="D362" s="12" t="inlineStr">
        <is>
          <t>This nugget has learning material and questions covering the topic of a Two Step Equation: Multiplication 1.</t>
        </is>
      </c>
      <c r="E362" s="12" t="inlineStr">
        <is>
          <t>58b29467-b71d-42c4-8355-4d069016fb2c</t>
        </is>
      </c>
    </row>
    <row r="363" ht="45" customHeight="1">
      <c r="A363" s="12" t="inlineStr">
        <is>
          <t>Equations and Inequalities</t>
        </is>
      </c>
      <c r="B363" s="12" t="inlineStr">
        <is>
          <t>Solving Linear Equations</t>
        </is>
      </c>
      <c r="C363" s="13" t="inlineStr">
        <is>
          <t>Solving Equations: Two Steps ax – b = c [MF19.07]</t>
        </is>
      </c>
      <c r="D363" s="12" t="inlineStr">
        <is>
          <t>This nugget has learning material and questions covering the topic of a Two Step Equation: Multiplication 2.</t>
        </is>
      </c>
      <c r="E363" s="12" t="inlineStr">
        <is>
          <t>c55e34cd-68e9-4411-a267-15baf9aea69d</t>
        </is>
      </c>
    </row>
    <row r="364" ht="45" customHeight="1">
      <c r="A364" s="12" t="inlineStr">
        <is>
          <t>Equations and Inequalities</t>
        </is>
      </c>
      <c r="B364" s="12" t="inlineStr">
        <is>
          <t>Solving Linear Equations</t>
        </is>
      </c>
      <c r="C364" s="13" t="inlineStr">
        <is>
          <t>Solving Equations: Two Steps (x/a) ± b = c [MF19.08]</t>
        </is>
      </c>
      <c r="D364" s="12" t="inlineStr">
        <is>
          <t>This nugget has learning material and questions covering the topic of a Two Step Equation: Division 1.</t>
        </is>
      </c>
      <c r="E364" s="12" t="inlineStr">
        <is>
          <t>f346e0e5-f003-47c0-ad30-5881b01513db</t>
        </is>
      </c>
    </row>
    <row r="365" ht="45" customHeight="1">
      <c r="A365" s="12" t="inlineStr">
        <is>
          <t>Equations and Inequalities</t>
        </is>
      </c>
      <c r="B365" s="12" t="inlineStr">
        <is>
          <t>Solving Linear Equations</t>
        </is>
      </c>
      <c r="C365" s="13" t="inlineStr">
        <is>
          <t>Solving Equations: Two Steps (x ± a)/b = c [MF19.09]</t>
        </is>
      </c>
      <c r="D365" s="12" t="inlineStr">
        <is>
          <t>This nugget has learning material and questions covering the topic of a Two Step Equation: Division 2.</t>
        </is>
      </c>
      <c r="E365" s="12" t="inlineStr">
        <is>
          <t>1b41392d-1aee-4ce6-904d-5ee272a50d5c</t>
        </is>
      </c>
    </row>
    <row r="366" ht="45" customHeight="1">
      <c r="A366" s="12" t="inlineStr">
        <is>
          <t>Equations and Inequalities</t>
        </is>
      </c>
      <c r="B366" s="12" t="inlineStr">
        <is>
          <t>Solving Linear Equations</t>
        </is>
      </c>
      <c r="C366" s="13" t="inlineStr">
        <is>
          <t>Solving Equations: Two Steps (Unknown as Denominator) [MF19.10]</t>
        </is>
      </c>
      <c r="D366" s="12" t="inlineStr">
        <is>
          <t>This nugget has learning material and questions covering the topic of a Two Step Equation: Unknown as Denominator.</t>
        </is>
      </c>
      <c r="E366" s="12" t="inlineStr">
        <is>
          <t>7fecb070-e846-44c6-93fd-5bf038991a00</t>
        </is>
      </c>
    </row>
    <row r="367" ht="45" customHeight="1">
      <c r="A367" s="12" t="inlineStr">
        <is>
          <t>Equations and Inequalities</t>
        </is>
      </c>
      <c r="B367" s="12" t="inlineStr">
        <is>
          <t>Solving Linear Equations</t>
        </is>
      </c>
      <c r="C367" s="13" t="inlineStr">
        <is>
          <t>Solving Equations: Two Steps (Negative Unknown) [MF19.11]</t>
        </is>
      </c>
      <c r="D367" s="12" t="inlineStr">
        <is>
          <t>This nugget has learning material and questions covering the topic of a Two Step Equation: Negative Unknown.</t>
        </is>
      </c>
      <c r="E367" s="12" t="inlineStr">
        <is>
          <t>a968029d-8b6b-42c1-add2-80a3af862f8a</t>
        </is>
      </c>
    </row>
    <row r="368" ht="45" customHeight="1">
      <c r="A368" s="12" t="inlineStr">
        <is>
          <t>Equations and Inequalities</t>
        </is>
      </c>
      <c r="B368" s="12" t="inlineStr">
        <is>
          <t>Solving Linear Equations</t>
        </is>
      </c>
      <c r="C368" s="13" t="inlineStr">
        <is>
          <t>Solving Equations: Two Steps (Mixed Exercise) [MF19.12]</t>
        </is>
      </c>
      <c r="D368" s="12" t="inlineStr">
        <is>
          <t>This nugget has learning material and questions covering the topic of Solving Two Step Equations: mixed.</t>
        </is>
      </c>
      <c r="E368" s="12" t="inlineStr">
        <is>
          <t>36b0da2e-31ec-4447-9156-fc5771181bf2</t>
        </is>
      </c>
    </row>
    <row r="369" ht="45" customHeight="1">
      <c r="A369" s="12" t="inlineStr">
        <is>
          <t>Equations and Inequalities</t>
        </is>
      </c>
      <c r="B369" s="12" t="inlineStr">
        <is>
          <t>Solving Linear Equations</t>
        </is>
      </c>
      <c r="C369" s="13" t="inlineStr">
        <is>
          <t>Diagnostic: Forming and Solving Linear Equations [MF00.29]</t>
        </is>
      </c>
      <c r="D369" s="12" t="inlineStr">
        <is>
          <t>This is a short diagnostic with questions on the topic of Solving Linear Equations 2.</t>
        </is>
      </c>
      <c r="E369" s="12" t="inlineStr">
        <is>
          <t>6251f9ac-eee1-45d5-8c6e-ee4429528b84</t>
        </is>
      </c>
    </row>
    <row r="370" ht="45" customHeight="1">
      <c r="A370" s="12" t="inlineStr">
        <is>
          <t>Equations and Inequalities</t>
        </is>
      </c>
      <c r="B370" s="12" t="inlineStr">
        <is>
          <t>Solving Linear Equations</t>
        </is>
      </c>
      <c r="C370" s="13" t="inlineStr">
        <is>
          <t>Solving Equations: Three Steps (Unknown on One Side) [MF19.13]</t>
        </is>
      </c>
      <c r="D370" s="12" t="inlineStr">
        <is>
          <t>This nugget has learning material and questions covering the topic of a Three Step Equation: Unknown on One Side.</t>
        </is>
      </c>
      <c r="E370" s="12" t="inlineStr">
        <is>
          <t>9f8d3606-1735-4f50-9f74-b09121b9b950</t>
        </is>
      </c>
    </row>
    <row r="371" ht="45" customHeight="1">
      <c r="A371" s="12" t="inlineStr">
        <is>
          <t>Equations and Inequalities</t>
        </is>
      </c>
      <c r="B371" s="12" t="inlineStr">
        <is>
          <t>Solving Linear Equations</t>
        </is>
      </c>
      <c r="C371" s="13" t="inlineStr">
        <is>
          <t>Solving Equations: Three Steps (Including Brackets) [MF19.14]</t>
        </is>
      </c>
      <c r="D371" s="12" t="inlineStr">
        <is>
          <t>This nugget has learning material and questions covering the topic of a Three Step Equation: Involving Expanding.</t>
        </is>
      </c>
      <c r="E371" s="12" t="inlineStr">
        <is>
          <t>ee8a550f-11a7-4652-a367-00d3e5641211</t>
        </is>
      </c>
    </row>
    <row r="372" ht="45" customHeight="1">
      <c r="A372" s="12" t="inlineStr">
        <is>
          <t>Equations and Inequalities</t>
        </is>
      </c>
      <c r="B372" s="12" t="inlineStr">
        <is>
          <t>Solving Linear Equations</t>
        </is>
      </c>
      <c r="C372" s="13" t="inlineStr">
        <is>
          <t>Solving Equations: Three Steps (Unknown on Both Sides) [MF19.15]</t>
        </is>
      </c>
      <c r="D372" s="12" t="inlineStr">
        <is>
          <t>This nugget has learning material and questions covering the topic of a Three Step Equation: Unknown on Both Sides.</t>
        </is>
      </c>
      <c r="E372" s="12" t="inlineStr">
        <is>
          <t>5b4f3e80-6229-4ccd-b85c-22f9117a37ba</t>
        </is>
      </c>
    </row>
    <row r="373" ht="45" customHeight="1">
      <c r="A373" s="12" t="inlineStr">
        <is>
          <t>Equations and Inequalities</t>
        </is>
      </c>
      <c r="B373" s="12" t="inlineStr">
        <is>
          <t>Solving Linear Equations</t>
        </is>
      </c>
      <c r="C373" s="13" t="inlineStr">
        <is>
          <t>Solving Equations: Four Steps (Including Expanding) [MF19.16]</t>
        </is>
      </c>
      <c r="D373" s="12" t="inlineStr">
        <is>
          <t>This nugget has learning material and questions covering the topic of a Four Step Equation: Involving Expanding.</t>
        </is>
      </c>
      <c r="E373" s="12" t="inlineStr">
        <is>
          <t>b1956380-b56f-4480-81f2-41f566eed41e</t>
        </is>
      </c>
    </row>
    <row r="374" ht="45" customHeight="1">
      <c r="A374" s="12" t="inlineStr">
        <is>
          <t>Equations and Inequalities</t>
        </is>
      </c>
      <c r="B374" s="12" t="inlineStr">
        <is>
          <t>Solving Linear Equations</t>
        </is>
      </c>
      <c r="C374" s="13" t="inlineStr">
        <is>
          <t>Solving Equations: Four Steps (Including Fractions) [MF19.17]</t>
        </is>
      </c>
      <c r="D374" s="12" t="inlineStr">
        <is>
          <t>This nugget has learning material and questions covering the topic of a Four Step Equation: Involving Fractions.</t>
        </is>
      </c>
      <c r="E374" s="12" t="inlineStr">
        <is>
          <t>f7d0f01e-f675-4796-a51a-915be746961a</t>
        </is>
      </c>
    </row>
    <row r="375" ht="45" customHeight="1">
      <c r="A375" s="12" t="inlineStr">
        <is>
          <t>Equations and Inequalities</t>
        </is>
      </c>
      <c r="B375" s="12" t="inlineStr">
        <is>
          <t>Solving Linear Equations</t>
        </is>
      </c>
      <c r="C375" s="13" t="inlineStr">
        <is>
          <t>Generating Equations from Words [MF19.18]</t>
        </is>
      </c>
      <c r="D375" s="12" t="inlineStr">
        <is>
          <t>This nugget has learning material and questions covering the topic of Generating Equations from Words.</t>
        </is>
      </c>
      <c r="E375" s="12" t="inlineStr">
        <is>
          <t>34b5edcf-0958-43dd-8ae5-07013d17230b</t>
        </is>
      </c>
    </row>
    <row r="376" ht="45" customHeight="1">
      <c r="A376" s="12" t="inlineStr">
        <is>
          <t>Equations and Inequalities</t>
        </is>
      </c>
      <c r="B376" s="12" t="inlineStr">
        <is>
          <t>Solving Linear Equations</t>
        </is>
      </c>
      <c r="C376" s="13" t="inlineStr">
        <is>
          <t>Generating Equations from Diagrams [MF19.19]</t>
        </is>
      </c>
      <c r="D376" s="12" t="inlineStr">
        <is>
          <t>This nugget has learning material and questions covering the topic of Generating Equations from Diagrams.</t>
        </is>
      </c>
      <c r="E376" s="12" t="inlineStr">
        <is>
          <t>5c44e2f1-5822-41af-9e3c-94118cbda0b2</t>
        </is>
      </c>
    </row>
    <row r="377" ht="45" customHeight="1">
      <c r="A377" s="12" t="inlineStr">
        <is>
          <t>Equations and Inequalities</t>
        </is>
      </c>
      <c r="B377" s="12" t="inlineStr">
        <is>
          <t>Simultaneous Linear Equations</t>
        </is>
      </c>
      <c r="C377" s="13" t="inlineStr">
        <is>
          <t>Diagnostic: Simultaneous Linear Equations [MF00.30]</t>
        </is>
      </c>
      <c r="D377" s="12" t="inlineStr">
        <is>
          <t>This is a short diagnostic with questions on the topic of Solving Simultaneous Linear Equations.</t>
        </is>
      </c>
      <c r="E377" s="12" t="inlineStr">
        <is>
          <t>2bcfd309-0986-4864-8bac-ce4a561a59e8</t>
        </is>
      </c>
    </row>
    <row r="378" ht="45" customHeight="1">
      <c r="A378" s="12" t="inlineStr">
        <is>
          <t>Equations and Inequalities</t>
        </is>
      </c>
      <c r="B378" s="12" t="inlineStr">
        <is>
          <t>Simultaneous Linear Equations</t>
        </is>
      </c>
      <c r="C378" s="13" t="inlineStr">
        <is>
          <t>Simultaneous Equations: Introduction [MF19.20]</t>
        </is>
      </c>
      <c r="D378" s="12" t="inlineStr">
        <is>
          <t>This nugget has learning material and questions covering the topic of Simultaneous Equations: Introduction.</t>
        </is>
      </c>
      <c r="E378" s="12" t="inlineStr">
        <is>
          <t>335f898c-de39-49ba-9140-3cd0b6633f22</t>
        </is>
      </c>
    </row>
    <row r="379" ht="45" customHeight="1">
      <c r="A379" s="12" t="inlineStr">
        <is>
          <t>Equations and Inequalities</t>
        </is>
      </c>
      <c r="B379" s="12" t="inlineStr">
        <is>
          <t>Simultaneous Linear Equations</t>
        </is>
      </c>
      <c r="C379" s="13" t="inlineStr">
        <is>
          <t>Simultaneous Equations 1 [MF19.21]</t>
        </is>
      </c>
      <c r="D379" s="12" t="inlineStr">
        <is>
          <t>This nugget has learning material and questions covering the topic of Simultaneous Equations: 1.</t>
        </is>
      </c>
      <c r="E379" s="12" t="inlineStr">
        <is>
          <t>03e68417-0292-42b1-9a3a-0d9c4015d136</t>
        </is>
      </c>
    </row>
    <row r="380" ht="45" customHeight="1">
      <c r="A380" s="12" t="inlineStr">
        <is>
          <t>Equations and Inequalities</t>
        </is>
      </c>
      <c r="B380" s="12" t="inlineStr">
        <is>
          <t>Simultaneous Linear Equations</t>
        </is>
      </c>
      <c r="C380" s="13" t="inlineStr">
        <is>
          <t>Simultaneous Equations 2: Scale One Equation [MF19.22]</t>
        </is>
      </c>
      <c r="D380" s="12" t="inlineStr">
        <is>
          <t>This nugget has learning material and questions covering the topic of Simultaneous Equations: 2.</t>
        </is>
      </c>
      <c r="E380" s="12" t="inlineStr">
        <is>
          <t>045e42bf-94b4-4995-9e08-9814af2df4e8</t>
        </is>
      </c>
    </row>
    <row r="381" ht="45" customHeight="1">
      <c r="A381" s="12" t="inlineStr">
        <is>
          <t>Equations and Inequalities</t>
        </is>
      </c>
      <c r="B381" s="12" t="inlineStr">
        <is>
          <t>Simultaneous Linear Equations</t>
        </is>
      </c>
      <c r="C381" s="13" t="inlineStr">
        <is>
          <t>Simultaneous Equations 3: Scale Both Equations [MF19.23]</t>
        </is>
      </c>
      <c r="D381" s="12" t="inlineStr">
        <is>
          <t>This nugget has learning material and questions covering the topic of Simultaneous Equations: 3.</t>
        </is>
      </c>
      <c r="E381" s="12" t="inlineStr">
        <is>
          <t>b9a6fbab-8713-41fc-a956-ef34251abe75</t>
        </is>
      </c>
    </row>
    <row r="382" ht="45" customHeight="1">
      <c r="A382" s="12" t="inlineStr">
        <is>
          <t>Equations and Inequalities</t>
        </is>
      </c>
      <c r="B382" s="12" t="inlineStr">
        <is>
          <t>Simultaneous Linear Equations</t>
        </is>
      </c>
      <c r="C382" s="13" t="inlineStr">
        <is>
          <t>Simultaneous Equations 4: Rearranging [MF19.24]</t>
        </is>
      </c>
      <c r="D382" s="12" t="inlineStr">
        <is>
          <t>This nugget has learning material and questions covering the topic of Simultaneous Equations: 4 (With Rearranging).</t>
        </is>
      </c>
      <c r="E382" s="12" t="inlineStr">
        <is>
          <t>1c922919-f3bb-48b7-914c-9150955ebe9a</t>
        </is>
      </c>
    </row>
    <row r="383" ht="45" customHeight="1">
      <c r="A383" s="12" t="inlineStr">
        <is>
          <t>Equations and Inequalities</t>
        </is>
      </c>
      <c r="B383" s="12" t="inlineStr">
        <is>
          <t>Simultaneous Linear Equations</t>
        </is>
      </c>
      <c r="C383" s="13" t="inlineStr">
        <is>
          <t>Simultaneous Equations: Substitution [MF19.25]</t>
        </is>
      </c>
      <c r="D383" s="12" t="inlineStr">
        <is>
          <t>This nugget has learning material and questions covering the topic of Simultaneous Equations: By Substitution.</t>
        </is>
      </c>
      <c r="E383" s="12" t="inlineStr">
        <is>
          <t>01dc31cd-bd8d-46f1-9bc0-50cb92ee3a27</t>
        </is>
      </c>
    </row>
    <row r="384" ht="45" customHeight="1">
      <c r="A384" s="12" t="inlineStr">
        <is>
          <t>Equations and Inequalities</t>
        </is>
      </c>
      <c r="B384" s="12" t="inlineStr">
        <is>
          <t>Simultaneous Linear Equations</t>
        </is>
      </c>
      <c r="C384" s="13" t="inlineStr">
        <is>
          <t>Simultaneous Equations: Worded Questions [MF19.26]</t>
        </is>
      </c>
      <c r="D384" s="12" t="inlineStr">
        <is>
          <t>This nugget has learning material and questions covering the topic of Simultaneous Equations: Worded Questions.</t>
        </is>
      </c>
      <c r="E384" s="12" t="inlineStr">
        <is>
          <t>9402315e-b2d2-4d7a-8f97-9061f3e827b1</t>
        </is>
      </c>
    </row>
    <row r="385" ht="45" customHeight="1">
      <c r="A385" s="12" t="inlineStr">
        <is>
          <t>Equations and Inequalities</t>
        </is>
      </c>
      <c r="B385" s="12" t="inlineStr">
        <is>
          <t>Simultaneous Linear Equations</t>
        </is>
      </c>
      <c r="C385" s="13" t="inlineStr">
        <is>
          <t>Forming Simultaneous Equations in Geometry [MF19.34]</t>
        </is>
      </c>
      <c r="D385" s="12" t="inlineStr">
        <is>
          <t>This nugget covers forming simultaneous equations in geometry, using properties of the sides and angles of triangles and quadrilaterals.</t>
        </is>
      </c>
      <c r="E385" s="12" t="inlineStr">
        <is>
          <t>4e83bc93-2d2a-4272-9e75-c5e5ca0ae2b9</t>
        </is>
      </c>
    </row>
    <row r="386" ht="45" customHeight="1">
      <c r="A386" s="12" t="inlineStr">
        <is>
          <t>Equations and Inequalities</t>
        </is>
      </c>
      <c r="B386" s="12" t="inlineStr">
        <is>
          <t>Solving Quadratic Equations</t>
        </is>
      </c>
      <c r="C386" s="13" t="inlineStr">
        <is>
          <t>Diagnostic: Solving Quadratic Equations [MF00.31]</t>
        </is>
      </c>
      <c r="D386" s="12" t="inlineStr">
        <is>
          <t>This is a short diagnostic with questions on the topic of Solving Quadratic Equations 1.</t>
        </is>
      </c>
      <c r="E386" s="12" t="inlineStr">
        <is>
          <t>5e3308e3-bc19-4e2a-9138-b39e5fc5672a</t>
        </is>
      </c>
    </row>
    <row r="387" ht="45" customHeight="1">
      <c r="A387" s="12" t="inlineStr">
        <is>
          <t>Equations and Inequalities</t>
        </is>
      </c>
      <c r="B387" s="12" t="inlineStr">
        <is>
          <t>Solving Quadratic Equations</t>
        </is>
      </c>
      <c r="C387" s="13" t="inlineStr">
        <is>
          <t>Solving Quadratics 1: x² + b = 0 [MF20.01]</t>
        </is>
      </c>
      <c r="D387" s="12" t="inlineStr">
        <is>
          <t>This nugget has learning material and questions covering the topic of solving quadratics of the form: x^2 + b = 0.</t>
        </is>
      </c>
      <c r="E387" s="12" t="inlineStr">
        <is>
          <t>e809b747-30ea-4580-9c2d-30d18ef09f71</t>
        </is>
      </c>
    </row>
    <row r="388" ht="45" customHeight="1">
      <c r="A388" s="12" t="inlineStr">
        <is>
          <t>Equations and Inequalities</t>
        </is>
      </c>
      <c r="B388" s="12" t="inlineStr">
        <is>
          <t>Solving Quadratic Equations</t>
        </is>
      </c>
      <c r="C388" s="13" t="inlineStr">
        <is>
          <t>Solving Quadratics 2: ax² + bx = 0 [MF20.02]</t>
        </is>
      </c>
      <c r="D388" s="12" t="inlineStr">
        <is>
          <t>This nugget has learning material and questions covering the topic of solving quadratics of the form: ax^2 + bx = 0.</t>
        </is>
      </c>
      <c r="E388" s="12" t="inlineStr">
        <is>
          <t>e36efd6a-a150-4206-af32-28ae984b4825</t>
        </is>
      </c>
    </row>
    <row r="389" ht="45" customHeight="1">
      <c r="A389" s="12" t="inlineStr">
        <is>
          <t>Equations and Inequalities</t>
        </is>
      </c>
      <c r="B389" s="12" t="inlineStr">
        <is>
          <t>Solving Quadratic Equations</t>
        </is>
      </c>
      <c r="C389" s="13" t="inlineStr">
        <is>
          <t>Solving Quadratics 3: x² + bx + c = 0 [MF20.03]</t>
        </is>
      </c>
      <c r="D389" s="12" t="inlineStr">
        <is>
          <t>This nugget has learning material and questions covering the topic of solving quadratics of the form: x^2 + bx + c = 0 (1).</t>
        </is>
      </c>
      <c r="E389" s="12" t="inlineStr">
        <is>
          <t>9b4f826d-c60c-425e-9a00-9fd3b3e7cb42</t>
        </is>
      </c>
    </row>
    <row r="390" ht="45" customHeight="1">
      <c r="A390" s="12" t="inlineStr">
        <is>
          <t>Equations and Inequalities</t>
        </is>
      </c>
      <c r="B390" s="12" t="inlineStr">
        <is>
          <t>Solving Quadratic Equations</t>
        </is>
      </c>
      <c r="C390" s="13" t="inlineStr">
        <is>
          <t>Solving Quadratics 4: x² + bx + c = 0 (incl. Rearranging) [MF20.04]</t>
        </is>
      </c>
      <c r="D390" s="12" t="inlineStr">
        <is>
          <t>This nugget has learning material and questions covering the topic of solving quadratics of the form: x^2 + bx + c = 0 (2).</t>
        </is>
      </c>
      <c r="E390" s="12" t="inlineStr">
        <is>
          <t>e6550b79-8360-4d34-88c7-1af0de4311f6</t>
        </is>
      </c>
    </row>
    <row r="391" ht="45" customHeight="1">
      <c r="A391" s="12" t="inlineStr">
        <is>
          <t>Equations and Inequalities</t>
        </is>
      </c>
      <c r="B391" s="12" t="inlineStr">
        <is>
          <t>Solving Quadratic Equations</t>
        </is>
      </c>
      <c r="C391" s="13" t="inlineStr">
        <is>
          <t>Forming Quadratic Equations in Geometry [MH20.15]</t>
        </is>
      </c>
      <c r="D391" s="12" t="inlineStr">
        <is>
          <t>This nugget covers the skills needed to form quadratic expressions and equations for a geometric problems involving area.</t>
        </is>
      </c>
      <c r="E391" s="12" t="inlineStr">
        <is>
          <t>261f3a66-cefe-4d11-914c-118262945d39</t>
        </is>
      </c>
    </row>
    <row r="392" ht="45" customHeight="1">
      <c r="A392" s="12" t="inlineStr">
        <is>
          <t>Equations and Inequalities</t>
        </is>
      </c>
      <c r="B392" s="12" t="inlineStr">
        <is>
          <t>Inequalities</t>
        </is>
      </c>
      <c r="C392" s="13" t="inlineStr">
        <is>
          <t>Diagnostic: Inequalities [MF00.34]</t>
        </is>
      </c>
      <c r="D392" s="12" t="inlineStr">
        <is>
          <t>This is a short diagnostic with questions on the topic of Inequalities.</t>
        </is>
      </c>
      <c r="E392" s="12" t="inlineStr">
        <is>
          <t>37e052ec-2fe1-4372-8b12-236d21552a54</t>
        </is>
      </c>
    </row>
    <row r="393" ht="45" customHeight="1">
      <c r="A393" s="12" t="inlineStr">
        <is>
          <t>Equations and Inequalities</t>
        </is>
      </c>
      <c r="B393" s="12" t="inlineStr">
        <is>
          <t>Inequalities</t>
        </is>
      </c>
      <c r="C393" s="13" t="inlineStr">
        <is>
          <t>Representing Inequalities on a Number Line [MF25.01]</t>
        </is>
      </c>
      <c r="D393" s="12" t="inlineStr">
        <is>
          <t>This nugget has learning material and questions covering the topic of Representing Inequalities on a Number Line.</t>
        </is>
      </c>
      <c r="E393" s="12" t="inlineStr">
        <is>
          <t>256a60bf-d26e-444b-a4c5-1b7d61c9fff8</t>
        </is>
      </c>
    </row>
    <row r="394" ht="45" customHeight="1">
      <c r="A394" s="12" t="inlineStr">
        <is>
          <t>Equations and Inequalities</t>
        </is>
      </c>
      <c r="B394" s="12" t="inlineStr">
        <is>
          <t>Inequalities</t>
        </is>
      </c>
      <c r="C394" s="13" t="inlineStr">
        <is>
          <t>Representing Two Sided Inequalities on a Number Line [MF25.02]</t>
        </is>
      </c>
      <c r="D394" s="12" t="inlineStr">
        <is>
          <t>This nugget has learning material and questions covering the topic of Representing Two Sided Inequalities on a Number Line.</t>
        </is>
      </c>
      <c r="E394" s="12" t="inlineStr">
        <is>
          <t>bdcd69ca-ae95-463e-9aef-ab58d954c395</t>
        </is>
      </c>
    </row>
    <row r="395" ht="45" customHeight="1">
      <c r="A395" s="12" t="inlineStr">
        <is>
          <t>Equations and Inequalities</t>
        </is>
      </c>
      <c r="B395" s="12" t="inlineStr">
        <is>
          <t>Inequalities</t>
        </is>
      </c>
      <c r="C395" s="13" t="inlineStr">
        <is>
          <t>Interpreting Inequalities from a Number Line [MF25.03]</t>
        </is>
      </c>
      <c r="D395" s="12" t="inlineStr">
        <is>
          <t>This nugget has learning material and questions covering the topic of Interpreting Inequalities from a Number Line.</t>
        </is>
      </c>
      <c r="E395" s="12" t="inlineStr">
        <is>
          <t>fd683682-e330-4354-a761-c1bdb67e2316</t>
        </is>
      </c>
    </row>
    <row r="396" ht="45" customHeight="1">
      <c r="A396" s="12" t="inlineStr">
        <is>
          <t>Equations and Inequalities</t>
        </is>
      </c>
      <c r="B396" s="12" t="inlineStr">
        <is>
          <t>Inequalities</t>
        </is>
      </c>
      <c r="C396" s="13" t="inlineStr">
        <is>
          <t>Interpreting Two Sided Inequalities from a Number Line [MF25.04]</t>
        </is>
      </c>
      <c r="D396" s="12" t="inlineStr">
        <is>
          <t>This nugget contains learning material and questions on finding a two sided inequality from the representation on a number line.</t>
        </is>
      </c>
      <c r="E396" s="12" t="inlineStr">
        <is>
          <t>ac1191c2-67fb-4c6b-b992-de95c8343b19</t>
        </is>
      </c>
    </row>
    <row r="397" ht="45" customHeight="1">
      <c r="A397" s="12" t="inlineStr">
        <is>
          <t>Equations and Inequalities</t>
        </is>
      </c>
      <c r="B397" s="12" t="inlineStr">
        <is>
          <t>Inequalities</t>
        </is>
      </c>
      <c r="C397" s="13" t="inlineStr">
        <is>
          <t>Finding Integer Solutions to Inequalities [MF25.05]</t>
        </is>
      </c>
      <c r="D397" s="12" t="inlineStr">
        <is>
          <t>This nugget has learning material and questions covering the topic of Finding Integer Solutions to Inequalities.</t>
        </is>
      </c>
      <c r="E397" s="12" t="inlineStr">
        <is>
          <t>99ebe452-5896-465e-9abb-029fb85bf4e0</t>
        </is>
      </c>
    </row>
    <row r="398" ht="45" customHeight="1">
      <c r="A398" s="12" t="inlineStr">
        <is>
          <t>Equations and Inequalities</t>
        </is>
      </c>
      <c r="B398" s="12" t="inlineStr">
        <is>
          <t>Inequalities</t>
        </is>
      </c>
      <c r="C398" s="13" t="inlineStr">
        <is>
          <t>Forming Inequalities [MF25.24]</t>
        </is>
      </c>
      <c r="D398" s="12" t="inlineStr">
        <is>
          <t xml:space="preserve">This nugget contains material on how to set up an inequality, or set of inequalities from information given in words. </t>
        </is>
      </c>
      <c r="E398" s="12" t="inlineStr">
        <is>
          <t>1c2a006b-19fb-4182-bada-2ac6e1a47ed1</t>
        </is>
      </c>
    </row>
    <row r="399" ht="45" customHeight="1">
      <c r="A399" s="12" t="inlineStr">
        <is>
          <t>Equations and Inequalities</t>
        </is>
      </c>
      <c r="B399" s="12" t="inlineStr">
        <is>
          <t>Inequalities</t>
        </is>
      </c>
      <c r="C399" s="13" t="inlineStr">
        <is>
          <t>Diagnostic: Solving Linear Inequalities [MF00.35]</t>
        </is>
      </c>
      <c r="D399" s="12" t="inlineStr">
        <is>
          <t>This is a short diagnostic with questions on the topic of Solving Inequalities 1.</t>
        </is>
      </c>
      <c r="E399" s="12" t="inlineStr">
        <is>
          <t>a93919db-836f-4605-ae07-dee8c2f5d6a1</t>
        </is>
      </c>
    </row>
    <row r="400" ht="45" customHeight="1">
      <c r="A400" s="12" t="inlineStr">
        <is>
          <t>Equations and Inequalities</t>
        </is>
      </c>
      <c r="B400" s="12" t="inlineStr">
        <is>
          <t>Inequalities</t>
        </is>
      </c>
      <c r="C400" s="13" t="inlineStr">
        <is>
          <t>Solving Inequalities: One Step [MF25.06]</t>
        </is>
      </c>
      <c r="D400" s="12" t="inlineStr">
        <is>
          <t>This nugget has learning material and questions covering the topic of Solving Inequalities: One Step.</t>
        </is>
      </c>
      <c r="E400" s="12" t="inlineStr">
        <is>
          <t>3e702e6b-7173-4f7b-a6ca-b1d3a8776226</t>
        </is>
      </c>
    </row>
    <row r="401" ht="45" customHeight="1">
      <c r="A401" s="12" t="inlineStr">
        <is>
          <t>Equations and Inequalities</t>
        </is>
      </c>
      <c r="B401" s="12" t="inlineStr">
        <is>
          <t>Inequalities</t>
        </is>
      </c>
      <c r="C401" s="13" t="inlineStr">
        <is>
          <t>Solving Inequalities: Negative Variable [MF25.07]</t>
        </is>
      </c>
      <c r="D401" s="12" t="inlineStr">
        <is>
          <t>This nugget has learning material and questions covering the topic of Solving Inequalities: Negative Variable.</t>
        </is>
      </c>
      <c r="E401" s="12" t="inlineStr">
        <is>
          <t>a85eabd3-d748-4844-83de-b390dd206ca0</t>
        </is>
      </c>
    </row>
    <row r="402" ht="45" customHeight="1">
      <c r="A402" s="12" t="inlineStr">
        <is>
          <t>Equations and Inequalities</t>
        </is>
      </c>
      <c r="B402" s="12" t="inlineStr">
        <is>
          <t>Inequalities</t>
        </is>
      </c>
      <c r="C402" s="13" t="inlineStr">
        <is>
          <t>Solving Inequalities: Two Step [MF25.08]</t>
        </is>
      </c>
      <c r="D402" s="12" t="inlineStr">
        <is>
          <t>This nugget has learning material and questions covering the topic of Solving Inequalities: Two Step.</t>
        </is>
      </c>
      <c r="E402" s="12" t="inlineStr">
        <is>
          <t>939b9a09-b2e0-4489-8d21-74b97eb49acc</t>
        </is>
      </c>
    </row>
    <row r="403" ht="45" customHeight="1">
      <c r="A403" s="12" t="inlineStr">
        <is>
          <t>Equations and Inequalities</t>
        </is>
      </c>
      <c r="B403" s="12" t="inlineStr">
        <is>
          <t>Inequalities</t>
        </is>
      </c>
      <c r="C403" s="13" t="inlineStr">
        <is>
          <t>Solving Inequalities: One Step and Two Sided [MF25.09]</t>
        </is>
      </c>
      <c r="D403" s="12" t="inlineStr">
        <is>
          <t>This nugget has learning material and questions covering the topic of Solving Inequalities: One Step and Two Sided.</t>
        </is>
      </c>
      <c r="E403" s="12" t="inlineStr">
        <is>
          <t>41645bce-d67f-4d76-90eb-74c11ac68c5d</t>
        </is>
      </c>
    </row>
    <row r="404" ht="45" customHeight="1">
      <c r="A404" s="12" t="inlineStr">
        <is>
          <t>Equations and Inequalities</t>
        </is>
      </c>
      <c r="B404" s="12" t="inlineStr">
        <is>
          <t>Inequalities</t>
        </is>
      </c>
      <c r="C404" s="13" t="inlineStr">
        <is>
          <t>Solving Inequalities: Multi Step and Two Sided [MF25.10]</t>
        </is>
      </c>
      <c r="D404" s="12" t="inlineStr">
        <is>
          <t>This nugget has learning material and questions covering the topic of Solving Inequalities: Multi Step and Two Sided.</t>
        </is>
      </c>
      <c r="E404" s="12" t="inlineStr">
        <is>
          <t>bddc9ca8-304a-48c1-81ed-205cccf0a6f5</t>
        </is>
      </c>
    </row>
    <row r="405" ht="45" customHeight="1">
      <c r="A405" s="12" t="inlineStr">
        <is>
          <t>Equations and Inequalities</t>
        </is>
      </c>
      <c r="B405" s="12" t="inlineStr">
        <is>
          <t>Inequalities</t>
        </is>
      </c>
      <c r="C405" s="13" t="inlineStr">
        <is>
          <t>Solving Inequalities: Finding Integer Solutions with Two Sides [MF25.11]</t>
        </is>
      </c>
      <c r="D405" s="12" t="inlineStr">
        <is>
          <t>This nugget has learning material and questions covering the topic of Solving Inequalities: Finding Integer Solutions with Two Sides.</t>
        </is>
      </c>
      <c r="E405" s="12" t="inlineStr">
        <is>
          <t>77e20768-bba3-4635-aa98-3a648d14b5c2</t>
        </is>
      </c>
    </row>
    <row r="406" ht="45" customHeight="1">
      <c r="A406" s="12" t="inlineStr">
        <is>
          <t>Equations and Inequalities</t>
        </is>
      </c>
      <c r="B406" s="12" t="inlineStr">
        <is>
          <t>Inequalities</t>
        </is>
      </c>
      <c r="C406" s="13" t="inlineStr">
        <is>
          <t>Solving Inequalities: Expressing Solutions on a Number Line [MF25.12]</t>
        </is>
      </c>
      <c r="D406" s="12" t="inlineStr">
        <is>
          <t>This nugget has learning material and questions covering the topic of Solving Inequalities: Expressing Solutions on a Number Line.</t>
        </is>
      </c>
      <c r="E406" s="12" t="inlineStr">
        <is>
          <t>a41fe688-88ef-4448-90d7-0a7d79eb5f38</t>
        </is>
      </c>
    </row>
    <row r="407" ht="45" customHeight="1">
      <c r="A407" s="12" t="inlineStr">
        <is>
          <t>Equations and Inequalities</t>
        </is>
      </c>
      <c r="B407" s="12" t="inlineStr">
        <is>
          <t>Inequalities</t>
        </is>
      </c>
      <c r="C407" s="13" t="inlineStr">
        <is>
          <t>Diagnostic: Solving Quadratic Inequalities [MH00.23]</t>
        </is>
      </c>
      <c r="D407" s="12" t="inlineStr">
        <is>
          <t>This is a short diagnostic with questions on the topic of Solving Inequalities 2.</t>
        </is>
      </c>
      <c r="E407" s="12" t="inlineStr">
        <is>
          <t>e54b5b37-43b7-4d8d-b367-ac76a66dad70</t>
        </is>
      </c>
    </row>
    <row r="408" ht="45" customHeight="1">
      <c r="A408" s="12" t="inlineStr">
        <is>
          <t>Equations and Inequalities</t>
        </is>
      </c>
      <c r="B408" s="12" t="inlineStr">
        <is>
          <t>Inequalities</t>
        </is>
      </c>
      <c r="C408" s="13" t="inlineStr">
        <is>
          <t>Solving Inequalities: Quadratics 1 [MH25.14]</t>
        </is>
      </c>
      <c r="D408" s="12" t="inlineStr">
        <is>
          <t>This nugget has learning material and questions covering the topic of Solving Inequalities: Quadratic Inequalities in One Variable 1.</t>
        </is>
      </c>
      <c r="E408" s="12" t="inlineStr">
        <is>
          <t>9563b389-65d3-42f5-8dd4-589ebcfe1447</t>
        </is>
      </c>
    </row>
    <row r="409" ht="45" customHeight="1">
      <c r="A409" s="12" t="inlineStr">
        <is>
          <t>Equations and Inequalities</t>
        </is>
      </c>
      <c r="B409" s="12" t="inlineStr">
        <is>
          <t>Inequalities</t>
        </is>
      </c>
      <c r="C409" s="13" t="inlineStr">
        <is>
          <t>Solving Inequalities: Quadratics 2 (Rearranging) [MH25.15]</t>
        </is>
      </c>
      <c r="D409" s="12" t="inlineStr">
        <is>
          <t>This nugget has learning material and questions covering the topic of Solving Inequalities: Quadratic Inequalities in One Variable 2.</t>
        </is>
      </c>
      <c r="E409" s="12" t="inlineStr">
        <is>
          <t>35303343-7fd7-4f3e-8f1e-d529fe0e1aa5</t>
        </is>
      </c>
    </row>
    <row r="410" ht="45" customHeight="1">
      <c r="A410" s="12" t="inlineStr">
        <is>
          <t>Equations and Inequalities</t>
        </is>
      </c>
      <c r="B410" s="12" t="inlineStr">
        <is>
          <t>Inequalities</t>
        </is>
      </c>
      <c r="C410" s="13" t="inlineStr">
        <is>
          <t>Solving Inequalities: Quadratics 3 (Factorising) [MH25.16]</t>
        </is>
      </c>
      <c r="D410" s="12" t="inlineStr">
        <is>
          <t>This nugget has learning material and questions covering the topic of Solving Inequalities: Quadratic Inequalities in One Variable 3.</t>
        </is>
      </c>
      <c r="E410" s="12" t="inlineStr">
        <is>
          <t>177b25cf-cf9d-4594-8eaf-d3fa754f9df9</t>
        </is>
      </c>
    </row>
    <row r="411" ht="45" customHeight="1">
      <c r="A411" s="12" t="inlineStr">
        <is>
          <t>Equations and Inequalities</t>
        </is>
      </c>
      <c r="B411" s="12" t="inlineStr">
        <is>
          <t>Inequalities</t>
        </is>
      </c>
      <c r="C411" s="13" t="inlineStr">
        <is>
          <t>Solving Multiple Linear Inequalities [MH25.17]</t>
        </is>
      </c>
      <c r="D411" s="12" t="inlineStr">
        <is>
          <t>This nugget has learning material and questions covering the topic of Solving Multiple Linear Inequalities.</t>
        </is>
      </c>
      <c r="E411" s="12" t="inlineStr">
        <is>
          <t>1e11b8fb-3d5f-40b2-8699-18d53aa3f2b8</t>
        </is>
      </c>
    </row>
    <row r="412" ht="45" customHeight="1">
      <c r="A412" s="12" t="inlineStr">
        <is>
          <t>Equations and Inequalities</t>
        </is>
      </c>
      <c r="B412" s="12" t="inlineStr">
        <is>
          <t>Inequalities</t>
        </is>
      </c>
      <c r="C412" s="13" t="inlineStr">
        <is>
          <t>Solving Quadratic Inequalities Graphically [MH25.13]</t>
        </is>
      </c>
      <c r="D412" s="12" t="inlineStr">
        <is>
          <t>This nugget has learning material and questions covering the topic of Solving Quadratic Inequalities Graphically.</t>
        </is>
      </c>
      <c r="E412" s="12" t="inlineStr">
        <is>
          <t>9e5b52ba-f722-453c-8cf1-939ca0c4333b</t>
        </is>
      </c>
    </row>
    <row r="413" ht="45" customHeight="1">
      <c r="A413" s="12" t="inlineStr">
        <is>
          <t>Graphs and Sequences</t>
        </is>
      </c>
      <c r="B413" s="12" t="inlineStr">
        <is>
          <t>Coordinates</t>
        </is>
      </c>
      <c r="C413" s="13" t="inlineStr">
        <is>
          <t>Diagnostic: Coordinates [MF00.36]</t>
        </is>
      </c>
      <c r="D413" s="12" t="inlineStr">
        <is>
          <t>This is a short diagnostic with questions on the topic of Coordinates.</t>
        </is>
      </c>
      <c r="E413" s="12" t="inlineStr">
        <is>
          <t>15401b3f-0ea3-4eff-ab41-844c4140d5d7</t>
        </is>
      </c>
    </row>
    <row r="414" ht="45" customHeight="1">
      <c r="A414" s="12" t="inlineStr">
        <is>
          <t>Graphs and Sequences</t>
        </is>
      </c>
      <c r="B414" s="12" t="inlineStr">
        <is>
          <t>Coordinates</t>
        </is>
      </c>
      <c r="C414" s="13" t="inlineStr">
        <is>
          <t>Understanding Coordinates: 1st Quadrant [MF23.01]</t>
        </is>
      </c>
      <c r="D414" s="12" t="inlineStr">
        <is>
          <t>This nugget has learning material and questions covering the topic of Understanding Coordinates: 1st Quadrant.</t>
        </is>
      </c>
      <c r="E414" s="12" t="inlineStr">
        <is>
          <t>c403ab47-3547-4d3b-8228-6e7a87d6f43f</t>
        </is>
      </c>
    </row>
    <row r="415" ht="45" customHeight="1">
      <c r="A415" s="12" t="inlineStr">
        <is>
          <t>Graphs and Sequences</t>
        </is>
      </c>
      <c r="B415" s="12" t="inlineStr">
        <is>
          <t>Coordinates</t>
        </is>
      </c>
      <c r="C415" s="13" t="inlineStr">
        <is>
          <t>Understanding Coordinates: 4 Quadrants [MF23.02]</t>
        </is>
      </c>
      <c r="D415" s="12" t="inlineStr">
        <is>
          <t>This nugget has learning material and questions covering the topic of Understanding Coordinates: 4 Quadrants.</t>
        </is>
      </c>
      <c r="E415" s="12" t="inlineStr">
        <is>
          <t>5b991c24-3817-46b9-93da-98a0e9ad9d1e</t>
        </is>
      </c>
    </row>
    <row r="416" ht="45" customHeight="1">
      <c r="A416" s="12" t="inlineStr">
        <is>
          <t>Graphs and Sequences</t>
        </is>
      </c>
      <c r="B416" s="12" t="inlineStr">
        <is>
          <t>Coordinates</t>
        </is>
      </c>
      <c r="C416" s="13" t="inlineStr">
        <is>
          <t>Coordinates and 2D Shapes [MF23.26]</t>
        </is>
      </c>
      <c r="D416" s="12" t="inlineStr">
        <is>
          <t>This nugget has learning material and questions covering the topic of Coordinates and 2D Shapes.</t>
        </is>
      </c>
      <c r="E416" s="12" t="inlineStr">
        <is>
          <t>c50604b4-7244-4aa4-ba46-8a46443d01a9</t>
        </is>
      </c>
    </row>
    <row r="417" ht="45" customHeight="1">
      <c r="A417" s="12" t="inlineStr">
        <is>
          <t>Graphs and Sequences</t>
        </is>
      </c>
      <c r="B417" s="12" t="inlineStr">
        <is>
          <t>Coordinates</t>
        </is>
      </c>
      <c r="C417" s="13" t="inlineStr">
        <is>
          <t>Midpoint of a Line Segment [MF23.03]</t>
        </is>
      </c>
      <c r="D417" s="12" t="inlineStr">
        <is>
          <t>This nugget has learning material and questions covering the topic of Midpoint of a Line Segment.</t>
        </is>
      </c>
      <c r="E417" s="12" t="inlineStr">
        <is>
          <t>fb84870a-fb43-4c0b-ac28-99c3a02d0fe9</t>
        </is>
      </c>
    </row>
    <row r="418" ht="45" customHeight="1">
      <c r="A418" s="12" t="inlineStr">
        <is>
          <t>Graphs and Sequences</t>
        </is>
      </c>
      <c r="B418" s="12" t="inlineStr">
        <is>
          <t>Coordinates</t>
        </is>
      </c>
      <c r="C418" s="13" t="inlineStr">
        <is>
          <t>Coordinates and Ratios [MH23.20]</t>
        </is>
      </c>
      <c r="D418" s="12" t="inlineStr">
        <is>
          <t>This nugget has learning material and questions covering the topic of Coordinates and Ratios.</t>
        </is>
      </c>
      <c r="E418" s="12" t="inlineStr">
        <is>
          <t>d2b540a9-8665-4c8e-a612-ce0db302b85b</t>
        </is>
      </c>
    </row>
    <row r="419" ht="45" customHeight="1">
      <c r="A419" s="12" t="inlineStr">
        <is>
          <t>Graphs and Sequences</t>
        </is>
      </c>
      <c r="B419" s="12" t="inlineStr">
        <is>
          <t>Straight Line Graphs</t>
        </is>
      </c>
      <c r="C419" s="13" t="inlineStr">
        <is>
          <t>Diagnostic: Straight Line Graphs [MF00.37]</t>
        </is>
      </c>
      <c r="D419" s="12" t="inlineStr">
        <is>
          <t>This is a short diagnostic with questions on the topic of Straight Line Graphs 1.</t>
        </is>
      </c>
      <c r="E419" s="12" t="inlineStr">
        <is>
          <t>753fb7de-aa6b-45d5-ac92-79e1b94f96e4</t>
        </is>
      </c>
    </row>
    <row r="420" ht="45" customHeight="1">
      <c r="A420" s="12" t="inlineStr">
        <is>
          <t>Graphs and Sequences</t>
        </is>
      </c>
      <c r="B420" s="12" t="inlineStr">
        <is>
          <t>Straight Line Graphs</t>
        </is>
      </c>
      <c r="C420" s="13" t="inlineStr">
        <is>
          <t>Horizontal and Vertical Graphs [MF23.04]</t>
        </is>
      </c>
      <c r="D420" s="12" t="inlineStr">
        <is>
          <t>This nugget has learning material and questions covering the topic of Horizontal and Vertical Graphs.</t>
        </is>
      </c>
      <c r="E420" s="12" t="inlineStr">
        <is>
          <t>a3a38e73-56c9-4bf8-b130-5642d21467e2</t>
        </is>
      </c>
    </row>
    <row r="421" ht="45" customHeight="1">
      <c r="A421" s="12" t="inlineStr">
        <is>
          <t>Graphs and Sequences</t>
        </is>
      </c>
      <c r="B421" s="12" t="inlineStr">
        <is>
          <t>Straight Line Graphs</t>
        </is>
      </c>
      <c r="C421" s="13" t="inlineStr">
        <is>
          <t>Other Important Linear Graphs [MF23.05]</t>
        </is>
      </c>
      <c r="D421" s="12" t="inlineStr">
        <is>
          <t>This nugget has learning material and questions covering the topic of Other Important Linear Graphs.</t>
        </is>
      </c>
      <c r="E421" s="12" t="inlineStr">
        <is>
          <t>60127b6f-a592-454c-8574-0d6b3ebd918f</t>
        </is>
      </c>
    </row>
    <row r="422" ht="45" customHeight="1">
      <c r="A422" s="12" t="inlineStr">
        <is>
          <t>Graphs and Sequences</t>
        </is>
      </c>
      <c r="B422" s="12" t="inlineStr">
        <is>
          <t>Straight Line Graphs</t>
        </is>
      </c>
      <c r="C422" s="13" t="inlineStr">
        <is>
          <t>Plotting Straight Line Graphs: 1st Quadrant [MF23.06]</t>
        </is>
      </c>
      <c r="D422" s="12" t="inlineStr">
        <is>
          <t>This nugget has learning material and questions covering the topic of Plotting Straight Line Graphs: 1st Quadrant</t>
        </is>
      </c>
      <c r="E422" s="12" t="inlineStr">
        <is>
          <t>1671fb9e-2415-4a9f-9edc-90d7d2507d38</t>
        </is>
      </c>
    </row>
    <row r="423" ht="45" customHeight="1">
      <c r="A423" s="12" t="inlineStr">
        <is>
          <t>Graphs and Sequences</t>
        </is>
      </c>
      <c r="B423" s="12" t="inlineStr">
        <is>
          <t>Straight Line Graphs</t>
        </is>
      </c>
      <c r="C423" s="13" t="inlineStr">
        <is>
          <t>Plotting Straight Line Graphs: 4 Quadrants [MF23.07]</t>
        </is>
      </c>
      <c r="D423" s="12" t="inlineStr">
        <is>
          <t>This nugget has learning material and questions covering the topic of Plotting Straight Line Graphs: 4 Quadrants.</t>
        </is>
      </c>
      <c r="E423" s="12" t="inlineStr">
        <is>
          <t>0cde5f87-63db-44d9-9a80-8392640961da</t>
        </is>
      </c>
    </row>
    <row r="424" ht="45" customHeight="1">
      <c r="A424" s="12" t="inlineStr">
        <is>
          <t>Graphs and Sequences</t>
        </is>
      </c>
      <c r="B424" s="12" t="inlineStr">
        <is>
          <t>Straight Line Graphs</t>
        </is>
      </c>
      <c r="C424" s="13" t="inlineStr">
        <is>
          <t>Finding the Gradient of a Line Segment: Using the Graph [MF23.08]</t>
        </is>
      </c>
      <c r="D424" s="12" t="inlineStr">
        <is>
          <t>This nugget has learning material and questions covering the topic of Finding the Gradient of a Line Segment: Using the Graph.</t>
        </is>
      </c>
      <c r="E424" s="12" t="inlineStr">
        <is>
          <t>b539239e-ac53-4d0a-b6a0-0514dc5aa5b2</t>
        </is>
      </c>
    </row>
    <row r="425" ht="45" customHeight="1">
      <c r="A425" s="12" t="inlineStr">
        <is>
          <t>Graphs and Sequences</t>
        </is>
      </c>
      <c r="B425" s="12" t="inlineStr">
        <is>
          <t>Straight Line Graphs</t>
        </is>
      </c>
      <c r="C425" s="13" t="inlineStr">
        <is>
          <t>Finding the Gradient of a Line Segment: Using the Formula [MF23.09]</t>
        </is>
      </c>
      <c r="D425" s="12" t="inlineStr">
        <is>
          <t>This nugget has learning material and questions covering the topic of Finding the Gradient of a Line Segment: Using the Formula.</t>
        </is>
      </c>
      <c r="E425" s="12" t="inlineStr">
        <is>
          <t>2846c87d-9f3b-4d62-877a-d1d123249545</t>
        </is>
      </c>
    </row>
    <row r="426" ht="45" customHeight="1">
      <c r="A426" s="12" t="inlineStr">
        <is>
          <t>Graphs and Sequences</t>
        </is>
      </c>
      <c r="B426" s="12" t="inlineStr">
        <is>
          <t>Straight Line Graphs</t>
        </is>
      </c>
      <c r="C426" s="13" t="inlineStr">
        <is>
          <t>Understanding y = mx + c [MF23.10]</t>
        </is>
      </c>
      <c r="D426" s="12" t="inlineStr">
        <is>
          <t>This nugget has learning material and questions covering the topic of Understanding y=mx+c.</t>
        </is>
      </c>
      <c r="E426" s="12" t="inlineStr">
        <is>
          <t>45108fb2-0ddc-4dcf-b7f7-89b31e8d2944</t>
        </is>
      </c>
    </row>
    <row r="427" ht="45" customHeight="1">
      <c r="A427" s="12" t="inlineStr">
        <is>
          <t>Graphs and Sequences</t>
        </is>
      </c>
      <c r="B427" s="12" t="inlineStr">
        <is>
          <t>Straight Line Graphs</t>
        </is>
      </c>
      <c r="C427" s="13" t="inlineStr">
        <is>
          <t>Graphing y = mx + c (1) [MF23.11]</t>
        </is>
      </c>
      <c r="D427" s="12" t="inlineStr">
        <is>
          <t>This nugget has learning material and questions covering the topic of Other Important Linear Graphs.</t>
        </is>
      </c>
      <c r="E427" s="12" t="inlineStr">
        <is>
          <t>26cef172-4c28-421a-a457-5a092266073c</t>
        </is>
      </c>
    </row>
    <row r="428" ht="45" customHeight="1">
      <c r="A428" s="12" t="inlineStr">
        <is>
          <t>Graphs and Sequences</t>
        </is>
      </c>
      <c r="B428" s="12" t="inlineStr">
        <is>
          <t>Straight Line Graphs</t>
        </is>
      </c>
      <c r="C428" s="13" t="inlineStr">
        <is>
          <t>Graphing y = mx + c (2) [MF23.12]</t>
        </is>
      </c>
      <c r="D428" s="12" t="inlineStr">
        <is>
          <t>This nugget has learning material and questions covering the topic of Graphing y=mx+c 2.</t>
        </is>
      </c>
      <c r="E428" s="12" t="inlineStr">
        <is>
          <t>a232cfff-59ed-4997-bdbc-5c5ba69f8327</t>
        </is>
      </c>
    </row>
    <row r="429" ht="45" customHeight="1">
      <c r="A429" s="12" t="inlineStr">
        <is>
          <t>Graphs and Sequences</t>
        </is>
      </c>
      <c r="B429" s="12" t="inlineStr">
        <is>
          <t>Straight Line Graphs</t>
        </is>
      </c>
      <c r="C429" s="13" t="inlineStr">
        <is>
          <t>Finding y = mx + c from a Gradient and a Point [MF23.13]</t>
        </is>
      </c>
      <c r="D429" s="12" t="inlineStr">
        <is>
          <t>This nugget has learning material and questions covering the topic of Finding y=mx+c from a Gradient and a Point.</t>
        </is>
      </c>
      <c r="E429" s="12" t="inlineStr">
        <is>
          <t>e0e6c0b1-a9c9-4a39-9088-bff70ba66716</t>
        </is>
      </c>
    </row>
    <row r="430" ht="45" customHeight="1">
      <c r="A430" s="12" t="inlineStr">
        <is>
          <t>Graphs and Sequences</t>
        </is>
      </c>
      <c r="B430" s="12" t="inlineStr">
        <is>
          <t>Straight Line Graphs</t>
        </is>
      </c>
      <c r="C430" s="13" t="inlineStr">
        <is>
          <t>Finding y = mx + c from Two Points [MF23.14]</t>
        </is>
      </c>
      <c r="D430" s="12" t="inlineStr">
        <is>
          <t>This nugget has learning material and questions covering the topic of Finding y=mx+c from Two Points.</t>
        </is>
      </c>
      <c r="E430" s="12" t="inlineStr">
        <is>
          <t>bf39f45d-15ce-4054-b64d-0547202a3fe7</t>
        </is>
      </c>
    </row>
    <row r="431" ht="45" customHeight="1">
      <c r="A431" s="12" t="inlineStr">
        <is>
          <t>Graphs and Sequences</t>
        </is>
      </c>
      <c r="B431" s="12" t="inlineStr">
        <is>
          <t>Straight Line Graphs</t>
        </is>
      </c>
      <c r="C431" s="13" t="inlineStr">
        <is>
          <t>Rearranging y = mx + c [MF23.15]</t>
        </is>
      </c>
      <c r="D431" s="12" t="inlineStr">
        <is>
          <t>This nugget has learning material and questions covering the topic of Rearranging y=mx+c.</t>
        </is>
      </c>
      <c r="E431" s="12" t="inlineStr">
        <is>
          <t>de7fcddf-9fd6-446f-bf34-321897f668bf</t>
        </is>
      </c>
    </row>
    <row r="432" ht="45" customHeight="1">
      <c r="A432" s="12" t="inlineStr">
        <is>
          <t>Graphs and Sequences</t>
        </is>
      </c>
      <c r="B432" s="12" t="inlineStr">
        <is>
          <t>Straight Line Graphs</t>
        </is>
      </c>
      <c r="C432" s="13" t="inlineStr">
        <is>
          <t>Finding Parallel Lines [MF23.16]</t>
        </is>
      </c>
      <c r="D432" s="12" t="inlineStr">
        <is>
          <t>This nugget has learning material and questions covering the topic of Finding Parallel Lines.</t>
        </is>
      </c>
      <c r="E432" s="12" t="inlineStr">
        <is>
          <t>c856bc16-419d-4bb2-a601-0c40257288da</t>
        </is>
      </c>
    </row>
    <row r="433" ht="45" customHeight="1">
      <c r="A433" s="12" t="inlineStr">
        <is>
          <t>Graphs and Sequences</t>
        </is>
      </c>
      <c r="B433" s="12" t="inlineStr">
        <is>
          <t>Straight Line Graphs</t>
        </is>
      </c>
      <c r="C433" s="13" t="inlineStr">
        <is>
          <t>Diagnostic: Straight Line Graphs (Perpendicular Lines) (I) [MW00.23]</t>
        </is>
      </c>
      <c r="D433" s="12" t="inlineStr">
        <is>
          <t>This is a short diagnostic with questions on the topic of Straight Line Graphs 2.</t>
        </is>
      </c>
      <c r="E433" s="12" t="inlineStr">
        <is>
          <t>7e15559d-b973-4885-968f-c8917afdefc8</t>
        </is>
      </c>
    </row>
    <row r="434" ht="45" customHeight="1">
      <c r="A434" s="12" t="inlineStr">
        <is>
          <t>Graphs and Sequences</t>
        </is>
      </c>
      <c r="B434" s="12" t="inlineStr">
        <is>
          <t>Straight Line Graphs</t>
        </is>
      </c>
      <c r="C434" s="13" t="inlineStr">
        <is>
          <t>Finding Perpendicular Lines 1: Gradient [MH23.21]</t>
        </is>
      </c>
      <c r="D434" s="12" t="inlineStr">
        <is>
          <t>This nugget has learning material and questions covering the topic of Finding Perpendicular Lines 1.</t>
        </is>
      </c>
      <c r="E434" s="12" t="inlineStr">
        <is>
          <t>f42edb11-68ea-428b-82b1-f239fba6f3df</t>
        </is>
      </c>
    </row>
    <row r="435" ht="45" customHeight="1">
      <c r="A435" s="12" t="inlineStr">
        <is>
          <t>Graphs and Sequences</t>
        </is>
      </c>
      <c r="B435" s="12" t="inlineStr">
        <is>
          <t>Straight Line Graphs</t>
        </is>
      </c>
      <c r="C435" s="13" t="inlineStr">
        <is>
          <t>Finding Perpendicular Lines 2: Equation [MH23.22]</t>
        </is>
      </c>
      <c r="D435" s="12" t="inlineStr">
        <is>
          <t>This nugget has learning material and questions covering the topic of Finding Perpendicular Lines 2.</t>
        </is>
      </c>
      <c r="E435" s="12" t="inlineStr">
        <is>
          <t>547b6eb1-dbdf-46d6-913f-01eaa915e085</t>
        </is>
      </c>
    </row>
    <row r="436" ht="45" customHeight="1">
      <c r="A436" s="12" t="inlineStr">
        <is>
          <t>Graphs and Sequences</t>
        </is>
      </c>
      <c r="B436" s="12" t="inlineStr">
        <is>
          <t>Straight Line Graphs</t>
        </is>
      </c>
      <c r="C436" s="13" t="inlineStr">
        <is>
          <t>Finding Perpendicular Lines 3: Problem Solving [MH23.23]</t>
        </is>
      </c>
      <c r="D436" s="12" t="inlineStr">
        <is>
          <t>This nugget has learning material and questions covering the topic of Finding Perpendicular Lines 3.</t>
        </is>
      </c>
      <c r="E436" s="12" t="inlineStr">
        <is>
          <t>82771754-8238-4782-9f02-2e532e0a2474</t>
        </is>
      </c>
    </row>
    <row r="437" ht="45" customHeight="1">
      <c r="A437" s="12" t="inlineStr">
        <is>
          <t>Graphs and Sequences</t>
        </is>
      </c>
      <c r="B437" s="12" t="inlineStr">
        <is>
          <t>Straight Line Graphs</t>
        </is>
      </c>
      <c r="C437" s="13" t="inlineStr">
        <is>
          <t>Solving Using Straight Line Graphs [MF23.17]</t>
        </is>
      </c>
      <c r="D437" s="12" t="inlineStr">
        <is>
          <t>This nugget has learning material and questions covering the topic of Solving Using Straight Line Graphs.</t>
        </is>
      </c>
      <c r="E437" s="12" t="inlineStr">
        <is>
          <t>b78e988e-4607-4270-8762-efc2b57f6960</t>
        </is>
      </c>
    </row>
    <row r="438" ht="45" customHeight="1">
      <c r="A438" s="12" t="inlineStr">
        <is>
          <t>Graphs and Sequences</t>
        </is>
      </c>
      <c r="B438" s="12" t="inlineStr">
        <is>
          <t>Straight Line Graphs</t>
        </is>
      </c>
      <c r="C438" s="13" t="inlineStr">
        <is>
          <t>Solving Simultaneous Equations Using Straight Line Graphs 1: Graphs Given [MF23.18]</t>
        </is>
      </c>
      <c r="D438" s="12" t="inlineStr">
        <is>
          <t>This nugget has learning material and questions covering the topic of Solving Simultaneous Equations Using Straight Line Graphs 1.</t>
        </is>
      </c>
      <c r="E438" s="12" t="inlineStr">
        <is>
          <t>9b464865-1509-444d-97f7-31d0b66ee1d6</t>
        </is>
      </c>
    </row>
    <row r="439" ht="45" customHeight="1">
      <c r="A439" s="12" t="inlineStr">
        <is>
          <t>Graphs and Sequences</t>
        </is>
      </c>
      <c r="B439" s="12" t="inlineStr">
        <is>
          <t>Straight Line Graphs</t>
        </is>
      </c>
      <c r="C439" s="13" t="inlineStr">
        <is>
          <t>Solving Simultaneous Equations Using Straight Line Graphs 2: Graphs Not Given [MF23.19]</t>
        </is>
      </c>
      <c r="D439" s="12" t="inlineStr">
        <is>
          <t>This nugget has learning material and questions covering the topic of Solving Simultaneous Equations Using Straight Line Graphs 2.</t>
        </is>
      </c>
      <c r="E439" s="12" t="inlineStr">
        <is>
          <t>51ea12a1-ee43-4c6a-adf3-211ddc2127c4</t>
        </is>
      </c>
    </row>
    <row r="440" ht="45" customHeight="1">
      <c r="A440" s="12" t="inlineStr">
        <is>
          <t>Graphs and Sequences</t>
        </is>
      </c>
      <c r="B440" s="12" t="inlineStr">
        <is>
          <t>Quadratic and Other Graphs</t>
        </is>
      </c>
      <c r="C440" s="13" t="inlineStr">
        <is>
          <t>Diagnostic: Quadratic Graphs [MF00.38]</t>
        </is>
      </c>
      <c r="D440" s="12" t="inlineStr">
        <is>
          <t>This is a short diagnostic with questions on the topic of Quadratic Graphs 1.</t>
        </is>
      </c>
      <c r="E440" s="12" t="inlineStr">
        <is>
          <t>e5001adc-da68-4f58-9b9f-3d95a24f8f0c</t>
        </is>
      </c>
    </row>
    <row r="441" ht="45" customHeight="1">
      <c r="A441" s="12" t="inlineStr">
        <is>
          <t>Graphs and Sequences</t>
        </is>
      </c>
      <c r="B441" s="12" t="inlineStr">
        <is>
          <t>Quadratic and Other Graphs</t>
        </is>
      </c>
      <c r="C441" s="13" t="inlineStr">
        <is>
          <t>Plotting Simple Quadratic Graphs 1: y = ax² + c [MF24.01]</t>
        </is>
      </c>
      <c r="D441" s="12" t="inlineStr">
        <is>
          <t>This nugget has learning material and questions covering the topic of Plotting Simple Quadratic Graphs 1.</t>
        </is>
      </c>
      <c r="E441" s="12" t="inlineStr">
        <is>
          <t>e2a768aa-4a2a-4716-a804-f985a2ee1fbe</t>
        </is>
      </c>
    </row>
    <row r="442" ht="45" customHeight="1">
      <c r="A442" s="12" t="inlineStr">
        <is>
          <t>Graphs and Sequences</t>
        </is>
      </c>
      <c r="B442" s="12" t="inlineStr">
        <is>
          <t>Quadratic and Other Graphs</t>
        </is>
      </c>
      <c r="C442" s="13" t="inlineStr">
        <is>
          <t>Plotting Simple Quadratic Graphs 2: y = ax² + bx + c [MF24.02]</t>
        </is>
      </c>
      <c r="D442" s="12" t="inlineStr">
        <is>
          <t>This nugget has learning material and questions covering the topic of Plotting Simple Quadratic Graphs 2.</t>
        </is>
      </c>
      <c r="E442" s="12" t="inlineStr">
        <is>
          <t>f774a3dd-442f-4ec7-8f6b-253c30e6dcc9</t>
        </is>
      </c>
    </row>
    <row r="443" ht="45" customHeight="1">
      <c r="A443" s="12" t="inlineStr">
        <is>
          <t>Graphs and Sequences</t>
        </is>
      </c>
      <c r="B443" s="12" t="inlineStr">
        <is>
          <t>Quadratic and Other Graphs</t>
        </is>
      </c>
      <c r="C443" s="13" t="inlineStr">
        <is>
          <t>Quadratic Graphs: Finding the y-intercept [MF24.03]</t>
        </is>
      </c>
      <c r="D443" s="12" t="inlineStr">
        <is>
          <t>This nugget has learning material and questions covering the topic of Quadratic Graphs: Finding the y-intercept.</t>
        </is>
      </c>
      <c r="E443" s="12" t="inlineStr">
        <is>
          <t>95f9a652-8312-4611-84e8-8a305b0412f7</t>
        </is>
      </c>
    </row>
    <row r="444" ht="45" customHeight="1">
      <c r="A444" s="12" t="inlineStr">
        <is>
          <t>Graphs and Sequences</t>
        </is>
      </c>
      <c r="B444" s="12" t="inlineStr">
        <is>
          <t>Quadratic and Other Graphs</t>
        </is>
      </c>
      <c r="C444" s="13" t="inlineStr">
        <is>
          <t>Quadratic Graphs: Finding the Line of Symmetry [MF24.04]</t>
        </is>
      </c>
      <c r="D444" s="12" t="inlineStr">
        <is>
          <t>This nugget has learning material and questions covering the topic of Quadratic Graphs: Finding the Line of Symmetry.</t>
        </is>
      </c>
      <c r="E444" s="12" t="inlineStr">
        <is>
          <t>af9d0b91-9ee0-493b-9801-613fbe839e75</t>
        </is>
      </c>
    </row>
    <row r="445" ht="45" customHeight="1">
      <c r="A445" s="12" t="inlineStr">
        <is>
          <t>Graphs and Sequences</t>
        </is>
      </c>
      <c r="B445" s="12" t="inlineStr">
        <is>
          <t>Quadratic and Other Graphs</t>
        </is>
      </c>
      <c r="C445" s="13" t="inlineStr">
        <is>
          <t>Quadratic Graphs: Finding the Turning Point [MF24.05]</t>
        </is>
      </c>
      <c r="D445" s="12" t="inlineStr">
        <is>
          <t>This nugget has learning material and questions covering the topic of Quadratic Graphs: Finding the Turning Point.</t>
        </is>
      </c>
      <c r="E445" s="12" t="inlineStr">
        <is>
          <t>434f1813-cf5b-46d0-bba9-962ed980f817</t>
        </is>
      </c>
    </row>
    <row r="446" ht="45" customHeight="1">
      <c r="A446" s="12" t="inlineStr">
        <is>
          <t>Graphs and Sequences</t>
        </is>
      </c>
      <c r="B446" s="12" t="inlineStr">
        <is>
          <t>Quadratic and Other Graphs</t>
        </is>
      </c>
      <c r="C446" s="13" t="inlineStr">
        <is>
          <t>Quadratic Graphs: Finding the Roots [MF24.06]</t>
        </is>
      </c>
      <c r="D446" s="12" t="inlineStr">
        <is>
          <t>This nugget has learning material and questions covering the topic of Quadratic Graphs: Finding the Roots.</t>
        </is>
      </c>
      <c r="E446" s="12" t="inlineStr">
        <is>
          <t>015b471e-d355-4ed4-b382-1aa69a73605f</t>
        </is>
      </c>
    </row>
    <row r="447" ht="45" customHeight="1">
      <c r="A447" s="12" t="inlineStr">
        <is>
          <t>Graphs and Sequences</t>
        </is>
      </c>
      <c r="B447" s="12" t="inlineStr">
        <is>
          <t>Quadratic and Other Graphs</t>
        </is>
      </c>
      <c r="C447" s="13" t="inlineStr">
        <is>
          <t>Trial and Improvement [MF24.39]</t>
        </is>
      </c>
      <c r="D447" s="12" t="inlineStr">
        <is>
          <t xml:space="preserve">This nugget shows how to carry out the trial and improvement method to find the solution to a cubic equation accurate to one decimal place. </t>
        </is>
      </c>
      <c r="E447" s="12" t="inlineStr">
        <is>
          <t>90fcc5f7-821b-440f-82b8-31128a6b9a5e</t>
        </is>
      </c>
    </row>
    <row r="448" ht="45" customHeight="1">
      <c r="A448" s="12" t="inlineStr">
        <is>
          <t>Graphs and Sequences</t>
        </is>
      </c>
      <c r="B448" s="12" t="inlineStr">
        <is>
          <t>Quadratic and Other Graphs</t>
        </is>
      </c>
      <c r="C448" s="13" t="inlineStr">
        <is>
          <t>Real Life Graphs: Plotting [MF24.11]</t>
        </is>
      </c>
      <c r="D448" s="12" t="inlineStr">
        <is>
          <t>This nugget has learning material and questions covering the topic of Real Life Graphs: Plotting.</t>
        </is>
      </c>
      <c r="E448" s="12" t="inlineStr">
        <is>
          <t>b0ee20a8-50db-41b3-be5f-9a0a513b4cb2</t>
        </is>
      </c>
    </row>
    <row r="449" ht="45" customHeight="1">
      <c r="A449" s="12" t="inlineStr">
        <is>
          <t>Graphs and Sequences</t>
        </is>
      </c>
      <c r="B449" s="12" t="inlineStr">
        <is>
          <t>Quadratic and Other Graphs</t>
        </is>
      </c>
      <c r="C449" s="13" t="inlineStr">
        <is>
          <t>Real Life Graphs: Interpreting [MF24.12]</t>
        </is>
      </c>
      <c r="D449" s="12" t="inlineStr">
        <is>
          <t>This nugget has learning material and questions covering the topic of Real Life Graphs: Interpreting .</t>
        </is>
      </c>
      <c r="E449" s="12" t="inlineStr">
        <is>
          <t>b8d70c65-8d84-47ff-a725-2f88848122dd</t>
        </is>
      </c>
    </row>
    <row r="450" ht="45" customHeight="1">
      <c r="A450" s="12" t="inlineStr">
        <is>
          <t>Graphs and Sequences</t>
        </is>
      </c>
      <c r="B450" s="12" t="inlineStr">
        <is>
          <t>Sequences</t>
        </is>
      </c>
      <c r="C450" s="13" t="inlineStr">
        <is>
          <t>Diagnostic: Sequences [MF00.33]</t>
        </is>
      </c>
      <c r="D450" s="12" t="inlineStr">
        <is>
          <t>This is a short diagnostic with questions on the topic of Sequences.</t>
        </is>
      </c>
      <c r="E450" s="12" t="inlineStr">
        <is>
          <t>c2fdbba8-3f46-47c6-baa0-3549aa734232</t>
        </is>
      </c>
    </row>
    <row r="451" ht="45" customHeight="1">
      <c r="A451" s="12" t="inlineStr">
        <is>
          <t>Graphs and Sequences</t>
        </is>
      </c>
      <c r="B451" s="12" t="inlineStr">
        <is>
          <t>Sequences</t>
        </is>
      </c>
      <c r="C451" s="13" t="inlineStr">
        <is>
          <t>Continuing Sequences [MF22.01]</t>
        </is>
      </c>
      <c r="D451" s="12" t="inlineStr">
        <is>
          <t>This nugget has learning material and questions covering the topic of Continuing Sequences.</t>
        </is>
      </c>
      <c r="E451" s="12" t="inlineStr">
        <is>
          <t>4320dbd0-40a9-47ee-8613-37460c3f8d0a</t>
        </is>
      </c>
    </row>
    <row r="452" ht="45" customHeight="1">
      <c r="A452" s="12" t="inlineStr">
        <is>
          <t>Graphs and Sequences</t>
        </is>
      </c>
      <c r="B452" s="12" t="inlineStr">
        <is>
          <t>Sequences</t>
        </is>
      </c>
      <c r="C452" s="13" t="inlineStr">
        <is>
          <t>Linear Sequences: Finding the Term-to-Term Rule [MF22.02]</t>
        </is>
      </c>
      <c r="D452" s="12" t="inlineStr">
        <is>
          <t>This nugget has learning material and questions covering the topic of Sequences: Finding the Term-to-Term Rule.</t>
        </is>
      </c>
      <c r="E452" s="12" t="inlineStr">
        <is>
          <t>d685208d-0906-46e2-b431-1af590f31a7c</t>
        </is>
      </c>
    </row>
    <row r="453" ht="45" customHeight="1">
      <c r="A453" s="12" t="inlineStr">
        <is>
          <t>Graphs and Sequences</t>
        </is>
      </c>
      <c r="B453" s="12" t="inlineStr">
        <is>
          <t>Sequences</t>
        </is>
      </c>
      <c r="C453" s="13" t="inlineStr">
        <is>
          <t>Linear Sequences: Using the Term-to-Term Rule [MF22.03]</t>
        </is>
      </c>
      <c r="D453" s="12" t="inlineStr">
        <is>
          <t>This nugget has learning material and questions covering the topic of Sequences: Using the Term-to-Term Rule.</t>
        </is>
      </c>
      <c r="E453" s="12" t="inlineStr">
        <is>
          <t>5f998444-d83c-46d3-b743-a1c815145dc2</t>
        </is>
      </c>
    </row>
    <row r="454" ht="45" customHeight="1">
      <c r="A454" s="12" t="inlineStr">
        <is>
          <t>Graphs and Sequences</t>
        </is>
      </c>
      <c r="B454" s="12" t="inlineStr">
        <is>
          <t>Sequences</t>
        </is>
      </c>
      <c r="C454" s="13" t="inlineStr">
        <is>
          <t>Linear Sequences with Diagrams 1: Term-to-Term Rule [MF22.04]</t>
        </is>
      </c>
      <c r="D454" s="12" t="inlineStr">
        <is>
          <t>This nugget has learning material and questions covering the topic of Sequences: Diagrams 1.</t>
        </is>
      </c>
      <c r="E454" s="12" t="inlineStr">
        <is>
          <t>9881336e-9cb5-49a2-9bce-64870d65f35b</t>
        </is>
      </c>
    </row>
    <row r="455" ht="45" customHeight="1">
      <c r="A455" s="12" t="inlineStr">
        <is>
          <t>Graphs and Sequences</t>
        </is>
      </c>
      <c r="B455" s="12" t="inlineStr">
        <is>
          <t>Sequences</t>
        </is>
      </c>
      <c r="C455" s="13" t="inlineStr">
        <is>
          <t>Linear Sequences: Using the nth Term 1 (Substitute) [MF22.05]</t>
        </is>
      </c>
      <c r="D455" s="12" t="inlineStr">
        <is>
          <t>This nugget has learning material and questions covering the topic of Sequences: Using the nth Term (Linear).</t>
        </is>
      </c>
      <c r="E455" s="12" t="inlineStr">
        <is>
          <t>eac44e49-9d7d-40f5-ac9d-4458ee857d0d</t>
        </is>
      </c>
    </row>
    <row r="456" ht="45" customHeight="1">
      <c r="A456" s="12" t="inlineStr">
        <is>
          <t>Graphs and Sequences</t>
        </is>
      </c>
      <c r="B456" s="12" t="inlineStr">
        <is>
          <t>Sequences</t>
        </is>
      </c>
      <c r="C456" s="13" t="inlineStr">
        <is>
          <t>Linear Sequences: Using the nth Term 2 (Solve) [MF22.06]</t>
        </is>
      </c>
      <c r="D456" s="12" t="inlineStr">
        <is>
          <t>This nugget contains learning material and questions on using the nth term to determine what position a given term appears in a linear sequence.</t>
        </is>
      </c>
      <c r="E456" s="12" t="inlineStr">
        <is>
          <t>f8f99b42-f360-425c-9526-ae15dab48bff</t>
        </is>
      </c>
    </row>
    <row r="457" ht="45" customHeight="1">
      <c r="A457" s="12" t="inlineStr">
        <is>
          <t>Graphs and Sequences</t>
        </is>
      </c>
      <c r="B457" s="12" t="inlineStr">
        <is>
          <t>Sequences</t>
        </is>
      </c>
      <c r="C457" s="13" t="inlineStr">
        <is>
          <t>Linear Sequences: Finding the nth Term 1 (Increasing) [MF22.07]</t>
        </is>
      </c>
      <c r="D457" s="12" t="inlineStr">
        <is>
          <t>This nugget has learning material and questions covering the topic of Sequences: Finding the nth Term 1 (Linear).</t>
        </is>
      </c>
      <c r="E457" s="12" t="inlineStr">
        <is>
          <t>de0287f9-4f56-4475-8e2b-15a69b93775f</t>
        </is>
      </c>
    </row>
    <row r="458" ht="45" customHeight="1">
      <c r="A458" s="12" t="inlineStr">
        <is>
          <t>Graphs and Sequences</t>
        </is>
      </c>
      <c r="B458" s="12" t="inlineStr">
        <is>
          <t>Sequences</t>
        </is>
      </c>
      <c r="C458" s="13" t="inlineStr">
        <is>
          <t>Linear Sequences: Finding the nth Term 2 (Decreasing) [MF22.08]</t>
        </is>
      </c>
      <c r="D458" s="12" t="inlineStr">
        <is>
          <t>This nugget has learning material and questions covering the topic of Sequences: Finding the nth Term 2 (Linear).</t>
        </is>
      </c>
      <c r="E458" s="12" t="inlineStr">
        <is>
          <t>73292253-cae9-4d27-a0e4-fc327e556978</t>
        </is>
      </c>
    </row>
    <row r="459" ht="45" customHeight="1">
      <c r="A459" s="12" t="inlineStr">
        <is>
          <t>Graphs and Sequences</t>
        </is>
      </c>
      <c r="B459" s="12" t="inlineStr">
        <is>
          <t>Sequences</t>
        </is>
      </c>
      <c r="C459" s="13" t="inlineStr">
        <is>
          <t>Linear Sequences with Diagrams 2: nth Term [MF22.09]</t>
        </is>
      </c>
      <c r="D459" s="12" t="inlineStr">
        <is>
          <t>This nugget has learning material and questions covering the topic of Sequences: Diagrams 2.</t>
        </is>
      </c>
      <c r="E459" s="12" t="inlineStr">
        <is>
          <t>f8a43636-c958-45bd-8296-bc5aeea4d570</t>
        </is>
      </c>
    </row>
    <row r="460" ht="45" customHeight="1">
      <c r="A460" s="12" t="inlineStr">
        <is>
          <t>Graphs and Sequences</t>
        </is>
      </c>
      <c r="B460" s="12" t="inlineStr">
        <is>
          <t>Sequences</t>
        </is>
      </c>
      <c r="C460" s="13" t="inlineStr">
        <is>
          <t>Important Sequences: Squares, Cubes and Triangular Numbers [MF22.10]</t>
        </is>
      </c>
      <c r="D460" s="12" t="inlineStr">
        <is>
          <t>This nugget has learning material and questions covering the topic of Important Sequences: Squares, Cubes and Triangular Numbers.</t>
        </is>
      </c>
      <c r="E460" s="12" t="inlineStr">
        <is>
          <t>d0747d60-f206-4bf7-a852-3efa3b3b8b04</t>
        </is>
      </c>
    </row>
    <row r="461" ht="45" customHeight="1">
      <c r="A461" s="12" t="inlineStr">
        <is>
          <t>Graphs and Sequences</t>
        </is>
      </c>
      <c r="B461" s="12" t="inlineStr">
        <is>
          <t>Sequences</t>
        </is>
      </c>
      <c r="C461" s="13" t="inlineStr">
        <is>
          <t>Important Sequences: Geometric [MF22.11]</t>
        </is>
      </c>
      <c r="D461" s="12" t="inlineStr">
        <is>
          <t>This nugget has learning material and questions covering the topic of Important Sequences: Geometric.</t>
        </is>
      </c>
      <c r="E461" s="12" t="inlineStr">
        <is>
          <t>9c7b9e77-2787-44e2-8fbc-9963504b3755</t>
        </is>
      </c>
    </row>
    <row r="462" ht="45" customHeight="1">
      <c r="A462" s="12" t="inlineStr">
        <is>
          <t>Graphs and Sequences</t>
        </is>
      </c>
      <c r="B462" s="12" t="inlineStr">
        <is>
          <t>Sequences</t>
        </is>
      </c>
      <c r="C462" s="13" t="inlineStr">
        <is>
          <t>Important Sequences: Fibonacci [MF22.12]</t>
        </is>
      </c>
      <c r="D462" s="12" t="inlineStr">
        <is>
          <t>This nugget has learning material and questions covering the topic of Important Sequences: Fibonacci.</t>
        </is>
      </c>
      <c r="E462" s="12" t="inlineStr">
        <is>
          <t>307a9bf7-accb-4756-8085-d86536cfde01</t>
        </is>
      </c>
    </row>
    <row r="463" ht="45" customHeight="1">
      <c r="A463" s="12" t="inlineStr">
        <is>
          <t>Graphs and Sequences</t>
        </is>
      </c>
      <c r="B463" s="12" t="inlineStr">
        <is>
          <t>Quadratic Sequences</t>
        </is>
      </c>
      <c r="C463" s="13" t="inlineStr">
        <is>
          <t>Diagnostic: Quadratic Sequences [MH00.22]</t>
        </is>
      </c>
      <c r="D463" s="12" t="inlineStr">
        <is>
          <t>This is a short diagnostic with questions on the topic of Quadratic Sequences.</t>
        </is>
      </c>
      <c r="E463" s="12" t="inlineStr">
        <is>
          <t>0fbc00eb-877d-4b0b-bd3d-64b5448a1714</t>
        </is>
      </c>
    </row>
    <row r="464" ht="45" customHeight="1">
      <c r="A464" s="12" t="inlineStr">
        <is>
          <t>Graphs and Sequences</t>
        </is>
      </c>
      <c r="B464" s="12" t="inlineStr">
        <is>
          <t>Quadratic Sequences</t>
        </is>
      </c>
      <c r="C464" s="13" t="inlineStr">
        <is>
          <t>Quadratic Sequences: Using the nth Term [MF22.13]</t>
        </is>
      </c>
      <c r="D464" s="12" t="inlineStr">
        <is>
          <t>This nugget contains learning material and questions on finding a given term in a quadratic sequence when the nth term is given.</t>
        </is>
      </c>
      <c r="E464" s="12" t="inlineStr">
        <is>
          <t>270f950f-19cb-47c0-b6e2-14fdd1a7fe68</t>
        </is>
      </c>
    </row>
    <row r="465" ht="45" customHeight="1">
      <c r="A465" s="12" t="inlineStr">
        <is>
          <t>Graphs and Sequences</t>
        </is>
      </c>
      <c r="B465" s="12" t="inlineStr">
        <is>
          <t>Quadratic Sequences</t>
        </is>
      </c>
      <c r="C465" s="13" t="inlineStr">
        <is>
          <t>Quadratic Sequences 1: n² + c [MH22.16]</t>
        </is>
      </c>
      <c r="D465" s="12" t="inlineStr">
        <is>
          <t>This nugget has learning material and questions covering the topic of Sequences: Quadratic 1.</t>
        </is>
      </c>
      <c r="E465" s="12" t="inlineStr">
        <is>
          <t>52c0406c-be7f-4777-a9ec-c16669dde3ca</t>
        </is>
      </c>
    </row>
    <row r="466" ht="45" customHeight="1">
      <c r="A466" s="12" t="inlineStr">
        <is>
          <t>Graphs and Sequences</t>
        </is>
      </c>
      <c r="B466" s="12" t="inlineStr">
        <is>
          <t>Quadratic Sequences</t>
        </is>
      </c>
      <c r="C466" s="13" t="inlineStr">
        <is>
          <t>Quadratic Sequences 2: an² + c [MH22.17]</t>
        </is>
      </c>
      <c r="D466" s="12" t="inlineStr">
        <is>
          <t>This nugget has learning material and questions covering the topic of Sequences: Quadratic 2.</t>
        </is>
      </c>
      <c r="E466" s="12" t="inlineStr">
        <is>
          <t>43efb333-19d2-45c7-8206-eed0f1a49c6c</t>
        </is>
      </c>
    </row>
    <row r="467" ht="45" customHeight="1">
      <c r="A467" s="12" t="inlineStr">
        <is>
          <t>Graphs and Sequences</t>
        </is>
      </c>
      <c r="B467" s="12" t="inlineStr">
        <is>
          <t>Quadratic Sequences</t>
        </is>
      </c>
      <c r="C467" s="13" t="inlineStr">
        <is>
          <t>Quadratic Sequences 3: an² + bn + c [MH22.18]</t>
        </is>
      </c>
      <c r="D467" s="12" t="inlineStr">
        <is>
          <t>This nugget has learning material and questions covering the topic of Sequences: Quadratic 3.</t>
        </is>
      </c>
      <c r="E467" s="12" t="inlineStr">
        <is>
          <t>2764b1b1-ef5c-4cac-8cb0-dee4079012f4</t>
        </is>
      </c>
    </row>
    <row r="468" ht="45" customHeight="1">
      <c r="A468" s="12" t="inlineStr">
        <is>
          <t>Graphs and Sequences</t>
        </is>
      </c>
      <c r="B468" s="12" t="inlineStr">
        <is>
          <t>Quadratic Sequences</t>
        </is>
      </c>
      <c r="C468" s="13" t="inlineStr">
        <is>
          <t>Quadratic Sequences 4: an² + bn + c and (an + b)² [MH22.19]</t>
        </is>
      </c>
      <c r="D468" s="12" t="inlineStr">
        <is>
          <t>This nugget has learning material and questions covering the topic of Sequences: Quadratic 4.</t>
        </is>
      </c>
      <c r="E468" s="12" t="inlineStr">
        <is>
          <t>6e6db4e0-aa16-48a1-9d91-8fadf615a894</t>
        </is>
      </c>
    </row>
    <row r="469" ht="45" customHeight="1">
      <c r="A469" s="12" t="inlineStr">
        <is>
          <t>Measures</t>
        </is>
      </c>
      <c r="B469" s="12" t="inlineStr">
        <is>
          <t>Time and Money</t>
        </is>
      </c>
      <c r="C469" s="13" t="inlineStr">
        <is>
          <t>Diagnostic: Measures of Time [MF00.61]</t>
        </is>
      </c>
      <c r="D469" s="12" t="inlineStr">
        <is>
          <t>This is a short diagnostic with questions on the topic of Measures of Time.</t>
        </is>
      </c>
      <c r="E469" s="12" t="inlineStr">
        <is>
          <t>09ff1211-4209-4d74-81df-ecfa68a9ded9</t>
        </is>
      </c>
    </row>
    <row r="470" ht="45" customHeight="1">
      <c r="A470" s="12" t="inlineStr">
        <is>
          <t>Measures</t>
        </is>
      </c>
      <c r="B470" s="12" t="inlineStr">
        <is>
          <t>Time and Money</t>
        </is>
      </c>
      <c r="C470" s="13" t="inlineStr">
        <is>
          <t>Reading a 12-Hour Clock 1: O'Clock and Half Past [MF37.01]</t>
        </is>
      </c>
      <c r="D470" s="12" t="inlineStr">
        <is>
          <t>This nugget involves reading the time from an analogue clock face and choosing the correct time given in words.</t>
        </is>
      </c>
      <c r="E470" s="12" t="inlineStr">
        <is>
          <t>f7f2a8c0-d665-46aa-9cad-481a5ad3fc79</t>
        </is>
      </c>
    </row>
    <row r="471" ht="45" customHeight="1">
      <c r="A471" s="12" t="inlineStr">
        <is>
          <t>Measures</t>
        </is>
      </c>
      <c r="B471" s="12" t="inlineStr">
        <is>
          <t>Time and Money</t>
        </is>
      </c>
      <c r="C471" s="13" t="inlineStr">
        <is>
          <t>Reading a 12-Hour Clock 2: Multiples of 5 [MF37.02]</t>
        </is>
      </c>
      <c r="D471" s="12" t="inlineStr">
        <is>
          <t>This nugget has learning material and questions covering the topic of Reading a 12-Hour Clock 2: Multiples of 5.</t>
        </is>
      </c>
      <c r="E471" s="12" t="inlineStr">
        <is>
          <t>c4e658ad-f1ac-4cad-9198-20d1094a145f</t>
        </is>
      </c>
    </row>
    <row r="472" ht="45" customHeight="1">
      <c r="A472" s="12" t="inlineStr">
        <is>
          <t>Measures</t>
        </is>
      </c>
      <c r="B472" s="12" t="inlineStr">
        <is>
          <t>Time and Money</t>
        </is>
      </c>
      <c r="C472" s="13" t="inlineStr">
        <is>
          <t>Reading a 12-Hour Clock 3: Mixed [MF37.03]</t>
        </is>
      </c>
      <c r="D472" s="12" t="inlineStr">
        <is>
          <t>This nugget has learning material and questions covering the topic of Reading a 12-Hour Clock 3: Mixed.</t>
        </is>
      </c>
      <c r="E472" s="12" t="inlineStr">
        <is>
          <t>cc255dfd-ea2a-4a7b-ad49-0465473c4b0a</t>
        </is>
      </c>
    </row>
    <row r="473" ht="45" customHeight="1">
      <c r="A473" s="12" t="inlineStr">
        <is>
          <t>Measures</t>
        </is>
      </c>
      <c r="B473" s="12" t="inlineStr">
        <is>
          <t>Time and Money</t>
        </is>
      </c>
      <c r="C473" s="13" t="inlineStr">
        <is>
          <t>Converting Time: AM and PM [MF37.04]</t>
        </is>
      </c>
      <c r="D473" s="12" t="inlineStr">
        <is>
          <t>This nugget has learning material and questions covering the topic of Converting Time: AM and PM.</t>
        </is>
      </c>
      <c r="E473" s="12" t="inlineStr">
        <is>
          <t>2a583390-41af-4b32-9d30-da66c98fd1af</t>
        </is>
      </c>
    </row>
    <row r="474" ht="45" customHeight="1">
      <c r="A474" s="12" t="inlineStr">
        <is>
          <t>Measures</t>
        </is>
      </c>
      <c r="B474" s="12" t="inlineStr">
        <is>
          <t>Time and Money</t>
        </is>
      </c>
      <c r="C474" s="13" t="inlineStr">
        <is>
          <t>Converting Time: Seconds, Minutes and Hours [MF37.05]</t>
        </is>
      </c>
      <c r="D474" s="12" t="inlineStr">
        <is>
          <t>This nugget has learning material and questions covering the topic of Converting Time: Seconds, Minutes and Hours.</t>
        </is>
      </c>
      <c r="E474" s="12" t="inlineStr">
        <is>
          <t>19b3224b-dc1b-487e-865f-e209886d98d0</t>
        </is>
      </c>
    </row>
    <row r="475" ht="45" customHeight="1">
      <c r="A475" s="12" t="inlineStr">
        <is>
          <t>Measures</t>
        </is>
      </c>
      <c r="B475" s="12" t="inlineStr">
        <is>
          <t>Time and Money</t>
        </is>
      </c>
      <c r="C475" s="13" t="inlineStr">
        <is>
          <t>Converting Time: Days, Weeks and Years [MF37.06]</t>
        </is>
      </c>
      <c r="D475" s="12" t="inlineStr">
        <is>
          <t>This nugget has learning material and questions covering the topic of Converting Time: Days, Weeks and Years.</t>
        </is>
      </c>
      <c r="E475" s="12" t="inlineStr">
        <is>
          <t>630d8d41-4de7-405d-ae9e-4679879394c9</t>
        </is>
      </c>
    </row>
    <row r="476" ht="45" customHeight="1">
      <c r="A476" s="12" t="inlineStr">
        <is>
          <t>Measures</t>
        </is>
      </c>
      <c r="B476" s="12" t="inlineStr">
        <is>
          <t>Time and Money</t>
        </is>
      </c>
      <c r="C476" s="13" t="inlineStr">
        <is>
          <t>Calendar Months [MF37.07]</t>
        </is>
      </c>
      <c r="D476" s="12" t="inlineStr">
        <is>
          <t>This nugget has learning material and questions covering the topic of Calendar Months.</t>
        </is>
      </c>
      <c r="E476" s="12" t="inlineStr">
        <is>
          <t>ceba81bd-524d-4fb5-877c-7c935f64d395</t>
        </is>
      </c>
    </row>
    <row r="477" ht="45" customHeight="1">
      <c r="A477" s="12" t="inlineStr">
        <is>
          <t>Measures</t>
        </is>
      </c>
      <c r="B477" s="12" t="inlineStr">
        <is>
          <t>Time and Money</t>
        </is>
      </c>
      <c r="C477" s="13" t="inlineStr">
        <is>
          <t>Converting Time: Mixed Units [MF37.08]</t>
        </is>
      </c>
      <c r="D477" s="12" t="inlineStr">
        <is>
          <t>This nugget has learning material and questions covering the topic of Converting Time: Mixed Units.</t>
        </is>
      </c>
      <c r="E477" s="12" t="inlineStr">
        <is>
          <t>bb0f510e-826f-4f55-b5d9-e6eb67b5f223</t>
        </is>
      </c>
    </row>
    <row r="478" ht="45" customHeight="1">
      <c r="A478" s="12" t="inlineStr">
        <is>
          <t>Measures</t>
        </is>
      </c>
      <c r="B478" s="12" t="inlineStr">
        <is>
          <t>Time and Money</t>
        </is>
      </c>
      <c r="C478" s="13" t="inlineStr">
        <is>
          <t>Problems with Time [MF37.09]</t>
        </is>
      </c>
      <c r="D478" s="12" t="inlineStr">
        <is>
          <t>This nugget has learning material and questions covering the topic of Problems with Time.</t>
        </is>
      </c>
      <c r="E478" s="12" t="inlineStr">
        <is>
          <t>c99897f8-1adf-4a77-b15c-344cc4423357</t>
        </is>
      </c>
    </row>
    <row r="479" ht="45" customHeight="1">
      <c r="A479" s="12" t="inlineStr">
        <is>
          <t>Measures</t>
        </is>
      </c>
      <c r="B479" s="12" t="inlineStr">
        <is>
          <t>Time and Money</t>
        </is>
      </c>
      <c r="C479" s="13" t="inlineStr">
        <is>
          <t>Adding Amounts of Money [MC2.03]</t>
        </is>
      </c>
      <c r="D479" s="12" t="inlineStr">
        <is>
          <t>This nugget has questions on adding money including pounds and pence.</t>
        </is>
      </c>
      <c r="E479" s="12" t="inlineStr">
        <is>
          <t>707a11f5-ee17-47c8-b620-f2c4cbeab3fb</t>
        </is>
      </c>
    </row>
    <row r="480" ht="45" customHeight="1">
      <c r="A480" s="12" t="inlineStr">
        <is>
          <t>Measures</t>
        </is>
      </c>
      <c r="B480" s="12" t="inlineStr">
        <is>
          <t>Time and Money</t>
        </is>
      </c>
      <c r="C480" s="13" t="inlineStr">
        <is>
          <t>Multiplying Amounts of Money [MC2.07]</t>
        </is>
      </c>
      <c r="D480" s="12" t="inlineStr">
        <is>
          <t>This nugget has questions on multiplying amounts of money given in pounds by an integer amount.</t>
        </is>
      </c>
      <c r="E480" s="12" t="inlineStr">
        <is>
          <t>ad9403d2-04ab-4bba-91cd-ee1474a5b93f</t>
        </is>
      </c>
    </row>
    <row r="481" ht="45" customHeight="1">
      <c r="A481" s="12" t="inlineStr">
        <is>
          <t>Measures</t>
        </is>
      </c>
      <c r="B481" s="12" t="inlineStr">
        <is>
          <t>Time and Money</t>
        </is>
      </c>
      <c r="C481" s="13" t="inlineStr">
        <is>
          <t>Dividing Amounts of Money [MC2.08]</t>
        </is>
      </c>
      <c r="D481" s="12" t="inlineStr">
        <is>
          <t>This nugget has questions on dividing amounts of money given in pounds by an integer amount, including questions where there is a remainder.</t>
        </is>
      </c>
      <c r="E481" s="12" t="inlineStr">
        <is>
          <t>615999cd-b787-400f-9de0-3cb959c9d477</t>
        </is>
      </c>
    </row>
    <row r="482" ht="45" customHeight="1">
      <c r="A482" s="12" t="inlineStr">
        <is>
          <t>Measures</t>
        </is>
      </c>
      <c r="B482" s="12" t="inlineStr">
        <is>
          <t>Metric and Imperial Unit Conversions</t>
        </is>
      </c>
      <c r="C482" s="13" t="inlineStr">
        <is>
          <t>Diagnostic: Metric and Imperial Unit Conversions [MF00.77]</t>
        </is>
      </c>
      <c r="D482" s="12" t="inlineStr">
        <is>
          <t>This is a short diagnostic assessment covering the topic of Metric and Imperial Unit Conversions.</t>
        </is>
      </c>
      <c r="E482" s="12" t="inlineStr">
        <is>
          <t>69b9d4d6-b9f9-4514-ad00-7cd2faa7d53b</t>
        </is>
      </c>
    </row>
    <row r="483" ht="45" customHeight="1">
      <c r="A483" s="12" t="inlineStr">
        <is>
          <t>Measures</t>
        </is>
      </c>
      <c r="B483" s="12" t="inlineStr">
        <is>
          <t>Metric and Imperial Unit Conversions</t>
        </is>
      </c>
      <c r="C483" s="13" t="inlineStr">
        <is>
          <t>Reading Scales [MF36.01]</t>
        </is>
      </c>
      <c r="D483" s="12" t="inlineStr">
        <is>
          <t>This nugget has learning material and questions covering the topic of Reading Scales.</t>
        </is>
      </c>
      <c r="E483" s="12" t="inlineStr">
        <is>
          <t>488d469f-5ec1-4a53-b56b-a1b3da7ec705</t>
        </is>
      </c>
    </row>
    <row r="484" ht="45" customHeight="1">
      <c r="A484" s="12" t="inlineStr">
        <is>
          <t>Measures</t>
        </is>
      </c>
      <c r="B484" s="12" t="inlineStr">
        <is>
          <t>Metric and Imperial Unit Conversions</t>
        </is>
      </c>
      <c r="C484" s="13" t="inlineStr">
        <is>
          <t>Metric Units [MF36.02]</t>
        </is>
      </c>
      <c r="D484" s="12" t="inlineStr">
        <is>
          <t>This nugget has learning material and questions covering the topic of Metric Units.</t>
        </is>
      </c>
      <c r="E484" s="12" t="inlineStr">
        <is>
          <t>2c5e43ab-03b8-4e5f-bc8f-324267ad6227</t>
        </is>
      </c>
    </row>
    <row r="485" ht="45" customHeight="1">
      <c r="A485" s="12" t="inlineStr">
        <is>
          <t>Measures</t>
        </is>
      </c>
      <c r="B485" s="12" t="inlineStr">
        <is>
          <t>Metric and Imperial Unit Conversions</t>
        </is>
      </c>
      <c r="C485" s="13" t="inlineStr">
        <is>
          <t>Estimating with Metric Units [MF36.03]</t>
        </is>
      </c>
      <c r="D485" s="12" t="inlineStr">
        <is>
          <t>This nugget has learning material and questions covering the topic of Estimating with Metric Units.</t>
        </is>
      </c>
      <c r="E485" s="12" t="inlineStr">
        <is>
          <t>d9565956-ae55-49b8-aa37-3e7c9e2f2e67</t>
        </is>
      </c>
    </row>
    <row r="486" ht="45" customHeight="1">
      <c r="A486" s="12" t="inlineStr">
        <is>
          <t>Measures</t>
        </is>
      </c>
      <c r="B486" s="12" t="inlineStr">
        <is>
          <t>Metric and Imperial Unit Conversions</t>
        </is>
      </c>
      <c r="C486" s="13" t="inlineStr">
        <is>
          <t>Converting Metric Length (One Step) [MF36.04]</t>
        </is>
      </c>
      <c r="D486" s="12" t="inlineStr">
        <is>
          <t>This nugget has learning material and questions covering the topic of Converting Metric Length (One-Step).</t>
        </is>
      </c>
      <c r="E486" s="12" t="inlineStr">
        <is>
          <t>f6d9a6fe-0bde-472e-ac83-3499b5c09573</t>
        </is>
      </c>
    </row>
    <row r="487" ht="45" customHeight="1">
      <c r="A487" s="12" t="inlineStr">
        <is>
          <t>Measures</t>
        </is>
      </c>
      <c r="B487" s="12" t="inlineStr">
        <is>
          <t>Metric and Imperial Unit Conversions</t>
        </is>
      </c>
      <c r="C487" s="13" t="inlineStr">
        <is>
          <t>Converting Metric Length (Multi-Step) [MF36.05]</t>
        </is>
      </c>
      <c r="D487" s="12" t="inlineStr">
        <is>
          <t>This nugget has learning material and questions covering the topic of Converting Metric Length (Multi-Step).</t>
        </is>
      </c>
      <c r="E487" s="12" t="inlineStr">
        <is>
          <t>3bfe6b02-02b9-4a3e-b4f0-1aac7e0c8157</t>
        </is>
      </c>
    </row>
    <row r="488" ht="45" customHeight="1">
      <c r="A488" s="12" t="inlineStr">
        <is>
          <t>Measures</t>
        </is>
      </c>
      <c r="B488" s="12" t="inlineStr">
        <is>
          <t>Metric and Imperial Unit Conversions</t>
        </is>
      </c>
      <c r="C488" s="13" t="inlineStr">
        <is>
          <t>Converting Metric Length: Worded Questions [MF36.06]</t>
        </is>
      </c>
      <c r="D488" s="12" t="inlineStr">
        <is>
          <t>This nugget has learning material and questions covering the topic of Converting Metric Length: Worded Questions.</t>
        </is>
      </c>
      <c r="E488" s="12" t="inlineStr">
        <is>
          <t>f0f426a3-79ec-4963-8489-e065d826ff66</t>
        </is>
      </c>
    </row>
    <row r="489" ht="45" customHeight="1">
      <c r="A489" s="12" t="inlineStr">
        <is>
          <t>Measures</t>
        </is>
      </c>
      <c r="B489" s="12" t="inlineStr">
        <is>
          <t>Metric and Imperial Unit Conversions</t>
        </is>
      </c>
      <c r="C489" s="13" t="inlineStr">
        <is>
          <t>Converting Metric Mass (One Step) [MF36.07]</t>
        </is>
      </c>
      <c r="D489" s="12" t="inlineStr">
        <is>
          <t>This nugget has learning material and questions covering the topic of Converting Metric Mass (One-Step).</t>
        </is>
      </c>
      <c r="E489" s="12" t="inlineStr">
        <is>
          <t>1e96f84c-31bf-4ba8-ae67-63c693716b57</t>
        </is>
      </c>
    </row>
    <row r="490" ht="45" customHeight="1">
      <c r="A490" s="12" t="inlineStr">
        <is>
          <t>Measures</t>
        </is>
      </c>
      <c r="B490" s="12" t="inlineStr">
        <is>
          <t>Metric and Imperial Unit Conversions</t>
        </is>
      </c>
      <c r="C490" s="13" t="inlineStr">
        <is>
          <t>Converting Metric Mass (Multi-Step) [MF36.08]</t>
        </is>
      </c>
      <c r="D490" s="12" t="inlineStr">
        <is>
          <t>This nugget has learning material and questions covering the topic of Converting Metric Mass (Multi-Step).</t>
        </is>
      </c>
      <c r="E490" s="12" t="inlineStr">
        <is>
          <t>b8d33d09-f0d0-4230-87b6-70c14e768b22</t>
        </is>
      </c>
    </row>
    <row r="491" ht="45" customHeight="1">
      <c r="A491" s="12" t="inlineStr">
        <is>
          <t>Measures</t>
        </is>
      </c>
      <c r="B491" s="12" t="inlineStr">
        <is>
          <t>Metric and Imperial Unit Conversions</t>
        </is>
      </c>
      <c r="C491" s="13" t="inlineStr">
        <is>
          <t>Converting Metric Mass: Worded Questions [MF36.09]</t>
        </is>
      </c>
      <c r="D491" s="12" t="inlineStr">
        <is>
          <t>This nugget has learning material and questions covering the topic of Converting Metric Mass: Worded Questions.</t>
        </is>
      </c>
      <c r="E491" s="12" t="inlineStr">
        <is>
          <t>0f56a2b1-70f3-472c-afbf-b11e5c2ac972</t>
        </is>
      </c>
    </row>
    <row r="492" ht="45" customHeight="1">
      <c r="A492" s="12" t="inlineStr">
        <is>
          <t>Measures</t>
        </is>
      </c>
      <c r="B492" s="12" t="inlineStr">
        <is>
          <t>Metric and Imperial Unit Conversions</t>
        </is>
      </c>
      <c r="C492" s="13" t="inlineStr">
        <is>
          <t>Converting Metric Capacity [MF36.10]</t>
        </is>
      </c>
      <c r="D492" s="12" t="inlineStr">
        <is>
          <t>This nugget has learning material and questions covering the topic of Converting Metric Capacity.</t>
        </is>
      </c>
      <c r="E492" s="12" t="inlineStr">
        <is>
          <t>86ee886d-4b5d-4e6d-ac6d-4b22bf0624ae</t>
        </is>
      </c>
    </row>
    <row r="493" ht="45" customHeight="1">
      <c r="A493" s="12" t="inlineStr">
        <is>
          <t>Measures</t>
        </is>
      </c>
      <c r="B493" s="12" t="inlineStr">
        <is>
          <t>Metric and Imperial Unit Conversions</t>
        </is>
      </c>
      <c r="C493" s="13" t="inlineStr">
        <is>
          <t>Converting Metric Volume 1 [MF36.11]</t>
        </is>
      </c>
      <c r="D493" s="12" t="inlineStr">
        <is>
          <t>This nugget has learning material and questions covering the topic of Converting Metric Volume (One-Step).</t>
        </is>
      </c>
      <c r="E493" s="12" t="inlineStr">
        <is>
          <t>85f931a3-c4ed-4fcb-a8b2-980840b35428</t>
        </is>
      </c>
    </row>
    <row r="494" ht="45" customHeight="1">
      <c r="A494" s="12" t="inlineStr">
        <is>
          <t>Measures</t>
        </is>
      </c>
      <c r="B494" s="12" t="inlineStr">
        <is>
          <t>Metric and Imperial Unit Conversions</t>
        </is>
      </c>
      <c r="C494" s="13" t="inlineStr">
        <is>
          <t>Converting Metric Volume 2 [MF36.12]</t>
        </is>
      </c>
      <c r="D494" s="12" t="inlineStr">
        <is>
          <t>This nugget has learning material and questions covering the topic of Converting Metric Volume: Worded Questions.</t>
        </is>
      </c>
      <c r="E494" s="12" t="inlineStr">
        <is>
          <t>37c888dd-dad7-4c0e-8327-fd1282525790</t>
        </is>
      </c>
    </row>
    <row r="495" ht="45" customHeight="1">
      <c r="A495" s="12" t="inlineStr">
        <is>
          <t>Measures</t>
        </is>
      </c>
      <c r="B495" s="12" t="inlineStr">
        <is>
          <t>Metric and Imperial Unit Conversions</t>
        </is>
      </c>
      <c r="C495" s="13" t="inlineStr">
        <is>
          <t>Converting Area 2: Unit Conversions [MF36.13]</t>
        </is>
      </c>
      <c r="D495" s="12" t="inlineStr">
        <is>
          <t>This nugget has learning material and questions covering the topic of Converting Area 1.</t>
        </is>
      </c>
      <c r="E495" s="12" t="inlineStr">
        <is>
          <t>146b69b9-8df8-4f77-9e27-da48bcf2928e</t>
        </is>
      </c>
    </row>
    <row r="496" ht="45" customHeight="1">
      <c r="A496" s="12" t="inlineStr">
        <is>
          <t>Measures</t>
        </is>
      </c>
      <c r="B496" s="12" t="inlineStr">
        <is>
          <t>Metric and Imperial Unit Conversions</t>
        </is>
      </c>
      <c r="C496" s="13" t="inlineStr">
        <is>
          <t>Converting Area 1: Area Model [MF36.14]</t>
        </is>
      </c>
      <c r="D496" s="12" t="inlineStr">
        <is>
          <t>This nugget has learning material and questions covering the topic of Converting Area 2.</t>
        </is>
      </c>
      <c r="E496" s="12" t="inlineStr">
        <is>
          <t>0510901d-874f-4a2a-9f0a-c9d94d65b872</t>
        </is>
      </c>
    </row>
    <row r="497" ht="45" customHeight="1">
      <c r="A497" s="12" t="inlineStr">
        <is>
          <t>Measures</t>
        </is>
      </c>
      <c r="B497" s="12" t="inlineStr">
        <is>
          <t>Metric and Imperial Unit Conversions</t>
        </is>
      </c>
      <c r="C497" s="13" t="inlineStr">
        <is>
          <t>Converting Volume [MF36.15]</t>
        </is>
      </c>
      <c r="D497" s="12" t="inlineStr">
        <is>
          <t>This nugget has learning material and questions covering the topic of Converting Volume 1.</t>
        </is>
      </c>
      <c r="E497" s="12" t="inlineStr">
        <is>
          <t>9db670c6-de34-4c5c-a60d-0eeb5902a702</t>
        </is>
      </c>
    </row>
    <row r="498" ht="45" customHeight="1">
      <c r="A498" s="12" t="inlineStr">
        <is>
          <t>Measures</t>
        </is>
      </c>
      <c r="B498" s="12" t="inlineStr">
        <is>
          <t>Metric and Imperial Unit Conversions</t>
        </is>
      </c>
      <c r="C498" s="13" t="inlineStr">
        <is>
          <t>Metric and Imperial Length (No Calculator) [MF36.16]</t>
        </is>
      </c>
      <c r="D498" s="12" t="inlineStr">
        <is>
          <t>This nugget has learning material and questions covering the topic of Metric and Imperial Length (Non Calculator).</t>
        </is>
      </c>
      <c r="E498" s="12" t="inlineStr">
        <is>
          <t>45670b07-4a9a-4944-8c2a-6ea4ac68f426</t>
        </is>
      </c>
    </row>
    <row r="499" ht="45" customHeight="1">
      <c r="A499" s="12" t="inlineStr">
        <is>
          <t>Measures</t>
        </is>
      </c>
      <c r="B499" s="12" t="inlineStr">
        <is>
          <t>Metric and Imperial Unit Conversions</t>
        </is>
      </c>
      <c r="C499" s="13" t="inlineStr">
        <is>
          <t>Metric and Imperial Length (Calculator) [MF36.17]</t>
        </is>
      </c>
      <c r="D499" s="12" t="inlineStr">
        <is>
          <t>This nugget has learning material and questions covering the topic of Metric and Imperial Length (Calculator).</t>
        </is>
      </c>
      <c r="E499" s="12" t="inlineStr">
        <is>
          <t>5371999a-54e1-49d4-b988-c248e95ac210</t>
        </is>
      </c>
    </row>
    <row r="500" ht="45" customHeight="1">
      <c r="A500" s="12" t="inlineStr">
        <is>
          <t>Measures</t>
        </is>
      </c>
      <c r="B500" s="12" t="inlineStr">
        <is>
          <t>Metric and Imperial Unit Conversions</t>
        </is>
      </c>
      <c r="C500" s="13" t="inlineStr">
        <is>
          <t>Metric and Imperial Mass and Volume (No Calculator) [MF36.18]</t>
        </is>
      </c>
      <c r="D500" s="12" t="inlineStr">
        <is>
          <t>This nugget has learning material and questions covering the topic of Metric and Imperial Mass and Volume (Non Calculator).</t>
        </is>
      </c>
      <c r="E500" s="12" t="inlineStr">
        <is>
          <t>4748cad0-36d5-4eaf-9c25-9320500a17e5</t>
        </is>
      </c>
    </row>
    <row r="501" ht="45" customHeight="1">
      <c r="A501" s="12" t="inlineStr">
        <is>
          <t>Measures</t>
        </is>
      </c>
      <c r="B501" s="12" t="inlineStr">
        <is>
          <t>Metric and Imperial Unit Conversions</t>
        </is>
      </c>
      <c r="C501" s="13" t="inlineStr">
        <is>
          <t>Metric and Imperial Mass and Volume (Calculator) [MF36.19]</t>
        </is>
      </c>
      <c r="D501" s="12" t="inlineStr">
        <is>
          <t>This nugget has learning material and questions covering the topic of Metric and Imperial Mass and Volume (Calculator).</t>
        </is>
      </c>
      <c r="E501" s="12" t="inlineStr">
        <is>
          <t>73f47230-8055-4eec-a25f-bf1415e457a5</t>
        </is>
      </c>
    </row>
    <row r="502" ht="45" customHeight="1">
      <c r="A502" s="12" t="inlineStr">
        <is>
          <t>Measures</t>
        </is>
      </c>
      <c r="B502" s="12" t="inlineStr">
        <is>
          <t>Compound Measure</t>
        </is>
      </c>
      <c r="C502" s="13" t="inlineStr">
        <is>
          <t>Diagnostic: Compound Measures: Speed [MF00.63]</t>
        </is>
      </c>
      <c r="D502" s="12" t="inlineStr">
        <is>
          <t>This is a short diagnostic with questions on the topic of Compound Measures: Speed.</t>
        </is>
      </c>
      <c r="E502" s="12" t="inlineStr">
        <is>
          <t>9497097f-7ee8-481f-a7f0-7a744ee37e42</t>
        </is>
      </c>
    </row>
    <row r="503" ht="45" customHeight="1">
      <c r="A503" s="12" t="inlineStr">
        <is>
          <t>Measures</t>
        </is>
      </c>
      <c r="B503" s="12" t="inlineStr">
        <is>
          <t>Compound Measure</t>
        </is>
      </c>
      <c r="C503" s="13" t="inlineStr">
        <is>
          <t>Finding Speed (SDT) [MF38.01]</t>
        </is>
      </c>
      <c r="D503" s="12" t="inlineStr">
        <is>
          <t>This nugget has learning material and questions covering the topic of Finding Speed (SDT).</t>
        </is>
      </c>
      <c r="E503" s="12" t="inlineStr">
        <is>
          <t>08c841e2-effc-4db9-9cc0-f04e238ce3c8</t>
        </is>
      </c>
    </row>
    <row r="504" ht="45" customHeight="1">
      <c r="A504" s="12" t="inlineStr">
        <is>
          <t>Measures</t>
        </is>
      </c>
      <c r="B504" s="12" t="inlineStr">
        <is>
          <t>Compound Measure</t>
        </is>
      </c>
      <c r="C504" s="13" t="inlineStr">
        <is>
          <t>Finding Speed with Conversions (SDT) [MF38.02]</t>
        </is>
      </c>
      <c r="D504" s="12" t="inlineStr">
        <is>
          <t>This nugget has learning material and questions covering the topic of Finding Speed with Conversions (SDT).</t>
        </is>
      </c>
      <c r="E504" s="12" t="inlineStr">
        <is>
          <t>7901f0a2-0de1-4379-a8d8-99773a12c78d</t>
        </is>
      </c>
    </row>
    <row r="505" ht="45" customHeight="1">
      <c r="A505" s="12" t="inlineStr">
        <is>
          <t>Measures</t>
        </is>
      </c>
      <c r="B505" s="12" t="inlineStr">
        <is>
          <t>Compound Measure</t>
        </is>
      </c>
      <c r="C505" s="13" t="inlineStr">
        <is>
          <t>Finding Distance (SDT) [MF38.03]</t>
        </is>
      </c>
      <c r="D505" s="12" t="inlineStr">
        <is>
          <t>This nugget has learning material and questions covering the topic of Finding Distance (SDT).</t>
        </is>
      </c>
      <c r="E505" s="12" t="inlineStr">
        <is>
          <t>e3de6ed8-85f7-456f-b450-50ee889d58af</t>
        </is>
      </c>
    </row>
    <row r="506" ht="45" customHeight="1">
      <c r="A506" s="12" t="inlineStr">
        <is>
          <t>Measures</t>
        </is>
      </c>
      <c r="B506" s="12" t="inlineStr">
        <is>
          <t>Compound Measure</t>
        </is>
      </c>
      <c r="C506" s="13" t="inlineStr">
        <is>
          <t>Finding Distance with Conversions (SDT) [MF38.04]</t>
        </is>
      </c>
      <c r="D506" s="12" t="inlineStr">
        <is>
          <t>This nugget has learning material and questions covering the topic of Finding Distance with Conversions (SDT).</t>
        </is>
      </c>
      <c r="E506" s="12" t="inlineStr">
        <is>
          <t>d5e78591-fac1-4b07-8957-16f25ab1ee58</t>
        </is>
      </c>
    </row>
    <row r="507" ht="45" customHeight="1">
      <c r="A507" s="12" t="inlineStr">
        <is>
          <t>Measures</t>
        </is>
      </c>
      <c r="B507" s="12" t="inlineStr">
        <is>
          <t>Compound Measure</t>
        </is>
      </c>
      <c r="C507" s="13" t="inlineStr">
        <is>
          <t>Finding Time (SDT) [MF38.05]</t>
        </is>
      </c>
      <c r="D507" s="12" t="inlineStr">
        <is>
          <t>This nugget has learning material and questions covering the topic of Finding Time (SDT).</t>
        </is>
      </c>
      <c r="E507" s="12" t="inlineStr">
        <is>
          <t>be302a9b-fa8b-4c93-b570-8d7315314e35</t>
        </is>
      </c>
    </row>
    <row r="508" ht="45" customHeight="1">
      <c r="A508" s="12" t="inlineStr">
        <is>
          <t>Measures</t>
        </is>
      </c>
      <c r="B508" s="12" t="inlineStr">
        <is>
          <t>Compound Measure</t>
        </is>
      </c>
      <c r="C508" s="13" t="inlineStr">
        <is>
          <t>Finding Time with Conversions (SDT) [MF38.06]</t>
        </is>
      </c>
      <c r="D508" s="12" t="inlineStr">
        <is>
          <t>This nugget has learning material and questions covering the topic of Finding Time with Conversions (SDT).</t>
        </is>
      </c>
      <c r="E508" s="12" t="inlineStr">
        <is>
          <t>6e05156a-c8bc-42b2-ba5b-3d387f9b708f</t>
        </is>
      </c>
    </row>
    <row r="509" ht="45" customHeight="1">
      <c r="A509" s="12" t="inlineStr">
        <is>
          <t>Measures</t>
        </is>
      </c>
      <c r="B509" s="12" t="inlineStr">
        <is>
          <t>Compound Measure</t>
        </is>
      </c>
      <c r="C509" s="13" t="inlineStr">
        <is>
          <t>Speed, Distance and Time: Mixed Questions [MF38.07]</t>
        </is>
      </c>
      <c r="D509" s="12" t="inlineStr">
        <is>
          <t>This nugget has learning material and questions covering the topic of Speed, Distance and Time: Mixed Questions.</t>
        </is>
      </c>
      <c r="E509" s="12" t="inlineStr">
        <is>
          <t>2f6c0860-473a-4837-95bc-1e6643e0fa06</t>
        </is>
      </c>
    </row>
    <row r="510" ht="45" customHeight="1">
      <c r="A510" s="12" t="inlineStr">
        <is>
          <t>Measures</t>
        </is>
      </c>
      <c r="B510" s="12" t="inlineStr">
        <is>
          <t>Compound Measure</t>
        </is>
      </c>
      <c r="C510" s="13" t="inlineStr">
        <is>
          <t>Converting Units with Speed, Distance and Time [MF38.08]</t>
        </is>
      </c>
      <c r="D510" s="12" t="inlineStr">
        <is>
          <t>This nugget has learning material and questions covering the topic of Converting Units with Speed, Distance and Time.</t>
        </is>
      </c>
      <c r="E510" s="12" t="inlineStr">
        <is>
          <t>af1c109f-3203-4cf9-8aac-625de81b26ae</t>
        </is>
      </c>
    </row>
    <row r="511" ht="45" customHeight="1">
      <c r="A511" s="12" t="inlineStr">
        <is>
          <t>Measures</t>
        </is>
      </c>
      <c r="B511" s="12" t="inlineStr">
        <is>
          <t>Compound Measure</t>
        </is>
      </c>
      <c r="C511" s="13" t="inlineStr">
        <is>
          <t>Understanding and converting units (DMV) [MF38.09]</t>
        </is>
      </c>
      <c r="D511" s="12" t="inlineStr">
        <is>
          <t>This nugget has learning material and questions covering the topic of Understanding and converting units (DMV).</t>
        </is>
      </c>
      <c r="E511" s="12" t="inlineStr">
        <is>
          <t>b72777bc-c5b3-4224-861f-5d5e07f69302</t>
        </is>
      </c>
    </row>
    <row r="512" ht="45" customHeight="1">
      <c r="A512" s="12" t="inlineStr">
        <is>
          <t>Measures</t>
        </is>
      </c>
      <c r="B512" s="12" t="inlineStr">
        <is>
          <t>Compound Measure</t>
        </is>
      </c>
      <c r="C512" s="13" t="inlineStr">
        <is>
          <t>Finding Density (DMV) [MF38.10]</t>
        </is>
      </c>
      <c r="D512" s="12" t="inlineStr">
        <is>
          <t>This nugget has learning material and questions covering the topic of Finding Density (DMV).</t>
        </is>
      </c>
      <c r="E512" s="12" t="inlineStr">
        <is>
          <t>a60f779f-f429-4689-bba1-bb0f206947d5</t>
        </is>
      </c>
    </row>
    <row r="513" ht="45" customHeight="1">
      <c r="A513" s="12" t="inlineStr">
        <is>
          <t>Measures</t>
        </is>
      </c>
      <c r="B513" s="12" t="inlineStr">
        <is>
          <t>Compound Measure</t>
        </is>
      </c>
      <c r="C513" s="13" t="inlineStr">
        <is>
          <t>Finding Density with Conversions (DMV) [MF38.11]</t>
        </is>
      </c>
      <c r="D513" s="12" t="inlineStr">
        <is>
          <t>This nugget has learning material and questions covering the topic of Finding Density with Conversions (DMV).</t>
        </is>
      </c>
      <c r="E513" s="12" t="inlineStr">
        <is>
          <t>64d21380-1a5c-4d98-b423-b8767a99ed61</t>
        </is>
      </c>
    </row>
    <row r="514" ht="45" customHeight="1">
      <c r="A514" s="12" t="inlineStr">
        <is>
          <t>Measures</t>
        </is>
      </c>
      <c r="B514" s="12" t="inlineStr">
        <is>
          <t>Compound Measure</t>
        </is>
      </c>
      <c r="C514" s="13" t="inlineStr">
        <is>
          <t>Finding Mass (DMV) [MF38.12]</t>
        </is>
      </c>
      <c r="D514" s="12" t="inlineStr">
        <is>
          <t>This nugget has learning material and questions covering the topic of Finding Mass (DMV).</t>
        </is>
      </c>
      <c r="E514" s="12" t="inlineStr">
        <is>
          <t>57a59fba-00de-4eab-88c5-813584f1d676</t>
        </is>
      </c>
    </row>
    <row r="515" ht="45" customHeight="1">
      <c r="A515" s="12" t="inlineStr">
        <is>
          <t>Measures</t>
        </is>
      </c>
      <c r="B515" s="12" t="inlineStr">
        <is>
          <t>Compound Measure</t>
        </is>
      </c>
      <c r="C515" s="13" t="inlineStr">
        <is>
          <t>Finding Mass with Conversions (DMV) [MF38.13]</t>
        </is>
      </c>
      <c r="D515" s="12" t="inlineStr">
        <is>
          <t>This nugget has learning material and questions covering the topic of Finding Mass with Conversions (DMV).</t>
        </is>
      </c>
      <c r="E515" s="12" t="inlineStr">
        <is>
          <t>df821860-aac8-479d-8b0e-2864b6b3a073</t>
        </is>
      </c>
    </row>
    <row r="516" ht="45" customHeight="1">
      <c r="A516" s="12" t="inlineStr">
        <is>
          <t>Measures</t>
        </is>
      </c>
      <c r="B516" s="12" t="inlineStr">
        <is>
          <t>Compound Measure</t>
        </is>
      </c>
      <c r="C516" s="13" t="inlineStr">
        <is>
          <t>Finding Volume (DMV) [MF38.14]</t>
        </is>
      </c>
      <c r="D516" s="12" t="inlineStr">
        <is>
          <t>This nugget has learning material and questions covering the topic of Finding Volume (DMV).</t>
        </is>
      </c>
      <c r="E516" s="12" t="inlineStr">
        <is>
          <t>025fb679-7a7d-4085-98c3-8eb044804a31</t>
        </is>
      </c>
    </row>
    <row r="517" ht="45" customHeight="1">
      <c r="A517" s="12" t="inlineStr">
        <is>
          <t>Measures</t>
        </is>
      </c>
      <c r="B517" s="12" t="inlineStr">
        <is>
          <t>Compound Measure</t>
        </is>
      </c>
      <c r="C517" s="13" t="inlineStr">
        <is>
          <t>Finding Volume with Conversions (DMV) [MF38.15]</t>
        </is>
      </c>
      <c r="D517" s="12" t="inlineStr">
        <is>
          <t>This nugget has learning material and questions covering the topic of Finding Volume with Conversions (DMV).</t>
        </is>
      </c>
      <c r="E517" s="12" t="inlineStr">
        <is>
          <t>3a9a1dab-c2c8-4d5f-9f02-80bbcf3437a1</t>
        </is>
      </c>
    </row>
    <row r="518" ht="45" customHeight="1">
      <c r="A518" s="12" t="inlineStr">
        <is>
          <t>Measures</t>
        </is>
      </c>
      <c r="B518" s="12" t="inlineStr">
        <is>
          <t>Compound Measure</t>
        </is>
      </c>
      <c r="C518" s="13" t="inlineStr">
        <is>
          <t>Diagnostic: Compound Measures: Density [MF00.64]</t>
        </is>
      </c>
      <c r="D518" s="12" t="inlineStr">
        <is>
          <t>This is a short diagnostic with questions on the topic of Compound Measures: Density.</t>
        </is>
      </c>
      <c r="E518" s="12" t="inlineStr">
        <is>
          <t>ae04cbc0-1376-4983-ba00-88c7221edd61</t>
        </is>
      </c>
    </row>
    <row r="519" ht="45" customHeight="1">
      <c r="A519" s="12" t="inlineStr">
        <is>
          <t>Measures</t>
        </is>
      </c>
      <c r="B519" s="12" t="inlineStr">
        <is>
          <t>Compound Measure</t>
        </is>
      </c>
      <c r="C519" s="13" t="inlineStr">
        <is>
          <t>Density, Mass and Volume: Mixed Questions [MF38.16]</t>
        </is>
      </c>
      <c r="D519" s="12" t="inlineStr">
        <is>
          <t>This nugget has learning material and questions covering the topic of Density, Mass and Volume: Mixed Questions.</t>
        </is>
      </c>
      <c r="E519" s="12" t="inlineStr">
        <is>
          <t>4fadd62c-d97a-4ff5-9f56-fd1a57ed0d28</t>
        </is>
      </c>
    </row>
    <row r="520" ht="45" customHeight="1">
      <c r="A520" s="12" t="inlineStr">
        <is>
          <t>Measures</t>
        </is>
      </c>
      <c r="B520" s="12" t="inlineStr">
        <is>
          <t>Compound Measure</t>
        </is>
      </c>
      <c r="C520" s="13" t="inlineStr">
        <is>
          <t>Converting Units with Density, Mass and Volume [MF38.17]</t>
        </is>
      </c>
      <c r="D520" s="12" t="inlineStr">
        <is>
          <t>This nugget has learning material and questions covering the topic of Converting Units with Density, Mass and Volume.</t>
        </is>
      </c>
      <c r="E520" s="12" t="inlineStr">
        <is>
          <t>4e8bb361-fabf-4284-acfc-c01ec6782d44</t>
        </is>
      </c>
    </row>
    <row r="521" ht="45" customHeight="1">
      <c r="A521" s="12" t="inlineStr">
        <is>
          <t>Measures</t>
        </is>
      </c>
      <c r="B521" s="12" t="inlineStr">
        <is>
          <t>Compound Measure</t>
        </is>
      </c>
      <c r="C521" s="13" t="inlineStr">
        <is>
          <t>Distance-Time Graphs: Drawing [MF38.19]</t>
        </is>
      </c>
      <c r="D521" s="12" t="inlineStr">
        <is>
          <t>This nugget has learning material and questions covering the topic of Distance-Time Graphs: Drawing.</t>
        </is>
      </c>
      <c r="E521" s="12" t="inlineStr">
        <is>
          <t>9ed9cf93-c602-4db9-b65c-77a928bdf061</t>
        </is>
      </c>
    </row>
    <row r="522" ht="45" customHeight="1">
      <c r="A522" s="12" t="inlineStr">
        <is>
          <t>Measures</t>
        </is>
      </c>
      <c r="B522" s="12" t="inlineStr">
        <is>
          <t>Compound Measure</t>
        </is>
      </c>
      <c r="C522" s="13" t="inlineStr">
        <is>
          <t>Distance-Time Graphs: Interpreting [MF38.20]</t>
        </is>
      </c>
      <c r="D522" s="12" t="inlineStr">
        <is>
          <t>This nugget has learning material and questions covering the topic of Distance-Time Graphs: Interpreting.</t>
        </is>
      </c>
      <c r="E522" s="12" t="inlineStr">
        <is>
          <t>745447cd-1a26-47ba-9cb0-2e36ca9bcb64</t>
        </is>
      </c>
    </row>
    <row r="523" ht="45" customHeight="1">
      <c r="A523" s="12" t="inlineStr">
        <is>
          <t>Measures</t>
        </is>
      </c>
      <c r="B523" s="12" t="inlineStr">
        <is>
          <t>Compound Measure</t>
        </is>
      </c>
      <c r="C523" s="13" t="inlineStr">
        <is>
          <t>Distance-Time Graphs: Speed [MF38.21]</t>
        </is>
      </c>
      <c r="D523" s="12" t="inlineStr">
        <is>
          <t>This nugget has learning material and questions covering the topic of Distance-Time Graphs: Speed.</t>
        </is>
      </c>
      <c r="E523" s="12" t="inlineStr">
        <is>
          <t>0f5f0da7-7002-4b09-9b6f-ace5a56eb47c</t>
        </is>
      </c>
    </row>
    <row r="524" ht="45" customHeight="1">
      <c r="A524" s="12" t="inlineStr">
        <is>
          <t>Geometry</t>
        </is>
      </c>
      <c r="B524" s="12" t="inlineStr">
        <is>
          <t>2D and 3D Shapes</t>
        </is>
      </c>
      <c r="C524" s="13" t="inlineStr">
        <is>
          <t>Diagnostic: 2D and 3D Shapes [MF00.40]</t>
        </is>
      </c>
      <c r="D524" s="12" t="inlineStr">
        <is>
          <t>This is a short diagnostic with questions on the topic of 2D and 3D Shapes.</t>
        </is>
      </c>
      <c r="E524" s="12" t="inlineStr">
        <is>
          <t>06330fd4-c980-4fe5-9341-62c2c6f5663b</t>
        </is>
      </c>
    </row>
    <row r="525" ht="45" customHeight="1">
      <c r="A525" s="12" t="inlineStr">
        <is>
          <t>Geometry</t>
        </is>
      </c>
      <c r="B525" s="12" t="inlineStr">
        <is>
          <t>2D and 3D Shapes</t>
        </is>
      </c>
      <c r="C525" s="13" t="inlineStr">
        <is>
          <t>Key Terms in 2D Geometry [MF26.01]</t>
        </is>
      </c>
      <c r="D525" s="12" t="inlineStr">
        <is>
          <t>This nugget has learning material and questions covering the topic of Key Terms in 2D Geometry.</t>
        </is>
      </c>
      <c r="E525" s="12" t="inlineStr">
        <is>
          <t>0fa92733-0d18-4ac4-9655-dbf43606634d</t>
        </is>
      </c>
    </row>
    <row r="526" ht="45" customHeight="1">
      <c r="A526" s="12" t="inlineStr">
        <is>
          <t>Geometry</t>
        </is>
      </c>
      <c r="B526" s="12" t="inlineStr">
        <is>
          <t>2D and 3D Shapes</t>
        </is>
      </c>
      <c r="C526" s="13" t="inlineStr">
        <is>
          <t>Faces, Edges and Vertices [MF26.02]</t>
        </is>
      </c>
      <c r="D526" s="12" t="inlineStr">
        <is>
          <t>This nugget has learning material and questions covering the topic of Key Terms in 3D Geometry.</t>
        </is>
      </c>
      <c r="E526" s="12" t="inlineStr">
        <is>
          <t>521c4c8f-c4d6-4626-9e62-4488639ea125</t>
        </is>
      </c>
    </row>
    <row r="527" ht="45" customHeight="1">
      <c r="A527" s="12" t="inlineStr">
        <is>
          <t>Geometry</t>
        </is>
      </c>
      <c r="B527" s="12" t="inlineStr">
        <is>
          <t>2D and 3D Shapes</t>
        </is>
      </c>
      <c r="C527" s="13" t="inlineStr">
        <is>
          <t>Naming 2D Shapes [MF26.06]</t>
        </is>
      </c>
      <c r="D527" s="12" t="inlineStr">
        <is>
          <t>This nugget has learning material and questions covering the topic of Naming 2D Shapes.</t>
        </is>
      </c>
      <c r="E527" s="12" t="inlineStr">
        <is>
          <t>45f41eba-c906-48a4-8184-4093d24fb7a7</t>
        </is>
      </c>
    </row>
    <row r="528" ht="45" customHeight="1">
      <c r="A528" s="12" t="inlineStr">
        <is>
          <t>Geometry</t>
        </is>
      </c>
      <c r="B528" s="12" t="inlineStr">
        <is>
          <t>2D and 3D Shapes</t>
        </is>
      </c>
      <c r="C528" s="13" t="inlineStr">
        <is>
          <t>Types of Triangles 1: Diagrams [MF26.07]</t>
        </is>
      </c>
      <c r="D528" s="12" t="inlineStr">
        <is>
          <t>This nugget has learning material and questions covering the topic of Types of Triangle 1.</t>
        </is>
      </c>
      <c r="E528" s="12" t="inlineStr">
        <is>
          <t>6782fa87-a55b-4109-8dce-2827e2416fd4</t>
        </is>
      </c>
    </row>
    <row r="529" ht="45" customHeight="1">
      <c r="A529" s="12" t="inlineStr">
        <is>
          <t>Geometry</t>
        </is>
      </c>
      <c r="B529" s="12" t="inlineStr">
        <is>
          <t>2D and 3D Shapes</t>
        </is>
      </c>
      <c r="C529" s="13" t="inlineStr">
        <is>
          <t>Types of Triangles 2: Words [MF26.08]</t>
        </is>
      </c>
      <c r="D529" s="12" t="inlineStr">
        <is>
          <t>This nugget has learning material and questions covering the topic of Types of Triangle 2.</t>
        </is>
      </c>
      <c r="E529" s="12" t="inlineStr">
        <is>
          <t>c6f37d99-186c-4aaf-ad2d-5f44d7d71cbf</t>
        </is>
      </c>
    </row>
    <row r="530" ht="45" customHeight="1">
      <c r="A530" s="12" t="inlineStr">
        <is>
          <t>Geometry</t>
        </is>
      </c>
      <c r="B530" s="12" t="inlineStr">
        <is>
          <t>2D and 3D Shapes</t>
        </is>
      </c>
      <c r="C530" s="13" t="inlineStr">
        <is>
          <t>Types of Quadrilateral [MF26.09]</t>
        </is>
      </c>
      <c r="D530" s="12" t="inlineStr">
        <is>
          <t>This nugget has learning material and questions covering the topic of Types of Quadrilateral.</t>
        </is>
      </c>
      <c r="E530" s="12" t="inlineStr">
        <is>
          <t>fadbc8cc-10cb-41e2-b5d6-c655f0bc9125</t>
        </is>
      </c>
    </row>
    <row r="531" ht="45" customHeight="1">
      <c r="A531" s="12" t="inlineStr">
        <is>
          <t>Geometry</t>
        </is>
      </c>
      <c r="B531" s="12" t="inlineStr">
        <is>
          <t>2D and 3D Shapes</t>
        </is>
      </c>
      <c r="C531" s="13" t="inlineStr">
        <is>
          <t>Naming 3D Shapes [MF26.10]</t>
        </is>
      </c>
      <c r="D531" s="12" t="inlineStr">
        <is>
          <t>This nugget has learning material and questions covering the topic of Naming 3D Shapes.</t>
        </is>
      </c>
      <c r="E531" s="12" t="inlineStr">
        <is>
          <t>2541690c-718d-46ea-9896-efc5298db2c7</t>
        </is>
      </c>
    </row>
    <row r="532" ht="45" customHeight="1">
      <c r="A532" s="12" t="inlineStr">
        <is>
          <t>Geometry</t>
        </is>
      </c>
      <c r="B532" s="12" t="inlineStr">
        <is>
          <t>2D and 3D Shapes</t>
        </is>
      </c>
      <c r="C532" s="13" t="inlineStr">
        <is>
          <t>Rotational Symmetry [MF29.01]</t>
        </is>
      </c>
      <c r="D532" s="12" t="inlineStr">
        <is>
          <t>This nugget has learning material and questions covering the topic of Rotational Symmetry.</t>
        </is>
      </c>
      <c r="E532" s="12" t="inlineStr">
        <is>
          <t>36ef36a7-507e-409d-90f6-2d04aef89e58</t>
        </is>
      </c>
    </row>
    <row r="533" ht="45" customHeight="1">
      <c r="A533" s="12" t="inlineStr">
        <is>
          <t>Geometry</t>
        </is>
      </c>
      <c r="B533" s="12" t="inlineStr">
        <is>
          <t>2D and 3D Shapes</t>
        </is>
      </c>
      <c r="C533" s="13" t="inlineStr">
        <is>
          <t>Reflective Symmetry [MF29.02]</t>
        </is>
      </c>
      <c r="D533" s="12" t="inlineStr">
        <is>
          <t>This nugget has learning material and questions covering the topic of Reflective Symmetry.</t>
        </is>
      </c>
      <c r="E533" s="12" t="inlineStr">
        <is>
          <t>8dd48b2f-4d4f-4cd9-a4a8-e42794e9ba72</t>
        </is>
      </c>
    </row>
    <row r="534" ht="45" customHeight="1">
      <c r="A534" s="12" t="inlineStr">
        <is>
          <t>Geometry</t>
        </is>
      </c>
      <c r="B534" s="12" t="inlineStr">
        <is>
          <t>2D and 3D Shapes</t>
        </is>
      </c>
      <c r="C534" s="13" t="inlineStr">
        <is>
          <t>Quadrilateral Facts [MF29.03]</t>
        </is>
      </c>
      <c r="D534" s="12" t="inlineStr">
        <is>
          <t>This nugget has learning material and questions covering the topic of Quadrilateral Facts.</t>
        </is>
      </c>
      <c r="E534" s="12" t="inlineStr">
        <is>
          <t>7074d2e7-ea6b-498d-92c2-0893923d21b7</t>
        </is>
      </c>
    </row>
    <row r="535" ht="45" customHeight="1">
      <c r="A535" s="12" t="inlineStr">
        <is>
          <t>Geometry</t>
        </is>
      </c>
      <c r="B535" s="12" t="inlineStr">
        <is>
          <t>2D and 3D Shapes</t>
        </is>
      </c>
      <c r="C535" s="13" t="inlineStr">
        <is>
          <t>Polygon Facts [MF29.04]</t>
        </is>
      </c>
      <c r="D535" s="12" t="inlineStr">
        <is>
          <t>This nugget has learning material and questions covering the topic of Polygon Facts.</t>
        </is>
      </c>
      <c r="E535" s="12" t="inlineStr">
        <is>
          <t>622e14ab-7785-4128-8fdc-e7d3fd91cb03</t>
        </is>
      </c>
    </row>
    <row r="536" ht="45" customHeight="1">
      <c r="A536" s="12" t="inlineStr">
        <is>
          <t>Geometry</t>
        </is>
      </c>
      <c r="B536" s="12" t="inlineStr">
        <is>
          <t>2D and 3D Shapes</t>
        </is>
      </c>
      <c r="C536" s="13" t="inlineStr">
        <is>
          <t>Naming the Parts of a Circle [MF29.05]</t>
        </is>
      </c>
      <c r="D536" s="12" t="inlineStr">
        <is>
          <t>This nugget has learning material and questions covering the topic of Naming the Parts of a Circle.</t>
        </is>
      </c>
      <c r="E536" s="12" t="inlineStr">
        <is>
          <t>6519dda6-e112-43ff-b0a7-42c9849c5b44</t>
        </is>
      </c>
    </row>
    <row r="537" ht="45" customHeight="1">
      <c r="A537" s="12" t="inlineStr">
        <is>
          <t>Geometry</t>
        </is>
      </c>
      <c r="B537" s="12" t="inlineStr">
        <is>
          <t>2D and 3D Shapes</t>
        </is>
      </c>
      <c r="C537" s="13" t="inlineStr">
        <is>
          <t>Congruence [MF29.06]</t>
        </is>
      </c>
      <c r="D537" s="12" t="inlineStr">
        <is>
          <t>This nugget has learning material and questions covering the topic of Congruence.</t>
        </is>
      </c>
      <c r="E537" s="12" t="inlineStr">
        <is>
          <t>5fdf1ac4-cf5f-423e-9999-af1b3724c7e3</t>
        </is>
      </c>
    </row>
    <row r="538" ht="45" customHeight="1">
      <c r="A538" s="12" t="inlineStr">
        <is>
          <t>Geometry</t>
        </is>
      </c>
      <c r="B538" s="12" t="inlineStr">
        <is>
          <t>2D and 3D Shapes</t>
        </is>
      </c>
      <c r="C538" s="13" t="inlineStr">
        <is>
          <t>Congruent Triangles [MF29.07]</t>
        </is>
      </c>
      <c r="D538" s="12" t="inlineStr">
        <is>
          <t>This nugget has learning material and questions covering the topic of Congruent Triangles.</t>
        </is>
      </c>
      <c r="E538" s="12" t="inlineStr">
        <is>
          <t>6f4a6762-f4cb-4ea3-bde0-8307633c25a7</t>
        </is>
      </c>
    </row>
    <row r="539" ht="45" customHeight="1">
      <c r="A539" s="12" t="inlineStr">
        <is>
          <t>Geometry</t>
        </is>
      </c>
      <c r="B539" s="12" t="inlineStr">
        <is>
          <t>2D and 3D Shapes</t>
        </is>
      </c>
      <c r="C539" s="13" t="inlineStr">
        <is>
          <t>Planes of Symmetry [MF33.01]</t>
        </is>
      </c>
      <c r="D539" s="12" t="inlineStr">
        <is>
          <t>This nugget has learning material and questions covering the topic of Planes of Symmetry.</t>
        </is>
      </c>
      <c r="E539" s="12" t="inlineStr">
        <is>
          <t>a4d829bc-5c51-4c39-825d-f1e359d0c756</t>
        </is>
      </c>
    </row>
    <row r="540" ht="45" customHeight="1">
      <c r="A540" s="12" t="inlineStr">
        <is>
          <t>Geometry</t>
        </is>
      </c>
      <c r="B540" s="12" t="inlineStr">
        <is>
          <t>2D and 3D Shapes</t>
        </is>
      </c>
      <c r="C540" s="13" t="inlineStr">
        <is>
          <t>Plane Sections [MF33.06]</t>
        </is>
      </c>
      <c r="D540" s="12" t="inlineStr">
        <is>
          <t>This nugget contains information on plane sections of cones and pyramids, including the similarity of plane sections parallel to the base and the shape of other plane sections.</t>
        </is>
      </c>
      <c r="E540" s="12" t="inlineStr">
        <is>
          <t>71bc3453-fae8-48dd-acc6-4aeb6aaf57c2</t>
        </is>
      </c>
    </row>
    <row r="541" ht="45" customHeight="1">
      <c r="A541" s="12" t="inlineStr">
        <is>
          <t>Geometry</t>
        </is>
      </c>
      <c r="B541" s="12" t="inlineStr">
        <is>
          <t>2D and 3D Shapes</t>
        </is>
      </c>
      <c r="C541" s="13" t="inlineStr">
        <is>
          <t>Nets of Cubes [MF33.02]</t>
        </is>
      </c>
      <c r="D541" s="12" t="inlineStr">
        <is>
          <t>This nugget has learning material and questions covering the topic of Nets of Cubes.</t>
        </is>
      </c>
      <c r="E541" s="12" t="inlineStr">
        <is>
          <t>060d2031-f1bf-49a8-9c12-ba5f83081131</t>
        </is>
      </c>
    </row>
    <row r="542" ht="45" customHeight="1">
      <c r="A542" s="12" t="inlineStr">
        <is>
          <t>Geometry</t>
        </is>
      </c>
      <c r="B542" s="12" t="inlineStr">
        <is>
          <t>2D and 3D Shapes</t>
        </is>
      </c>
      <c r="C542" s="13" t="inlineStr">
        <is>
          <t>Nets of 3D Shapes [MF33.05]</t>
        </is>
      </c>
      <c r="D542" s="12" t="inlineStr">
        <is>
          <t>This nugget shows how different nets fold up to make cuboids, cylinders, cones, pyramids with regular polygons as the base, and prisms.</t>
        </is>
      </c>
      <c r="E542" s="12" t="inlineStr">
        <is>
          <t>988687ba-d781-4e63-828d-f2b585b7e3dc</t>
        </is>
      </c>
    </row>
    <row r="543" ht="45" customHeight="1">
      <c r="A543" s="12" t="inlineStr">
        <is>
          <t>Geometry</t>
        </is>
      </c>
      <c r="B543" s="12" t="inlineStr">
        <is>
          <t>2D and 3D Shapes</t>
        </is>
      </c>
      <c r="C543" s="13" t="inlineStr">
        <is>
          <t>Plans and Elevations with Cuboids [MF33.03]</t>
        </is>
      </c>
      <c r="D543" s="12" t="inlineStr">
        <is>
          <t>This nugget has learning material and questions covering the topic of Plans and Elevations with Cuboids.</t>
        </is>
      </c>
      <c r="E543" s="12" t="inlineStr">
        <is>
          <t>99653930-8e3a-4b19-8c50-5df19b9f7f1a</t>
        </is>
      </c>
    </row>
    <row r="544" ht="45" customHeight="1">
      <c r="A544" s="12" t="inlineStr">
        <is>
          <t>Geometry</t>
        </is>
      </c>
      <c r="B544" s="12" t="inlineStr">
        <is>
          <t>2D and 3D Shapes</t>
        </is>
      </c>
      <c r="C544" s="13" t="inlineStr">
        <is>
          <t>Plans and Elevations [MF33.04]</t>
        </is>
      </c>
      <c r="D544" s="12" t="inlineStr">
        <is>
          <t>This nugget has learning material and questions covering the topic of Plans and Elevations.</t>
        </is>
      </c>
      <c r="E544" s="12" t="inlineStr">
        <is>
          <t>17072aa4-4633-4dce-9593-2df94b580170</t>
        </is>
      </c>
    </row>
    <row r="545" ht="45" customHeight="1">
      <c r="A545" s="12" t="inlineStr">
        <is>
          <t>Geometry</t>
        </is>
      </c>
      <c r="B545" s="12" t="inlineStr">
        <is>
          <t>2D and 3D Shapes</t>
        </is>
      </c>
      <c r="C545" s="13" t="inlineStr">
        <is>
          <t>Isometric Drawing [MF33.07]</t>
        </is>
      </c>
      <c r="D545" s="12" t="inlineStr">
        <is>
          <t xml:space="preserve">This nugget contains examples of 3D solids drawn on isometric grids and dots, along with instructions of how to draw shapes such as cuboids and triangular prisms. </t>
        </is>
      </c>
      <c r="E545" s="12" t="inlineStr">
        <is>
          <t>55abd4a0-69b5-4433-b0bb-c889b29b703f</t>
        </is>
      </c>
    </row>
    <row r="546" ht="45" customHeight="1">
      <c r="A546" s="12" t="inlineStr">
        <is>
          <t>Geometry</t>
        </is>
      </c>
      <c r="B546" s="12" t="inlineStr">
        <is>
          <t>Angles</t>
        </is>
      </c>
      <c r="C546" s="13" t="inlineStr">
        <is>
          <t>Diagnostic: Angles [MF00.76]</t>
        </is>
      </c>
      <c r="D546" s="12" t="inlineStr">
        <is>
          <t>This is a short diagnostic assessment covering the topic of Angles.</t>
        </is>
      </c>
      <c r="E546" s="12" t="inlineStr">
        <is>
          <t>511b120f-973a-4860-9c46-21aab5c5e745</t>
        </is>
      </c>
    </row>
    <row r="547" ht="45" customHeight="1">
      <c r="A547" s="12" t="inlineStr">
        <is>
          <t>Geometry</t>
        </is>
      </c>
      <c r="B547" s="12" t="inlineStr">
        <is>
          <t>Angles</t>
        </is>
      </c>
      <c r="C547" s="13" t="inlineStr">
        <is>
          <t>Types of Angles 1: Diagrams [MF26.03]</t>
        </is>
      </c>
      <c r="D547" s="12" t="inlineStr">
        <is>
          <t>This nugget has learning material and questions covering the topic of Types of Angles 1.</t>
        </is>
      </c>
      <c r="E547" s="12" t="inlineStr">
        <is>
          <t>e1495ed9-57d8-451d-9aa1-81f0d0bab241</t>
        </is>
      </c>
    </row>
    <row r="548" ht="45" customHeight="1">
      <c r="A548" s="12" t="inlineStr">
        <is>
          <t>Geometry</t>
        </is>
      </c>
      <c r="B548" s="12" t="inlineStr">
        <is>
          <t>Angles</t>
        </is>
      </c>
      <c r="C548" s="13" t="inlineStr">
        <is>
          <t>Types of Angles 2: Numbers [MF26.04]</t>
        </is>
      </c>
      <c r="D548" s="12" t="inlineStr">
        <is>
          <t>This nugget has learning material and questions covering the topic of Types of Angles 2.</t>
        </is>
      </c>
      <c r="E548" s="12" t="inlineStr">
        <is>
          <t>b1e6382d-c19b-43de-a199-2909872dc0d8</t>
        </is>
      </c>
    </row>
    <row r="549" ht="45" customHeight="1">
      <c r="A549" s="12" t="inlineStr">
        <is>
          <t>Geometry</t>
        </is>
      </c>
      <c r="B549" s="12" t="inlineStr">
        <is>
          <t>Angles</t>
        </is>
      </c>
      <c r="C549" s="13" t="inlineStr">
        <is>
          <t>Parallel and Perpendicular Lines [MF26.05]</t>
        </is>
      </c>
      <c r="D549" s="12" t="inlineStr">
        <is>
          <t>This nugget has learning material and questions covering the topic of Parallel and Perpendicular Lines.</t>
        </is>
      </c>
      <c r="E549" s="12" t="inlineStr">
        <is>
          <t>d29dbb56-ae38-4ba4-95fa-53554c6dfa09</t>
        </is>
      </c>
    </row>
    <row r="550" ht="45" customHeight="1">
      <c r="A550" s="12" t="inlineStr">
        <is>
          <t>Geometry</t>
        </is>
      </c>
      <c r="B550" s="12" t="inlineStr">
        <is>
          <t>Angles</t>
        </is>
      </c>
      <c r="C550" s="13" t="inlineStr">
        <is>
          <t>Measuring Angles 1: Angles &lt; 180° (horizontal) [MF26.11]</t>
        </is>
      </c>
      <c r="D550" s="12" t="inlineStr">
        <is>
          <t>This nugget has learning material and questions covering the topic of Measuring Angles 1.</t>
        </is>
      </c>
      <c r="E550" s="12" t="inlineStr">
        <is>
          <t>7b392955-40ca-43f8-b8b5-b22e5a6233ee</t>
        </is>
      </c>
    </row>
    <row r="551" ht="45" customHeight="1">
      <c r="A551" s="12" t="inlineStr">
        <is>
          <t>Geometry</t>
        </is>
      </c>
      <c r="B551" s="12" t="inlineStr">
        <is>
          <t>Angles</t>
        </is>
      </c>
      <c r="C551" s="13" t="inlineStr">
        <is>
          <t>Measuring Angles 2: Angles &lt; 180° [MF26.12]</t>
        </is>
      </c>
      <c r="D551" s="12" t="inlineStr">
        <is>
          <t>This nugget has learning material and questions covering the topic of Measuring Angles 2.</t>
        </is>
      </c>
      <c r="E551" s="12" t="inlineStr">
        <is>
          <t>ce18d6d2-1a4f-4a45-93b0-8b37e9a7c234</t>
        </is>
      </c>
    </row>
    <row r="552" ht="45" customHeight="1">
      <c r="A552" s="12" t="inlineStr">
        <is>
          <t>Geometry</t>
        </is>
      </c>
      <c r="B552" s="12" t="inlineStr">
        <is>
          <t>Angles</t>
        </is>
      </c>
      <c r="C552" s="13" t="inlineStr">
        <is>
          <t>Measuring Angles 3: Angles &gt; 180° [MF26.13]</t>
        </is>
      </c>
      <c r="D552" s="12" t="inlineStr">
        <is>
          <t>This nugget has learning material and questions covering the topic of Measuring Angles 3.</t>
        </is>
      </c>
      <c r="E552" s="12" t="inlineStr">
        <is>
          <t>d7e64c44-1780-4ffd-babf-fc159ddad5cf</t>
        </is>
      </c>
    </row>
    <row r="553" ht="45" customHeight="1">
      <c r="A553" s="12" t="inlineStr">
        <is>
          <t>Geometry</t>
        </is>
      </c>
      <c r="B553" s="12" t="inlineStr">
        <is>
          <t>Angles</t>
        </is>
      </c>
      <c r="C553" s="13" t="inlineStr">
        <is>
          <t>Estimating Angles [MF26.14]</t>
        </is>
      </c>
      <c r="D553" s="12" t="inlineStr">
        <is>
          <t>This nugget has learning material and questions covering the topic of Estimating Angles.</t>
        </is>
      </c>
      <c r="E553" s="12" t="inlineStr">
        <is>
          <t>08178cfb-50de-477f-bb6c-0120ba4891d4</t>
        </is>
      </c>
    </row>
    <row r="554" ht="45" customHeight="1">
      <c r="A554" s="12" t="inlineStr">
        <is>
          <t>Geometry</t>
        </is>
      </c>
      <c r="B554" s="12" t="inlineStr">
        <is>
          <t>Angles</t>
        </is>
      </c>
      <c r="C554" s="13" t="inlineStr">
        <is>
          <t>Drawing Angles [MF26.15]</t>
        </is>
      </c>
      <c r="D554" s="12" t="inlineStr">
        <is>
          <t>This nugget has learning material and questions covering the topic of Drawing Angles.</t>
        </is>
      </c>
      <c r="E554" s="12" t="inlineStr">
        <is>
          <t>8be26fd7-fece-4f68-bb88-037377ccd0e0</t>
        </is>
      </c>
    </row>
    <row r="555" ht="45" customHeight="1">
      <c r="A555" s="12" t="inlineStr">
        <is>
          <t>Geometry</t>
        </is>
      </c>
      <c r="B555" s="12" t="inlineStr">
        <is>
          <t>Angles</t>
        </is>
      </c>
      <c r="C555" s="13" t="inlineStr">
        <is>
          <t>Straight Line Angles 1: Multiples of 5° [MF27.01]</t>
        </is>
      </c>
      <c r="D555" s="12" t="inlineStr">
        <is>
          <t>This nugget has learning material and questions covering the topic of Straight Line Angles 1.</t>
        </is>
      </c>
      <c r="E555" s="12" t="inlineStr">
        <is>
          <t>7dc49cb7-df9a-489f-93c6-b32675de0181</t>
        </is>
      </c>
    </row>
    <row r="556" ht="45" customHeight="1">
      <c r="A556" s="12" t="inlineStr">
        <is>
          <t>Geometry</t>
        </is>
      </c>
      <c r="B556" s="12" t="inlineStr">
        <is>
          <t>Angles</t>
        </is>
      </c>
      <c r="C556" s="13" t="inlineStr">
        <is>
          <t>Straight Line Angles 2 [MF27.02]</t>
        </is>
      </c>
      <c r="D556" s="12" t="inlineStr">
        <is>
          <t>This nugget has learning material and questions covering the topic of Straight Line Angles 2.</t>
        </is>
      </c>
      <c r="E556" s="12" t="inlineStr">
        <is>
          <t>38130453-de0e-47f9-8732-72c28940a76b</t>
        </is>
      </c>
    </row>
    <row r="557" ht="45" customHeight="1">
      <c r="A557" s="12" t="inlineStr">
        <is>
          <t>Geometry</t>
        </is>
      </c>
      <c r="B557" s="12" t="inlineStr">
        <is>
          <t>Angles</t>
        </is>
      </c>
      <c r="C557" s="13" t="inlineStr">
        <is>
          <t>Straight Line Angles with Algebra [MF27.03]</t>
        </is>
      </c>
      <c r="D557" s="12" t="inlineStr">
        <is>
          <t>This nugget has learning material and questions covering the topic of Straight Line Angles with Algebra.</t>
        </is>
      </c>
      <c r="E557" s="12" t="inlineStr">
        <is>
          <t>882bc42b-21d8-4d3f-8db0-577148999e1a</t>
        </is>
      </c>
    </row>
    <row r="558" ht="45" customHeight="1">
      <c r="A558" s="12" t="inlineStr">
        <is>
          <t>Geometry</t>
        </is>
      </c>
      <c r="B558" s="12" t="inlineStr">
        <is>
          <t>Angles</t>
        </is>
      </c>
      <c r="C558" s="13" t="inlineStr">
        <is>
          <t>Angles Around a Point 1: Multiples of 5° [MF27.04]</t>
        </is>
      </c>
      <c r="D558" s="12" t="inlineStr">
        <is>
          <t>This nugget has learning material and questions covering the topic of Angles Around a Point 1.</t>
        </is>
      </c>
      <c r="E558" s="12" t="inlineStr">
        <is>
          <t>758fdf66-0977-4cb2-86bd-5ff525592f0d</t>
        </is>
      </c>
    </row>
    <row r="559" ht="45" customHeight="1">
      <c r="A559" s="12" t="inlineStr">
        <is>
          <t>Geometry</t>
        </is>
      </c>
      <c r="B559" s="12" t="inlineStr">
        <is>
          <t>Angles</t>
        </is>
      </c>
      <c r="C559" s="13" t="inlineStr">
        <is>
          <t>Angles Around a Point 2 [MF27.05]</t>
        </is>
      </c>
      <c r="D559" s="12" t="inlineStr">
        <is>
          <t>This nugget has learning material and questions covering the topic of Angles Around a Point 2.</t>
        </is>
      </c>
      <c r="E559" s="12" t="inlineStr">
        <is>
          <t>ae39c12b-72fb-4c61-a244-10b1b7763e3b</t>
        </is>
      </c>
    </row>
    <row r="560" ht="45" customHeight="1">
      <c r="A560" s="12" t="inlineStr">
        <is>
          <t>Geometry</t>
        </is>
      </c>
      <c r="B560" s="12" t="inlineStr">
        <is>
          <t>Angles</t>
        </is>
      </c>
      <c r="C560" s="13" t="inlineStr">
        <is>
          <t>Angles Around a Point with Algebra [MF27.06]</t>
        </is>
      </c>
      <c r="D560" s="12" t="inlineStr">
        <is>
          <t>This nugget has learning material and questions covering the topic of Angles Around a Point with Algebra.</t>
        </is>
      </c>
      <c r="E560" s="12" t="inlineStr">
        <is>
          <t>9355594a-829a-4be1-b9b2-f35f581b5b9b</t>
        </is>
      </c>
    </row>
    <row r="561" ht="45" customHeight="1">
      <c r="A561" s="12" t="inlineStr">
        <is>
          <t>Geometry</t>
        </is>
      </c>
      <c r="B561" s="12" t="inlineStr">
        <is>
          <t>Angles</t>
        </is>
      </c>
      <c r="C561" s="13" t="inlineStr">
        <is>
          <t>Diagnostic: Angles in Parallel Lines [MF00.43]</t>
        </is>
      </c>
      <c r="D561" s="12" t="inlineStr">
        <is>
          <t>This is a short diagnostic with questions on the topic of Angles in Parallel Lines.</t>
        </is>
      </c>
      <c r="E561" s="12" t="inlineStr">
        <is>
          <t>72fce3d6-deff-49ec-b425-2b02e58c113d</t>
        </is>
      </c>
    </row>
    <row r="562" ht="45" customHeight="1">
      <c r="A562" s="12" t="inlineStr">
        <is>
          <t>Geometry</t>
        </is>
      </c>
      <c r="B562" s="12" t="inlineStr">
        <is>
          <t>Angles</t>
        </is>
      </c>
      <c r="C562" s="13" t="inlineStr">
        <is>
          <t>Vertically Opposite Angles [MF27.07]</t>
        </is>
      </c>
      <c r="D562" s="12" t="inlineStr">
        <is>
          <t>This nugget has learning material and questions covering the topic of Vertically Opposite Angles.</t>
        </is>
      </c>
      <c r="E562" s="12" t="inlineStr">
        <is>
          <t>7375a6d7-472e-4809-a529-01072902ed10</t>
        </is>
      </c>
    </row>
    <row r="563" ht="45" customHeight="1">
      <c r="A563" s="12" t="inlineStr">
        <is>
          <t>Geometry</t>
        </is>
      </c>
      <c r="B563" s="12" t="inlineStr">
        <is>
          <t>Angles</t>
        </is>
      </c>
      <c r="C563" s="13" t="inlineStr">
        <is>
          <t>Alternate Angles [MF27.08]</t>
        </is>
      </c>
      <c r="D563" s="12" t="inlineStr">
        <is>
          <t>This nugget has learning material and questions covering the topic of Alternate Angles.</t>
        </is>
      </c>
      <c r="E563" s="12" t="inlineStr">
        <is>
          <t>e6c8f114-146e-47b6-a02e-e75f7a4f10c0</t>
        </is>
      </c>
    </row>
    <row r="564" ht="45" customHeight="1">
      <c r="A564" s="12" t="inlineStr">
        <is>
          <t>Geometry</t>
        </is>
      </c>
      <c r="B564" s="12" t="inlineStr">
        <is>
          <t>Angles</t>
        </is>
      </c>
      <c r="C564" s="13" t="inlineStr">
        <is>
          <t>Corresponding Angles [MF27.09]</t>
        </is>
      </c>
      <c r="D564" s="12" t="inlineStr">
        <is>
          <t>This nugget has learning material and questions covering the topic of Corresponding Angles.</t>
        </is>
      </c>
      <c r="E564" s="12" t="inlineStr">
        <is>
          <t>15d3d54e-77ce-4284-a1c8-1b477523573a</t>
        </is>
      </c>
    </row>
    <row r="565" ht="45" customHeight="1">
      <c r="A565" s="12" t="inlineStr">
        <is>
          <t>Geometry</t>
        </is>
      </c>
      <c r="B565" s="12" t="inlineStr">
        <is>
          <t>Angles</t>
        </is>
      </c>
      <c r="C565" s="13" t="inlineStr">
        <is>
          <t>Co-interior Angles [MF27.10]</t>
        </is>
      </c>
      <c r="D565" s="12" t="inlineStr">
        <is>
          <t>This nugget has learning material and questions covering the topic of Co-interior Angles.</t>
        </is>
      </c>
      <c r="E565" s="12" t="inlineStr">
        <is>
          <t>1b5bb9d5-569d-4e09-8e0b-d31e18469fef</t>
        </is>
      </c>
    </row>
    <row r="566" ht="45" customHeight="1">
      <c r="A566" s="12" t="inlineStr">
        <is>
          <t>Geometry</t>
        </is>
      </c>
      <c r="B566" s="12" t="inlineStr">
        <is>
          <t>Angles</t>
        </is>
      </c>
      <c r="C566" s="13" t="inlineStr">
        <is>
          <t>Angles in Parallel Lines 1 [MF27.11]</t>
        </is>
      </c>
      <c r="D566" s="12" t="inlineStr">
        <is>
          <t>This nugget has learning material and questions covering the topic of Angles in Parallel Lines.</t>
        </is>
      </c>
      <c r="E566" s="12" t="inlineStr">
        <is>
          <t>b387a117-3671-4c7e-8a2b-11b65b40039e</t>
        </is>
      </c>
    </row>
    <row r="567" ht="45" customHeight="1">
      <c r="A567" s="12" t="inlineStr">
        <is>
          <t>Geometry</t>
        </is>
      </c>
      <c r="B567" s="12" t="inlineStr">
        <is>
          <t>Angles</t>
        </is>
      </c>
      <c r="C567" s="13" t="inlineStr">
        <is>
          <t>Angles in Parallel Lines 2 [MF27.12]</t>
        </is>
      </c>
      <c r="D567" s="12" t="inlineStr">
        <is>
          <t>This nugget has learning material and questions covering the topic of Angles in Parallel Lines with Algebra.</t>
        </is>
      </c>
      <c r="E567" s="12" t="inlineStr">
        <is>
          <t>cafa9d8b-f39d-4c4a-84b7-73bc23395f08</t>
        </is>
      </c>
    </row>
    <row r="568" ht="45" customHeight="1">
      <c r="A568" s="12" t="inlineStr">
        <is>
          <t>Geometry</t>
        </is>
      </c>
      <c r="B568" s="12" t="inlineStr">
        <is>
          <t>Angles in Polygons</t>
        </is>
      </c>
      <c r="C568" s="13" t="inlineStr">
        <is>
          <t>Diagnostic: Angles in Polygons [MF00.44]</t>
        </is>
      </c>
      <c r="D568" s="12" t="inlineStr">
        <is>
          <t>This is a short diagnostic with questions on the topic of Angles in Polygons.</t>
        </is>
      </c>
      <c r="E568" s="12" t="inlineStr">
        <is>
          <t>cbbce8c1-bb35-4ad3-8e4d-a4fc59add062</t>
        </is>
      </c>
    </row>
    <row r="569" ht="45" customHeight="1">
      <c r="A569" s="12" t="inlineStr">
        <is>
          <t>Geometry</t>
        </is>
      </c>
      <c r="B569" s="12" t="inlineStr">
        <is>
          <t>Angles in Polygons</t>
        </is>
      </c>
      <c r="C569" s="13" t="inlineStr">
        <is>
          <t>Angles in a Triangle 1 [MF28.01]</t>
        </is>
      </c>
      <c r="D569" s="12" t="inlineStr">
        <is>
          <t>This nugget has learning material and questions covering the topic of Angles in a Triangle 1.</t>
        </is>
      </c>
      <c r="E569" s="12" t="inlineStr">
        <is>
          <t>bfe17c5c-5fbb-44bb-bd2f-3e59eb2ae76f</t>
        </is>
      </c>
    </row>
    <row r="570" ht="45" customHeight="1">
      <c r="A570" s="12" t="inlineStr">
        <is>
          <t>Geometry</t>
        </is>
      </c>
      <c r="B570" s="12" t="inlineStr">
        <is>
          <t>Angles in Polygons</t>
        </is>
      </c>
      <c r="C570" s="13" t="inlineStr">
        <is>
          <t>Angles in a Triangle 2: Isosceles Triangles [MF28.02]</t>
        </is>
      </c>
      <c r="D570" s="12" t="inlineStr">
        <is>
          <t>This nugget has learning material and questions covering the topic of Angles in a Triangle 2.</t>
        </is>
      </c>
      <c r="E570" s="12" t="inlineStr">
        <is>
          <t>29ff1527-a3a6-4d49-b3ec-d14bc9ee327f</t>
        </is>
      </c>
    </row>
    <row r="571" ht="45" customHeight="1">
      <c r="A571" s="12" t="inlineStr">
        <is>
          <t>Geometry</t>
        </is>
      </c>
      <c r="B571" s="12" t="inlineStr">
        <is>
          <t>Angles in Polygons</t>
        </is>
      </c>
      <c r="C571" s="13" t="inlineStr">
        <is>
          <t>Angles in a Triangle 3: Including Angles on a Straight Line [MF28.03]</t>
        </is>
      </c>
      <c r="D571" s="12" t="inlineStr">
        <is>
          <t>This nugget has learning material and questions covering the topic of Angles in a Triangle 3.</t>
        </is>
      </c>
      <c r="E571" s="12" t="inlineStr">
        <is>
          <t>76fea857-985e-42c0-a885-7a2b575d8ff5</t>
        </is>
      </c>
    </row>
    <row r="572" ht="45" customHeight="1">
      <c r="A572" s="12" t="inlineStr">
        <is>
          <t>Geometry</t>
        </is>
      </c>
      <c r="B572" s="12" t="inlineStr">
        <is>
          <t>Angles in Polygons</t>
        </is>
      </c>
      <c r="C572" s="13" t="inlineStr">
        <is>
          <t>Angles in a Triangle 4: Including Angles in Parallel Lines [MF28.04]</t>
        </is>
      </c>
      <c r="D572" s="12" t="inlineStr">
        <is>
          <t>This nugget has learning material and questions covering the topic of Angles in a Triangle 4.</t>
        </is>
      </c>
      <c r="E572" s="12" t="inlineStr">
        <is>
          <t>44843b3c-0c44-4842-9ffe-9b0981d6b4f4</t>
        </is>
      </c>
    </row>
    <row r="573" ht="45" customHeight="1">
      <c r="A573" s="12" t="inlineStr">
        <is>
          <t>Geometry</t>
        </is>
      </c>
      <c r="B573" s="12" t="inlineStr">
        <is>
          <t>Angles in Polygons</t>
        </is>
      </c>
      <c r="C573" s="13" t="inlineStr">
        <is>
          <t>Angles in Quadrilaterals [MF28.05]</t>
        </is>
      </c>
      <c r="D573" s="12" t="inlineStr">
        <is>
          <t>This nugget has learning material and questions covering the topic of Angles in Quadrilaterals.</t>
        </is>
      </c>
      <c r="E573" s="12" t="inlineStr">
        <is>
          <t>bb323893-8b60-49ad-bc1a-70bced6513ea</t>
        </is>
      </c>
    </row>
    <row r="574" ht="45" customHeight="1">
      <c r="A574" s="12" t="inlineStr">
        <is>
          <t>Geometry</t>
        </is>
      </c>
      <c r="B574" s="12" t="inlineStr">
        <is>
          <t>Angles in Polygons</t>
        </is>
      </c>
      <c r="C574" s="13" t="inlineStr">
        <is>
          <t>Introduction to Angles in Polygons [MF28.06]</t>
        </is>
      </c>
      <c r="D574" s="12" t="inlineStr">
        <is>
          <t>This nugget has learning material and questions covering the topic of an Introduction to Angles in Polygons.</t>
        </is>
      </c>
      <c r="E574" s="12" t="inlineStr">
        <is>
          <t>6bd1ce63-2c93-4224-83d9-d0bbb6afb5a9</t>
        </is>
      </c>
    </row>
    <row r="575" ht="45" customHeight="1">
      <c r="A575" s="12" t="inlineStr">
        <is>
          <t>Geometry</t>
        </is>
      </c>
      <c r="B575" s="12" t="inlineStr">
        <is>
          <t>Angles in Polygons</t>
        </is>
      </c>
      <c r="C575" s="13" t="inlineStr">
        <is>
          <t>Interior Angles 1: Sum of Interior Angles [MF28.07]</t>
        </is>
      </c>
      <c r="D575" s="12" t="inlineStr">
        <is>
          <t>This nugget has learning material and questions covering the topic of Interior Angles 1.</t>
        </is>
      </c>
      <c r="E575" s="12" t="inlineStr">
        <is>
          <t>0b0b9a2c-22c6-481e-975d-071af737feb8</t>
        </is>
      </c>
    </row>
    <row r="576" ht="45" customHeight="1">
      <c r="A576" s="12" t="inlineStr">
        <is>
          <t>Geometry</t>
        </is>
      </c>
      <c r="B576" s="12" t="inlineStr">
        <is>
          <t>Angles in Polygons</t>
        </is>
      </c>
      <c r="C576" s="13" t="inlineStr">
        <is>
          <t>Interior Angles 2: Angles in Regular Shapes [MF28.08]</t>
        </is>
      </c>
      <c r="D576" s="12" t="inlineStr">
        <is>
          <t>This nugget has learning material and questions covering the topic of Interior Angles 2.</t>
        </is>
      </c>
      <c r="E576" s="12" t="inlineStr">
        <is>
          <t>9889e9f5-7fe4-402e-85f7-7155156298f3</t>
        </is>
      </c>
    </row>
    <row r="577" ht="45" customHeight="1">
      <c r="A577" s="12" t="inlineStr">
        <is>
          <t>Geometry</t>
        </is>
      </c>
      <c r="B577" s="12" t="inlineStr">
        <is>
          <t>Angles in Polygons</t>
        </is>
      </c>
      <c r="C577" s="13" t="inlineStr">
        <is>
          <t>Interior Angles in Irregular Shapes [MF28.09]</t>
        </is>
      </c>
      <c r="D577" s="12" t="inlineStr">
        <is>
          <t>This nugget has learning material and questions covering the topic of Interior Angles in Irregular Shapes.</t>
        </is>
      </c>
      <c r="E577" s="12" t="inlineStr">
        <is>
          <t>f0194ab2-3f38-4dc6-97be-2b2f1a5e0dbc</t>
        </is>
      </c>
    </row>
    <row r="578" ht="45" customHeight="1">
      <c r="A578" s="12" t="inlineStr">
        <is>
          <t>Geometry</t>
        </is>
      </c>
      <c r="B578" s="12" t="inlineStr">
        <is>
          <t>Angles in Polygons</t>
        </is>
      </c>
      <c r="C578" s="13" t="inlineStr">
        <is>
          <t>Exterior Angles [MF28.10]</t>
        </is>
      </c>
      <c r="D578" s="12" t="inlineStr">
        <is>
          <t>This nugget has learning material and questions covering the topic of Exterior Angles.</t>
        </is>
      </c>
      <c r="E578" s="12" t="inlineStr">
        <is>
          <t>2a35ef08-cec5-4b26-97e8-02622fa38989</t>
        </is>
      </c>
    </row>
    <row r="579" ht="45" customHeight="1">
      <c r="A579" s="12" t="inlineStr">
        <is>
          <t>Geometry</t>
        </is>
      </c>
      <c r="B579" s="12" t="inlineStr">
        <is>
          <t>Angles in Polygons</t>
        </is>
      </c>
      <c r="C579" s="13" t="inlineStr">
        <is>
          <t>Using Multiple Rules with Angles in Polygons [MF28.11]</t>
        </is>
      </c>
      <c r="D579" s="12" t="inlineStr">
        <is>
          <t>This nugget has learning material and questions covering the topic of Using Multiple Rules with Angles in Polygons.</t>
        </is>
      </c>
      <c r="E579" s="12" t="inlineStr">
        <is>
          <t>78524392-5557-4385-b643-a317ad7a7826</t>
        </is>
      </c>
    </row>
    <row r="580" ht="45" customHeight="1">
      <c r="A580" s="12" t="inlineStr">
        <is>
          <t>Geometry</t>
        </is>
      </c>
      <c r="B580" s="12" t="inlineStr">
        <is>
          <t>Angles in Polygons</t>
        </is>
      </c>
      <c r="C580" s="13" t="inlineStr">
        <is>
          <t>Angles in Polygons with Algebra [MF28.13]</t>
        </is>
      </c>
      <c r="D580" s="12" t="inlineStr">
        <is>
          <t xml:space="preserve">This nugget covers methods for how to form and solve equations by using knowledge of the angles in polygons (mainly triangles and quadrilaterals).  </t>
        </is>
      </c>
      <c r="E580" s="12" t="inlineStr">
        <is>
          <t>6b69d20a-22b5-41dd-88a7-dc3a4599d3e2</t>
        </is>
      </c>
    </row>
    <row r="581" ht="45" customHeight="1">
      <c r="A581" s="12" t="inlineStr">
        <is>
          <t>Geometry</t>
        </is>
      </c>
      <c r="B581" s="12" t="inlineStr">
        <is>
          <t>Scale Drawings and Bearings</t>
        </is>
      </c>
      <c r="C581" s="13" t="inlineStr">
        <is>
          <t>Diagnostic: Scale Drawings and Bearings [MF00.58]</t>
        </is>
      </c>
      <c r="D581" s="12" t="inlineStr">
        <is>
          <t>This is a short diagnostic with questions on the topic of Scale Drawings and Bearings.</t>
        </is>
      </c>
      <c r="E581" s="12" t="inlineStr">
        <is>
          <t>d5da039a-bbcd-4f05-b4d9-286ffd5eb6ed</t>
        </is>
      </c>
    </row>
    <row r="582" ht="45" customHeight="1">
      <c r="A582" s="12" t="inlineStr">
        <is>
          <t>Geometry</t>
        </is>
      </c>
      <c r="B582" s="12" t="inlineStr">
        <is>
          <t>Scale Drawings and Bearings</t>
        </is>
      </c>
      <c r="C582" s="13" t="inlineStr">
        <is>
          <t>Using Scales with Units [MF39.01]</t>
        </is>
      </c>
      <c r="D582" s="12" t="inlineStr">
        <is>
          <t>This nugget has learning material and questions covering the topic of Using Scales with Units.</t>
        </is>
      </c>
      <c r="E582" s="12" t="inlineStr">
        <is>
          <t>ef114d44-2ac2-4864-ac0c-ed39567c943b</t>
        </is>
      </c>
    </row>
    <row r="583" ht="45" customHeight="1">
      <c r="A583" s="12" t="inlineStr">
        <is>
          <t>Geometry</t>
        </is>
      </c>
      <c r="B583" s="12" t="inlineStr">
        <is>
          <t>Scale Drawings and Bearings</t>
        </is>
      </c>
      <c r="C583" s="13" t="inlineStr">
        <is>
          <t>Finding Scales with Units [MF39.02]</t>
        </is>
      </c>
      <c r="D583" s="12" t="inlineStr">
        <is>
          <t>This nugget has learning material and questions covering the topic of Finding Scales with Units.</t>
        </is>
      </c>
      <c r="E583" s="12" t="inlineStr">
        <is>
          <t>8664c709-692b-41f5-8da1-9109c2caad81</t>
        </is>
      </c>
    </row>
    <row r="584" ht="45" customHeight="1">
      <c r="A584" s="12" t="inlineStr">
        <is>
          <t>Geometry</t>
        </is>
      </c>
      <c r="B584" s="12" t="inlineStr">
        <is>
          <t>Scale Drawings and Bearings</t>
        </is>
      </c>
      <c r="C584" s="13" t="inlineStr">
        <is>
          <t>Using Scales without Units [MF39.03]</t>
        </is>
      </c>
      <c r="D584" s="12" t="inlineStr">
        <is>
          <t>This nugget has learning material and questions covering the topic of Using Scales without Units.</t>
        </is>
      </c>
      <c r="E584" s="12" t="inlineStr">
        <is>
          <t>e6b12121-5558-4062-9951-573e26bd6185</t>
        </is>
      </c>
    </row>
    <row r="585" ht="45" customHeight="1">
      <c r="A585" s="12" t="inlineStr">
        <is>
          <t>Geometry</t>
        </is>
      </c>
      <c r="B585" s="12" t="inlineStr">
        <is>
          <t>Scale Drawings and Bearings</t>
        </is>
      </c>
      <c r="C585" s="13" t="inlineStr">
        <is>
          <t>Finding Scales without Units [MF39.04]</t>
        </is>
      </c>
      <c r="D585" s="12" t="inlineStr">
        <is>
          <t>This nugget has learning material and questions covering the topic of Finding Scales without Units.</t>
        </is>
      </c>
      <c r="E585" s="12" t="inlineStr">
        <is>
          <t>d3f225e1-8986-4e29-aa31-aa6a59a55268</t>
        </is>
      </c>
    </row>
    <row r="586" ht="45" customHeight="1">
      <c r="A586" s="12" t="inlineStr">
        <is>
          <t>Geometry</t>
        </is>
      </c>
      <c r="B586" s="12" t="inlineStr">
        <is>
          <t>Scale Drawings and Bearings</t>
        </is>
      </c>
      <c r="C586" s="13" t="inlineStr">
        <is>
          <t>Using Scales on a Map [MF39.05]</t>
        </is>
      </c>
      <c r="D586" s="12" t="inlineStr">
        <is>
          <t>This nugget has learning material and questions covering the topic of Using Scales on a Map.</t>
        </is>
      </c>
      <c r="E586" s="12" t="inlineStr">
        <is>
          <t>4b4effde-b718-4621-897a-8c0f70637738</t>
        </is>
      </c>
    </row>
    <row r="587" ht="45" customHeight="1">
      <c r="A587" s="12" t="inlineStr">
        <is>
          <t>Geometry</t>
        </is>
      </c>
      <c r="B587" s="12" t="inlineStr">
        <is>
          <t>Scale Drawings and Bearings</t>
        </is>
      </c>
      <c r="C587" s="13" t="inlineStr">
        <is>
          <t>Creating Scale Diagrams [MF39.10]</t>
        </is>
      </c>
      <c r="D587" s="12" t="inlineStr">
        <is>
          <t>This nugget has learning material and questions covering the topic of Creating Scale Diagrams.</t>
        </is>
      </c>
      <c r="E587" s="12" t="inlineStr">
        <is>
          <t>15aeb1fa-cb5c-47de-88e1-d0ef18382c53</t>
        </is>
      </c>
    </row>
    <row r="588" ht="45" customHeight="1">
      <c r="A588" s="12" t="inlineStr">
        <is>
          <t>Geometry</t>
        </is>
      </c>
      <c r="B588" s="12" t="inlineStr">
        <is>
          <t>Scale Drawings and Bearings</t>
        </is>
      </c>
      <c r="C588" s="13" t="inlineStr">
        <is>
          <t>Introduction to Bearings [MF39.06]</t>
        </is>
      </c>
      <c r="D588" s="12" t="inlineStr">
        <is>
          <t>This nugget has learning material and questions covering the topic of an Introduction to Bearings.</t>
        </is>
      </c>
      <c r="E588" s="12" t="inlineStr">
        <is>
          <t>69e8e436-6b3c-4b10-a412-c74bc5e70cb0</t>
        </is>
      </c>
    </row>
    <row r="589" ht="45" customHeight="1">
      <c r="A589" s="12" t="inlineStr">
        <is>
          <t>Geometry</t>
        </is>
      </c>
      <c r="B589" s="12" t="inlineStr">
        <is>
          <t>Scale Drawings and Bearings</t>
        </is>
      </c>
      <c r="C589" s="13" t="inlineStr">
        <is>
          <t>Bearings from North [MF39.07]</t>
        </is>
      </c>
      <c r="D589" s="12" t="inlineStr">
        <is>
          <t>This nugget has learning material and questions covering the topic of Bearings from North.</t>
        </is>
      </c>
      <c r="E589" s="12" t="inlineStr">
        <is>
          <t>5b5d4f2e-09b4-47c0-9ef0-a37f0a9a8729</t>
        </is>
      </c>
    </row>
    <row r="590" ht="45" customHeight="1">
      <c r="A590" s="12" t="inlineStr">
        <is>
          <t>Geometry</t>
        </is>
      </c>
      <c r="B590" s="12" t="inlineStr">
        <is>
          <t>Scale Drawings and Bearings</t>
        </is>
      </c>
      <c r="C590" s="13" t="inlineStr">
        <is>
          <t>Finding Bearings 1 [MF39.08]</t>
        </is>
      </c>
      <c r="D590" s="12" t="inlineStr">
        <is>
          <t>This nugget has learning material and questions covering the topic of Finding Bearings 1.</t>
        </is>
      </c>
      <c r="E590" s="12" t="inlineStr">
        <is>
          <t>e671444c-7359-4c65-9849-8eba74e6150a</t>
        </is>
      </c>
    </row>
    <row r="591" ht="45" customHeight="1">
      <c r="A591" s="12" t="inlineStr">
        <is>
          <t>Geometry</t>
        </is>
      </c>
      <c r="B591" s="12" t="inlineStr">
        <is>
          <t>Scale Drawings and Bearings</t>
        </is>
      </c>
      <c r="C591" s="13" t="inlineStr">
        <is>
          <t>Finding Bearings 2: Using Co-interior Angles [MF39.09]</t>
        </is>
      </c>
      <c r="D591" s="12" t="inlineStr">
        <is>
          <t>This nugget has learning material and questions covering the topic of Finding Bearings 2.</t>
        </is>
      </c>
      <c r="E591" s="12" t="inlineStr">
        <is>
          <t>a4bc0244-97a0-4e03-93e9-eda39e128037</t>
        </is>
      </c>
    </row>
    <row r="592" ht="45" customHeight="1">
      <c r="A592" s="12" t="inlineStr">
        <is>
          <t>Geometry</t>
        </is>
      </c>
      <c r="B592" s="12" t="inlineStr">
        <is>
          <t>Transformations</t>
        </is>
      </c>
      <c r="C592" s="13" t="inlineStr">
        <is>
          <t>Diagnostic: Reflection, Rotation and Translation [MF00.51]</t>
        </is>
      </c>
      <c r="D592" s="12" t="inlineStr">
        <is>
          <t>This is a short diagnostic with questions on the topic of Reflection, Rotation and Translation.</t>
        </is>
      </c>
      <c r="E592" s="12" t="inlineStr">
        <is>
          <t>0ece46b4-bd85-47a0-a3aa-8f600de7a611</t>
        </is>
      </c>
    </row>
    <row r="593" ht="45" customHeight="1">
      <c r="A593" s="12" t="inlineStr">
        <is>
          <t>Geometry</t>
        </is>
      </c>
      <c r="B593" s="12" t="inlineStr">
        <is>
          <t>Transformations</t>
        </is>
      </c>
      <c r="C593" s="13" t="inlineStr">
        <is>
          <t>Introduction to Reflection [MF40.01]</t>
        </is>
      </c>
      <c r="D593" s="12" t="inlineStr">
        <is>
          <t>This nugget has learning material and questions covering the topic of an Introduction to Reflection.</t>
        </is>
      </c>
      <c r="E593" s="12" t="inlineStr">
        <is>
          <t>7deb4c7f-1dc2-4faf-b433-54560828aaf3</t>
        </is>
      </c>
    </row>
    <row r="594" ht="45" customHeight="1">
      <c r="A594" s="12" t="inlineStr">
        <is>
          <t>Geometry</t>
        </is>
      </c>
      <c r="B594" s="12" t="inlineStr">
        <is>
          <t>Transformations</t>
        </is>
      </c>
      <c r="C594" s="13" t="inlineStr">
        <is>
          <t>Finding the Line of Reflection [MF40.02]</t>
        </is>
      </c>
      <c r="D594" s="12" t="inlineStr">
        <is>
          <t>This nugget has learning material and questions covering the topic of Finding the Line of Reflection.</t>
        </is>
      </c>
      <c r="E594" s="12" t="inlineStr">
        <is>
          <t>bb858068-0d45-4ba9-8f70-ed48e8fa4eb1</t>
        </is>
      </c>
    </row>
    <row r="595" ht="45" customHeight="1">
      <c r="A595" s="12" t="inlineStr">
        <is>
          <t>Geometry</t>
        </is>
      </c>
      <c r="B595" s="12" t="inlineStr">
        <is>
          <t>Transformations</t>
        </is>
      </c>
      <c r="C595" s="13" t="inlineStr">
        <is>
          <t>Coordinates in Reflection [MF40.03]</t>
        </is>
      </c>
      <c r="D595" s="12" t="inlineStr">
        <is>
          <t>This nugget has learning material and questions covering the topic of Coordinates in Reflection.</t>
        </is>
      </c>
      <c r="E595" s="12" t="inlineStr">
        <is>
          <t>a8371cff-887d-43e7-96c0-82af1408418f</t>
        </is>
      </c>
    </row>
    <row r="596" ht="45" customHeight="1">
      <c r="A596" s="12" t="inlineStr">
        <is>
          <t>Geometry</t>
        </is>
      </c>
      <c r="B596" s="12" t="inlineStr">
        <is>
          <t>Transformations</t>
        </is>
      </c>
      <c r="C596" s="13" t="inlineStr">
        <is>
          <t>Translating a Point [MF40.04]</t>
        </is>
      </c>
      <c r="D596" s="12" t="inlineStr">
        <is>
          <t>This nugget has learning material and questions covering the topic of Translating a Point.</t>
        </is>
      </c>
      <c r="E596" s="12" t="inlineStr">
        <is>
          <t>803542b3-940a-4427-84ce-48296b643e67</t>
        </is>
      </c>
    </row>
    <row r="597" ht="45" customHeight="1">
      <c r="A597" s="12" t="inlineStr">
        <is>
          <t>Geometry</t>
        </is>
      </c>
      <c r="B597" s="12" t="inlineStr">
        <is>
          <t>Transformations</t>
        </is>
      </c>
      <c r="C597" s="13" t="inlineStr">
        <is>
          <t>Translating a Shape [MF40.05]</t>
        </is>
      </c>
      <c r="D597" s="12" t="inlineStr">
        <is>
          <t>This nugget has learning material and questions covering the topic of Translating a Shape.</t>
        </is>
      </c>
      <c r="E597" s="12" t="inlineStr">
        <is>
          <t>8a6daad5-f94a-4ff5-95f0-56f797d1c4cf</t>
        </is>
      </c>
    </row>
    <row r="598" ht="45" customHeight="1">
      <c r="A598" s="12" t="inlineStr">
        <is>
          <t>Geometry</t>
        </is>
      </c>
      <c r="B598" s="12" t="inlineStr">
        <is>
          <t>Transformations</t>
        </is>
      </c>
      <c r="C598" s="13" t="inlineStr">
        <is>
          <t>Describing Translations [MF40.06]</t>
        </is>
      </c>
      <c r="D598" s="12" t="inlineStr">
        <is>
          <t>This nugget has learning material and questions covering the topic of Describing Translations.</t>
        </is>
      </c>
      <c r="E598" s="12" t="inlineStr">
        <is>
          <t>a4e54777-54cc-47e2-b694-c2df98dbd58e</t>
        </is>
      </c>
    </row>
    <row r="599" ht="45" customHeight="1">
      <c r="A599" s="12" t="inlineStr">
        <is>
          <t>Geometry</t>
        </is>
      </c>
      <c r="B599" s="12" t="inlineStr">
        <is>
          <t>Transformations</t>
        </is>
      </c>
      <c r="C599" s="13" t="inlineStr">
        <is>
          <t>Rotation with Centre (0,0) [MF40.15]</t>
        </is>
      </c>
      <c r="D599" s="12" t="inlineStr">
        <is>
          <t>This nugget has learning material and questions covering the topic of Rotation with Centre (0,0).</t>
        </is>
      </c>
      <c r="E599" s="12" t="inlineStr">
        <is>
          <t>d956c274-b811-4f73-b25d-120fb3622f55</t>
        </is>
      </c>
    </row>
    <row r="600" ht="45" customHeight="1">
      <c r="A600" s="12" t="inlineStr">
        <is>
          <t>Geometry</t>
        </is>
      </c>
      <c r="B600" s="12" t="inlineStr">
        <is>
          <t>Transformations</t>
        </is>
      </c>
      <c r="C600" s="13" t="inlineStr">
        <is>
          <t>Rotation with Centre (x,y) [MF40.16]</t>
        </is>
      </c>
      <c r="D600" s="12" t="inlineStr">
        <is>
          <t>This nugget has learning material and questions covering the topic of Rotation with Centre (x,y).</t>
        </is>
      </c>
      <c r="E600" s="12" t="inlineStr">
        <is>
          <t>0033d29f-ed61-466d-a8a0-d7c03d192178</t>
        </is>
      </c>
    </row>
    <row r="601" ht="45" customHeight="1">
      <c r="A601" s="12" t="inlineStr">
        <is>
          <t>Geometry</t>
        </is>
      </c>
      <c r="B601" s="12" t="inlineStr">
        <is>
          <t>Transformations</t>
        </is>
      </c>
      <c r="C601" s="13" t="inlineStr">
        <is>
          <t>Describing Rotation [MF40.17]</t>
        </is>
      </c>
      <c r="D601" s="12" t="inlineStr">
        <is>
          <t>This nugget has learning material and questions covering the topic of Describing Rotation.</t>
        </is>
      </c>
      <c r="E601" s="12" t="inlineStr">
        <is>
          <t>00a3ba76-8a7e-46c6-8ac3-8a9e1cd268d5</t>
        </is>
      </c>
    </row>
    <row r="602" ht="45" customHeight="1">
      <c r="A602" s="12" t="inlineStr">
        <is>
          <t>Geometry</t>
        </is>
      </c>
      <c r="B602" s="12" t="inlineStr">
        <is>
          <t>Transformations</t>
        </is>
      </c>
      <c r="C602" s="13" t="inlineStr">
        <is>
          <t>Diagnostic: Enlargements and Mixed Transformations [MF00.52]</t>
        </is>
      </c>
      <c r="D602" s="12" t="inlineStr">
        <is>
          <t>This is a short diagnostic with questions on the topic of Enlargements and Mixed Transformations 1.</t>
        </is>
      </c>
      <c r="E602" s="12" t="inlineStr">
        <is>
          <t>c0b20975-3893-4fc3-94a8-56b0b69af83a</t>
        </is>
      </c>
    </row>
    <row r="603" ht="45" customHeight="1">
      <c r="A603" s="12" t="inlineStr">
        <is>
          <t>Geometry</t>
        </is>
      </c>
      <c r="B603" s="12" t="inlineStr">
        <is>
          <t>Transformations</t>
        </is>
      </c>
      <c r="C603" s="13" t="inlineStr">
        <is>
          <t>Enlarging Shapes [MF40.07]</t>
        </is>
      </c>
      <c r="D603" s="12" t="inlineStr">
        <is>
          <t>This nugget has learning material and questions covering the topic of Enlarging Shapes.</t>
        </is>
      </c>
      <c r="E603" s="12" t="inlineStr">
        <is>
          <t>d62a0534-865a-47db-b1ff-6fde249dda74</t>
        </is>
      </c>
    </row>
    <row r="604" ht="45" customHeight="1">
      <c r="A604" s="12" t="inlineStr">
        <is>
          <t>Geometry</t>
        </is>
      </c>
      <c r="B604" s="12" t="inlineStr">
        <is>
          <t>Transformations</t>
        </is>
      </c>
      <c r="C604" s="13" t="inlineStr">
        <is>
          <t>Enlargements with 0&lt;SF&lt;1 [MF40.08]</t>
        </is>
      </c>
      <c r="D604" s="12" t="inlineStr">
        <is>
          <t>This nugget has learning material and questions covering the topic of Enlargements with 0&lt;SF&lt;1.</t>
        </is>
      </c>
      <c r="E604" s="12" t="inlineStr">
        <is>
          <t>5b926237-00a0-4291-9872-08b429d2a445</t>
        </is>
      </c>
    </row>
    <row r="605" ht="45" customHeight="1">
      <c r="A605" s="12" t="inlineStr">
        <is>
          <t>Geometry</t>
        </is>
      </c>
      <c r="B605" s="12" t="inlineStr">
        <is>
          <t>Transformations</t>
        </is>
      </c>
      <c r="C605" s="13" t="inlineStr">
        <is>
          <t>Enlargement with Centre (0,0) [MF40.09]</t>
        </is>
      </c>
      <c r="D605" s="12" t="inlineStr">
        <is>
          <t>This nugget has learning material and questions covering the topic of Enlargement with Centre (0,0).</t>
        </is>
      </c>
      <c r="E605" s="12" t="inlineStr">
        <is>
          <t>59817b6c-164c-4c10-9a92-674e34d150cb</t>
        </is>
      </c>
    </row>
    <row r="606" ht="45" customHeight="1">
      <c r="A606" s="12" t="inlineStr">
        <is>
          <t>Geometry</t>
        </is>
      </c>
      <c r="B606" s="12" t="inlineStr">
        <is>
          <t>Transformations</t>
        </is>
      </c>
      <c r="C606" s="13" t="inlineStr">
        <is>
          <t>Enlargement with Centre (x,y) [MF40.10]</t>
        </is>
      </c>
      <c r="D606" s="12" t="inlineStr">
        <is>
          <t>This nugget has learning material and questions covering the topic of Enlargement with Centre (x,y).</t>
        </is>
      </c>
      <c r="E606" s="12" t="inlineStr">
        <is>
          <t>0b5c56c9-8ea2-4c85-9cbb-8c5c12835d4d</t>
        </is>
      </c>
    </row>
    <row r="607" ht="45" customHeight="1">
      <c r="A607" s="12" t="inlineStr">
        <is>
          <t>Geometry</t>
        </is>
      </c>
      <c r="B607" s="12" t="inlineStr">
        <is>
          <t>Transformations</t>
        </is>
      </c>
      <c r="C607" s="13" t="inlineStr">
        <is>
          <t>Enlargement with Fractional Scale Factor (0,0) [MF40.11]</t>
        </is>
      </c>
      <c r="D607" s="12" t="inlineStr">
        <is>
          <t>This nugget has learning material and questions covering the topic of Enlargement with Fractional Scale Factor (0,0).</t>
        </is>
      </c>
      <c r="E607" s="12" t="inlineStr">
        <is>
          <t>6d68cd71-1677-4710-b838-720ac1612f12</t>
        </is>
      </c>
    </row>
    <row r="608" ht="45" customHeight="1">
      <c r="A608" s="12" t="inlineStr">
        <is>
          <t>Geometry</t>
        </is>
      </c>
      <c r="B608" s="12" t="inlineStr">
        <is>
          <t>Transformations</t>
        </is>
      </c>
      <c r="C608" s="13" t="inlineStr">
        <is>
          <t>Enlargement with Fractional Scale Factor (x,y) [MF40.12]</t>
        </is>
      </c>
      <c r="D608" s="12" t="inlineStr">
        <is>
          <t>This nugget has learning material and questions covering the topic of Enlargement with Fractional Scale Factor (x,y).</t>
        </is>
      </c>
      <c r="E608" s="12" t="inlineStr">
        <is>
          <t>d4534548-155a-4cd0-8ba8-f0862f452651</t>
        </is>
      </c>
    </row>
    <row r="609" ht="45" customHeight="1">
      <c r="A609" s="12" t="inlineStr">
        <is>
          <t>Geometry</t>
        </is>
      </c>
      <c r="B609" s="12" t="inlineStr">
        <is>
          <t>Transformations</t>
        </is>
      </c>
      <c r="C609" s="13" t="inlineStr">
        <is>
          <t>Describing Enlargements with an Integer Scale Factor [MF40.13]</t>
        </is>
      </c>
      <c r="D609" s="12" t="inlineStr">
        <is>
          <t>This nugget has learning material and questions covering the topic of Describing Enlargements with an Integer Scale Factor.</t>
        </is>
      </c>
      <c r="E609" s="12" t="inlineStr">
        <is>
          <t>9917945f-de60-430d-bc80-2424b6eef3f0</t>
        </is>
      </c>
    </row>
    <row r="610" ht="45" customHeight="1">
      <c r="A610" s="12" t="inlineStr">
        <is>
          <t>Geometry</t>
        </is>
      </c>
      <c r="B610" s="12" t="inlineStr">
        <is>
          <t>Transformations</t>
        </is>
      </c>
      <c r="C610" s="13" t="inlineStr">
        <is>
          <t>Describing Enlargements with a Non-Integer Scale Factor [MF40.14]</t>
        </is>
      </c>
      <c r="D610" s="12" t="inlineStr">
        <is>
          <t>This nugget has learning material and questions covering the topic of Describing Enlargements with a Non-Integer Scale Factor.</t>
        </is>
      </c>
      <c r="E610" s="12" t="inlineStr">
        <is>
          <t>42417f8f-ce22-4f0f-92ac-f194852f594a</t>
        </is>
      </c>
    </row>
    <row r="611" ht="45" customHeight="1">
      <c r="A611" s="12" t="inlineStr">
        <is>
          <t>Geometry</t>
        </is>
      </c>
      <c r="B611" s="12" t="inlineStr">
        <is>
          <t>Transformations</t>
        </is>
      </c>
      <c r="C611" s="13" t="inlineStr">
        <is>
          <t>Describing Transformations [MF40.18]</t>
        </is>
      </c>
      <c r="D611" s="12" t="inlineStr">
        <is>
          <t>This nugget has learning material and questions covering the topic of Describing Transformations 1.</t>
        </is>
      </c>
      <c r="E611" s="12" t="inlineStr">
        <is>
          <t>4d2169c6-fd81-4002-956b-23dea49de085</t>
        </is>
      </c>
    </row>
    <row r="612" ht="45" customHeight="1">
      <c r="A612" s="12" t="inlineStr">
        <is>
          <t>Geometry</t>
        </is>
      </c>
      <c r="B612" s="12" t="inlineStr">
        <is>
          <t>Transformations</t>
        </is>
      </c>
      <c r="C612" s="13" t="inlineStr">
        <is>
          <t>Combination of Transformations 1 [MF40.19]</t>
        </is>
      </c>
      <c r="D612" s="12" t="inlineStr">
        <is>
          <t>This nugget has learning material and questions covering the topic of the Combination of Transformations 1.</t>
        </is>
      </c>
      <c r="E612" s="12" t="inlineStr">
        <is>
          <t>154f80b5-9ebc-4313-b467-af395049e4de</t>
        </is>
      </c>
    </row>
    <row r="613" ht="45" customHeight="1">
      <c r="A613" s="12" t="inlineStr">
        <is>
          <t>Geometry</t>
        </is>
      </c>
      <c r="B613" s="12" t="inlineStr">
        <is>
          <t>Transformations</t>
        </is>
      </c>
      <c r="C613" s="13" t="inlineStr">
        <is>
          <t>Combination of Transformations 2 [MH40.24]</t>
        </is>
      </c>
      <c r="D613" s="12" t="inlineStr">
        <is>
          <t>This nugget has learning material and questions covering the topic of Combination of Transformations 2.</t>
        </is>
      </c>
      <c r="E613" s="12" t="inlineStr">
        <is>
          <t>53f99bde-1c58-46b0-9548-935c3332c209</t>
        </is>
      </c>
    </row>
    <row r="614" ht="45" customHeight="1">
      <c r="A614" s="12" t="inlineStr">
        <is>
          <t>Geometry</t>
        </is>
      </c>
      <c r="B614" s="12" t="inlineStr">
        <is>
          <t>Similarity</t>
        </is>
      </c>
      <c r="C614" s="13" t="inlineStr">
        <is>
          <t>Diagnostic: Similarity (Length) [MF00.55]</t>
        </is>
      </c>
      <c r="D614" s="12" t="inlineStr">
        <is>
          <t>This is a short diagnostic with questions on the topic of Similarity 1.</t>
        </is>
      </c>
      <c r="E614" s="12" t="inlineStr">
        <is>
          <t>5826e2e5-3b3e-4a6e-abfd-6e5e92f39fd2</t>
        </is>
      </c>
    </row>
    <row r="615" ht="45" customHeight="1">
      <c r="A615" s="12" t="inlineStr">
        <is>
          <t>Geometry</t>
        </is>
      </c>
      <c r="B615" s="12" t="inlineStr">
        <is>
          <t>Similarity</t>
        </is>
      </c>
      <c r="C615" s="13" t="inlineStr">
        <is>
          <t>Introduction to Similarity [MF43.01]</t>
        </is>
      </c>
      <c r="D615" s="12" t="inlineStr">
        <is>
          <t>This nugget has learning material and questions covering the topic of an Introduction to Similarity.</t>
        </is>
      </c>
      <c r="E615" s="12" t="inlineStr">
        <is>
          <t>3677bf12-5317-41eb-b08b-7ee578cd0743</t>
        </is>
      </c>
    </row>
    <row r="616" ht="45" customHeight="1">
      <c r="A616" s="12" t="inlineStr">
        <is>
          <t>Geometry</t>
        </is>
      </c>
      <c r="B616" s="12" t="inlineStr">
        <is>
          <t>Similarity</t>
        </is>
      </c>
      <c r="C616" s="13" t="inlineStr">
        <is>
          <t>Similar Polygons: Finding the Scale Factor [MF43.02]</t>
        </is>
      </c>
      <c r="D616" s="12" t="inlineStr">
        <is>
          <t>This nugget has learning material and questions covering the topic of Similar Polygons: Finding the Scale Factor.</t>
        </is>
      </c>
      <c r="E616" s="12" t="inlineStr">
        <is>
          <t>0cfd15ed-5da5-4b8c-86e5-4f6272f99e2e</t>
        </is>
      </c>
    </row>
    <row r="617" ht="45" customHeight="1">
      <c r="A617" s="12" t="inlineStr">
        <is>
          <t>Geometry</t>
        </is>
      </c>
      <c r="B617" s="12" t="inlineStr">
        <is>
          <t>Similarity</t>
        </is>
      </c>
      <c r="C617" s="13" t="inlineStr">
        <is>
          <t>Similar Polygons: Missing Sides given Scale Factor [MF43.03]</t>
        </is>
      </c>
      <c r="D617" s="12" t="inlineStr">
        <is>
          <t>This nugget has learning material and questions covering the topic of Similar Polygons: Missing Sides.</t>
        </is>
      </c>
      <c r="E617" s="12" t="inlineStr">
        <is>
          <t>0486b5eb-5f6d-4958-9669-c59025c16ed5</t>
        </is>
      </c>
    </row>
    <row r="618" ht="45" customHeight="1">
      <c r="A618" s="12" t="inlineStr">
        <is>
          <t>Geometry</t>
        </is>
      </c>
      <c r="B618" s="12" t="inlineStr">
        <is>
          <t>Similarity</t>
        </is>
      </c>
      <c r="C618" s="13" t="inlineStr">
        <is>
          <t>Similar Polygons: Missing Sides [MF43.04]</t>
        </is>
      </c>
      <c r="D618" s="12" t="inlineStr">
        <is>
          <t>This nugget has learning material and questions covering the topic of Similar Polygons: Missing Sides</t>
        </is>
      </c>
      <c r="E618" s="12" t="inlineStr">
        <is>
          <t>8e19a273-18fa-4aef-92ee-558213f1b0c9</t>
        </is>
      </c>
    </row>
    <row r="619" ht="45" customHeight="1">
      <c r="A619" s="12" t="inlineStr">
        <is>
          <t>Geometry</t>
        </is>
      </c>
      <c r="B619" s="12" t="inlineStr">
        <is>
          <t>Similarity</t>
        </is>
      </c>
      <c r="C619" s="13" t="inlineStr">
        <is>
          <t>Similar Triangles 1: Same Orientation [MF43.05]</t>
        </is>
      </c>
      <c r="D619" s="12" t="inlineStr">
        <is>
          <t>This nugget has learning material and questions covering the topic of Similar Triangles 1.</t>
        </is>
      </c>
      <c r="E619" s="12" t="inlineStr">
        <is>
          <t>9216f0b5-a6f5-4b0f-a7b5-985e20809b00</t>
        </is>
      </c>
    </row>
    <row r="620" ht="45" customHeight="1">
      <c r="A620" s="12" t="inlineStr">
        <is>
          <t>Geometry</t>
        </is>
      </c>
      <c r="B620" s="12" t="inlineStr">
        <is>
          <t>Similarity</t>
        </is>
      </c>
      <c r="C620" s="13" t="inlineStr">
        <is>
          <t>Similar Triangles 2: Different Orientations [MF43.06]</t>
        </is>
      </c>
      <c r="D620" s="12" t="inlineStr">
        <is>
          <t>This nugget has learning material and questions covering the topic of Similar Triangles 2.</t>
        </is>
      </c>
      <c r="E620" s="12" t="inlineStr">
        <is>
          <t>6867d474-bcd7-49bb-8fa7-aadd757d2011</t>
        </is>
      </c>
    </row>
    <row r="621" ht="45" customHeight="1">
      <c r="A621" s="12" t="inlineStr">
        <is>
          <t>Geometry</t>
        </is>
      </c>
      <c r="B621" s="12" t="inlineStr">
        <is>
          <t>Construction and Loci</t>
        </is>
      </c>
      <c r="C621" s="13" t="inlineStr">
        <is>
          <t>Diagnostic: Constructions and Loci [MF00.54]</t>
        </is>
      </c>
      <c r="D621" s="12" t="inlineStr">
        <is>
          <t>This is a short diagnostic with questions on the topic of Constructions and Loci.</t>
        </is>
      </c>
      <c r="E621" s="12" t="inlineStr">
        <is>
          <t>0455816a-66f2-4e5d-913b-8deee79ee71c</t>
        </is>
      </c>
    </row>
    <row r="622" ht="45" customHeight="1">
      <c r="A622" s="12" t="inlineStr">
        <is>
          <t>Geometry</t>
        </is>
      </c>
      <c r="B622" s="12" t="inlineStr">
        <is>
          <t>Construction and Loci</t>
        </is>
      </c>
      <c r="C622" s="13" t="inlineStr">
        <is>
          <t>Using a Ruler [MF26.16]</t>
        </is>
      </c>
      <c r="D622" s="12" t="inlineStr">
        <is>
          <t xml:space="preserve">This nugget has questions on reading from a ruler to measure the length of a line segment in cm, to one decimal place. </t>
        </is>
      </c>
      <c r="E622" s="12" t="inlineStr">
        <is>
          <t>47f6e68e-d2d6-4504-88eb-aa6d7098880b</t>
        </is>
      </c>
    </row>
    <row r="623" ht="45" customHeight="1">
      <c r="A623" s="12" t="inlineStr">
        <is>
          <t>Geometry</t>
        </is>
      </c>
      <c r="B623" s="12" t="inlineStr">
        <is>
          <t>Construction and Loci</t>
        </is>
      </c>
      <c r="C623" s="13" t="inlineStr">
        <is>
          <t>Constructing Circles [MF42.01]</t>
        </is>
      </c>
      <c r="D623" s="12" t="inlineStr">
        <is>
          <t>This nugget has learning material and questions covering the topic of Constructing Circles.</t>
        </is>
      </c>
      <c r="E623" s="12" t="inlineStr">
        <is>
          <t>f74cca3b-0d56-4ded-b735-66bf365c30da</t>
        </is>
      </c>
    </row>
    <row r="624" ht="45" customHeight="1">
      <c r="A624" s="12" t="inlineStr">
        <is>
          <t>Geometry</t>
        </is>
      </c>
      <c r="B624" s="12" t="inlineStr">
        <is>
          <t>Construction and Loci</t>
        </is>
      </c>
      <c r="C624" s="13" t="inlineStr">
        <is>
          <t>Constructing an Equilateral Triangle [MF42.02]</t>
        </is>
      </c>
      <c r="D624" s="12" t="inlineStr">
        <is>
          <t>This nugget has learning material and questions covering the topic of Constructing an Equilateral Triangle.</t>
        </is>
      </c>
      <c r="E624" s="12" t="inlineStr">
        <is>
          <t>950e68b5-d00a-43cc-9c77-4eeb8971649b</t>
        </is>
      </c>
    </row>
    <row r="625" ht="45" customHeight="1">
      <c r="A625" s="12" t="inlineStr">
        <is>
          <t>Geometry</t>
        </is>
      </c>
      <c r="B625" s="12" t="inlineStr">
        <is>
          <t>Construction and Loci</t>
        </is>
      </c>
      <c r="C625" s="13" t="inlineStr">
        <is>
          <t>Constructing Triangles [MI42.10]</t>
        </is>
      </c>
      <c r="D625" s="12" t="inlineStr">
        <is>
          <t>This nugget has learning material and questions covering the topic of Constructing Triangles.</t>
        </is>
      </c>
      <c r="E625" s="12" t="inlineStr">
        <is>
          <t>504a424b-324b-4e94-b5bc-c1c0a492e123</t>
        </is>
      </c>
    </row>
    <row r="626" ht="45" customHeight="1">
      <c r="A626" s="12" t="inlineStr">
        <is>
          <t>Geometry</t>
        </is>
      </c>
      <c r="B626" s="12" t="inlineStr">
        <is>
          <t>Construction and Loci</t>
        </is>
      </c>
      <c r="C626" s="13" t="inlineStr">
        <is>
          <t>Perpendicular Bisector [MF42.03]</t>
        </is>
      </c>
      <c r="D626" s="12" t="inlineStr">
        <is>
          <t>This nugget has learning material and questions covering the topic of Perpendicular Bisectors.</t>
        </is>
      </c>
      <c r="E626" s="12" t="inlineStr">
        <is>
          <t>a2234bdd-8f32-486d-bcfa-3a96c1ee914e</t>
        </is>
      </c>
    </row>
    <row r="627" ht="45" customHeight="1">
      <c r="A627" s="12" t="inlineStr">
        <is>
          <t>Geometry</t>
        </is>
      </c>
      <c r="B627" s="12" t="inlineStr">
        <is>
          <t>Construction and Loci</t>
        </is>
      </c>
      <c r="C627" s="13" t="inlineStr">
        <is>
          <t>Angle Bisector [MF42.04]</t>
        </is>
      </c>
      <c r="D627" s="12" t="inlineStr">
        <is>
          <t>This nugget has learning material and questions covering the topic of Angle Bisectors.</t>
        </is>
      </c>
      <c r="E627" s="12" t="inlineStr">
        <is>
          <t>fba8c169-e804-48d0-8f54-cb008f7fcecf</t>
        </is>
      </c>
    </row>
    <row r="628" ht="45" customHeight="1">
      <c r="A628" s="12" t="inlineStr">
        <is>
          <t>Geometry</t>
        </is>
      </c>
      <c r="B628" s="12" t="inlineStr">
        <is>
          <t>Construction and Loci</t>
        </is>
      </c>
      <c r="C628" s="13" t="inlineStr">
        <is>
          <t>Perpendicular from a Point to a Line [MF42.05]</t>
        </is>
      </c>
      <c r="D628" s="12" t="inlineStr">
        <is>
          <t>This nugget has learning material and questions covering the topic of a Perpendicular from a Point to a Line.</t>
        </is>
      </c>
      <c r="E628" s="12" t="inlineStr">
        <is>
          <t>00d9086b-3ed0-4d90-8c44-5102ea8a26b8</t>
        </is>
      </c>
    </row>
    <row r="629" ht="45" customHeight="1">
      <c r="A629" s="12" t="inlineStr">
        <is>
          <t>Geometry</t>
        </is>
      </c>
      <c r="B629" s="12" t="inlineStr">
        <is>
          <t>Construction and Loci</t>
        </is>
      </c>
      <c r="C629" s="13" t="inlineStr">
        <is>
          <t>Constructing Angles (30°, 45°, 60°, 90°) [MF42.06]</t>
        </is>
      </c>
      <c r="D629" s="12" t="inlineStr">
        <is>
          <t>This nugget has learning material and questions covering the topic of Constructing Angles (30, 45, 60, 90).</t>
        </is>
      </c>
      <c r="E629" s="12" t="inlineStr">
        <is>
          <t>e542cc6b-2f7e-44d5-b919-ea6d30d8e8c7</t>
        </is>
      </c>
    </row>
    <row r="630" ht="45" customHeight="1">
      <c r="A630" s="12" t="inlineStr">
        <is>
          <t>Geometry</t>
        </is>
      </c>
      <c r="B630" s="12" t="inlineStr">
        <is>
          <t>Construction and Loci</t>
        </is>
      </c>
      <c r="C630" s="13" t="inlineStr">
        <is>
          <t>Understanding Loci [MF42.07]</t>
        </is>
      </c>
      <c r="D630" s="12" t="inlineStr">
        <is>
          <t>This nugget has learning material and questions covering the topic of Understanding Loci.</t>
        </is>
      </c>
      <c r="E630" s="12" t="inlineStr">
        <is>
          <t>b6a4a13d-bb8c-4abd-9bcc-8f4b8114f751</t>
        </is>
      </c>
    </row>
    <row r="631" ht="45" customHeight="1">
      <c r="A631" s="12" t="inlineStr">
        <is>
          <t>Geometry</t>
        </is>
      </c>
      <c r="B631" s="12" t="inlineStr">
        <is>
          <t>Construction and Loci</t>
        </is>
      </c>
      <c r="C631" s="13" t="inlineStr">
        <is>
          <t>Loci 1: Single Constructions [MF42.08]</t>
        </is>
      </c>
      <c r="D631" s="12" t="inlineStr">
        <is>
          <t>This nugget has learning material and questions covering the topic of Loci 1.</t>
        </is>
      </c>
      <c r="E631" s="12" t="inlineStr">
        <is>
          <t>f546e9d0-0b3f-43b0-b66d-efbd8c59b79c</t>
        </is>
      </c>
    </row>
    <row r="632" ht="45" customHeight="1">
      <c r="A632" s="12" t="inlineStr">
        <is>
          <t>Geometry</t>
        </is>
      </c>
      <c r="B632" s="12" t="inlineStr">
        <is>
          <t>Construction and Loci</t>
        </is>
      </c>
      <c r="C632" s="13" t="inlineStr">
        <is>
          <t>Loci 2: Multi-Step Problems [MF42.09]</t>
        </is>
      </c>
      <c r="D632" s="12" t="inlineStr">
        <is>
          <t>This nugget has learning material and questions covering the topic of Loci 2.</t>
        </is>
      </c>
      <c r="E632" s="12" t="inlineStr">
        <is>
          <t>faf7d1f3-0273-4ad4-8b5f-d684d563d61a</t>
        </is>
      </c>
    </row>
    <row r="633" ht="45" customHeight="1">
      <c r="A633" s="12" t="inlineStr">
        <is>
          <t>Geometry</t>
        </is>
      </c>
      <c r="B633" s="12" t="inlineStr">
        <is>
          <t>Circle Theorems</t>
        </is>
      </c>
      <c r="C633" s="13" t="inlineStr">
        <is>
          <t>Diagnostic: Circle Theorems (I) [MW00.26]</t>
        </is>
      </c>
      <c r="D633" s="12" t="inlineStr">
        <is>
          <t>This is a short diagnostic with questions on the topic of Circle Theorems.</t>
        </is>
      </c>
      <c r="E633" s="12" t="inlineStr">
        <is>
          <t>b3ce74d7-7cf2-4179-a81a-64c952c72aa0</t>
        </is>
      </c>
    </row>
    <row r="634" ht="45" customHeight="1">
      <c r="A634" s="12" t="inlineStr">
        <is>
          <t>Geometry</t>
        </is>
      </c>
      <c r="B634" s="12" t="inlineStr">
        <is>
          <t>Circle Theorems</t>
        </is>
      </c>
      <c r="C634" s="13" t="inlineStr">
        <is>
          <t>Angle in a Semicircle and Angle at Tangent [MH57.01]</t>
        </is>
      </c>
      <c r="D634" s="12" t="inlineStr">
        <is>
          <t>This nugget has learning material and questions covering the topic of Angle in a Semicircle and Angle at Tangent.</t>
        </is>
      </c>
      <c r="E634" s="12" t="inlineStr">
        <is>
          <t>e8bc6529-5fb8-4967-8229-5cb993c46bb6</t>
        </is>
      </c>
    </row>
    <row r="635" ht="45" customHeight="1">
      <c r="A635" s="12" t="inlineStr">
        <is>
          <t>Geometry</t>
        </is>
      </c>
      <c r="B635" s="12" t="inlineStr">
        <is>
          <t>Circle Theorems</t>
        </is>
      </c>
      <c r="C635" s="13" t="inlineStr">
        <is>
          <t>Properties of Diameter and Radii [MH57.02]</t>
        </is>
      </c>
      <c r="D635" s="12" t="inlineStr">
        <is>
          <t>This nugget has learning material and questions covering the topic of Properties of Diameters and Radii.</t>
        </is>
      </c>
      <c r="E635" s="12" t="inlineStr">
        <is>
          <t>58b10059-d138-4381-92e8-cb8f10f01b7e</t>
        </is>
      </c>
    </row>
    <row r="636" ht="45" customHeight="1">
      <c r="A636" s="12" t="inlineStr">
        <is>
          <t>Geometry</t>
        </is>
      </c>
      <c r="B636" s="12" t="inlineStr">
        <is>
          <t>Circle Theorems</t>
        </is>
      </c>
      <c r="C636" s="13" t="inlineStr">
        <is>
          <t>Tangents from an External Point [MH57.03]</t>
        </is>
      </c>
      <c r="D636" s="12" t="inlineStr">
        <is>
          <t>This nugget has learning material and questions covering the topic of Tangents from an External Point.</t>
        </is>
      </c>
      <c r="E636" s="12" t="inlineStr">
        <is>
          <t>00cbb462-7798-47d9-9647-678d84eaaea7</t>
        </is>
      </c>
    </row>
    <row r="637" ht="45" customHeight="1">
      <c r="A637" s="12" t="inlineStr">
        <is>
          <t>Geometry</t>
        </is>
      </c>
      <c r="B637" s="12" t="inlineStr">
        <is>
          <t>Circle Theorems</t>
        </is>
      </c>
      <c r="C637" s="13" t="inlineStr">
        <is>
          <t>Angles at the Centre [MH57.04]</t>
        </is>
      </c>
      <c r="D637" s="12" t="inlineStr">
        <is>
          <t>This nugget has learning material and questions covering the topic of Angles at the Centre.</t>
        </is>
      </c>
      <c r="E637" s="12" t="inlineStr">
        <is>
          <t>92fc722b-3532-4fb9-b1bf-3c4167a82b28</t>
        </is>
      </c>
    </row>
    <row r="638" ht="45" customHeight="1">
      <c r="A638" s="12" t="inlineStr">
        <is>
          <t>Geometry</t>
        </is>
      </c>
      <c r="B638" s="12" t="inlineStr">
        <is>
          <t>Circle Theorems</t>
        </is>
      </c>
      <c r="C638" s="13" t="inlineStr">
        <is>
          <t>Angles on the Same Arc [MH57.05]</t>
        </is>
      </c>
      <c r="D638" s="12" t="inlineStr">
        <is>
          <t>This nugget has learning material and questions covering the topic of Angles on the Same Arc.</t>
        </is>
      </c>
      <c r="E638" s="12" t="inlineStr">
        <is>
          <t>9ed57aa1-a64d-45d3-a651-12deff876ce7</t>
        </is>
      </c>
    </row>
    <row r="639" ht="45" customHeight="1">
      <c r="A639" s="12" t="inlineStr">
        <is>
          <t>Geometry</t>
        </is>
      </c>
      <c r="B639" s="12" t="inlineStr">
        <is>
          <t>Circle Theorems</t>
        </is>
      </c>
      <c r="C639" s="13" t="inlineStr">
        <is>
          <t>Angles at the Centre and on the Same Arc [MH57.06]</t>
        </is>
      </c>
      <c r="D639" s="12" t="inlineStr">
        <is>
          <t>This nugget has learning material and questions covering the topic of Angles at the Centre and on the Same Arc.</t>
        </is>
      </c>
      <c r="E639" s="12" t="inlineStr">
        <is>
          <t>ab43b87e-869d-4ea1-8484-c3331ccd0442</t>
        </is>
      </c>
    </row>
    <row r="640" ht="45" customHeight="1">
      <c r="A640" s="12" t="inlineStr">
        <is>
          <t>Geometry</t>
        </is>
      </c>
      <c r="B640" s="12" t="inlineStr">
        <is>
          <t>Circle Theorems</t>
        </is>
      </c>
      <c r="C640" s="13" t="inlineStr">
        <is>
          <t>Cyclic Quadrilaterals [MH57.07]</t>
        </is>
      </c>
      <c r="D640" s="12" t="inlineStr">
        <is>
          <t>This nugget has learning material and questions covering the topic of Cyclic Quadrilaterals.</t>
        </is>
      </c>
      <c r="E640" s="12" t="inlineStr">
        <is>
          <t>2fc74d77-0d76-4e6f-aecf-ac1e4127d498</t>
        </is>
      </c>
    </row>
    <row r="641" ht="45" customHeight="1">
      <c r="A641" s="12" t="inlineStr">
        <is>
          <t>Area, Perimeter and Volume</t>
        </is>
      </c>
      <c r="B641" s="12" t="inlineStr">
        <is>
          <t>Area and Perimeter</t>
        </is>
      </c>
      <c r="C641" s="13" t="inlineStr">
        <is>
          <t>Diagnostic: Perimeter [MF00.45]</t>
        </is>
      </c>
      <c r="D641" s="12" t="inlineStr">
        <is>
          <t>This is a short diagnostic with questions on the topic of Perimeter.</t>
        </is>
      </c>
      <c r="E641" s="12" t="inlineStr">
        <is>
          <t>669fdbe4-a56e-4da1-a23b-34a78a5df3fd</t>
        </is>
      </c>
    </row>
    <row r="642" ht="45" customHeight="1">
      <c r="A642" s="12" t="inlineStr">
        <is>
          <t>Area, Perimeter and Volume</t>
        </is>
      </c>
      <c r="B642" s="12" t="inlineStr">
        <is>
          <t>Area and Perimeter</t>
        </is>
      </c>
      <c r="C642" s="13" t="inlineStr">
        <is>
          <t>Perimeter by Counting [MF30.01]</t>
        </is>
      </c>
      <c r="D642" s="12" t="inlineStr">
        <is>
          <t>This nugget has learning material and questions covering the topic of Perimeter by Counting.</t>
        </is>
      </c>
      <c r="E642" s="12" t="inlineStr">
        <is>
          <t>3ac009c6-1f67-4465-bb62-0978b4b1e64a</t>
        </is>
      </c>
    </row>
    <row r="643" ht="45" customHeight="1">
      <c r="A643" s="12" t="inlineStr">
        <is>
          <t>Area, Perimeter and Volume</t>
        </is>
      </c>
      <c r="B643" s="12" t="inlineStr">
        <is>
          <t>Area and Perimeter</t>
        </is>
      </c>
      <c r="C643" s="13" t="inlineStr">
        <is>
          <t>Perimeter of Regular Shapes 1: Calculate Perimeter [MF30.02]</t>
        </is>
      </c>
      <c r="D643" s="12" t="inlineStr">
        <is>
          <t>This nugget has learning material and questions covering the topic of the Perimeter of Regular Shapes 1.</t>
        </is>
      </c>
      <c r="E643" s="12" t="inlineStr">
        <is>
          <t>0305e05b-c8aa-4289-87ee-7df4de44fb7c</t>
        </is>
      </c>
    </row>
    <row r="644" ht="45" customHeight="1">
      <c r="A644" s="12" t="inlineStr">
        <is>
          <t>Area, Perimeter and Volume</t>
        </is>
      </c>
      <c r="B644" s="12" t="inlineStr">
        <is>
          <t>Area and Perimeter</t>
        </is>
      </c>
      <c r="C644" s="13" t="inlineStr">
        <is>
          <t>Perimeter of Regular Shapes 2: Calculate Side Length [MF30.03]</t>
        </is>
      </c>
      <c r="D644" s="12" t="inlineStr">
        <is>
          <t>This nugget has learning material and questions covering the topic of the Perimeter of Regular Shapes 2.</t>
        </is>
      </c>
      <c r="E644" s="12" t="inlineStr">
        <is>
          <t>2c943e26-9638-4168-9432-ee78860c9b23</t>
        </is>
      </c>
    </row>
    <row r="645" ht="45" customHeight="1">
      <c r="A645" s="12" t="inlineStr">
        <is>
          <t>Area, Perimeter and Volume</t>
        </is>
      </c>
      <c r="B645" s="12" t="inlineStr">
        <is>
          <t>Area and Perimeter</t>
        </is>
      </c>
      <c r="C645" s="13" t="inlineStr">
        <is>
          <t>Perimeter of Composite Shapes 1 [MF30.04]</t>
        </is>
      </c>
      <c r="D645" s="12" t="inlineStr">
        <is>
          <t>This nugget has learning material and questions covering the topic of the Perimeter of Composite Shapes 1.</t>
        </is>
      </c>
      <c r="E645" s="12" t="inlineStr">
        <is>
          <t>6876f02b-ab8a-4c71-84d3-945620b78dc6</t>
        </is>
      </c>
    </row>
    <row r="646" ht="45" customHeight="1">
      <c r="A646" s="12" t="inlineStr">
        <is>
          <t>Area, Perimeter and Volume</t>
        </is>
      </c>
      <c r="B646" s="12" t="inlineStr">
        <is>
          <t>Area and Perimeter</t>
        </is>
      </c>
      <c r="C646" s="13" t="inlineStr">
        <is>
          <t>Perimeter of Composite Shapes 2: Worded Context [MF30.05]</t>
        </is>
      </c>
      <c r="D646" s="12" t="inlineStr">
        <is>
          <t xml:space="preserve">This nuggets contains question on finding the perimeter of polygons and compound shapes, including where some side lengths are not given. There are also applied money questions, e.g. finding the cost of a fence around the perimeter given the cost per metre of the fencing. </t>
        </is>
      </c>
      <c r="E646" s="12" t="inlineStr">
        <is>
          <t>8e8a2814-b2c5-481d-aaf1-e4e6fe866bcc</t>
        </is>
      </c>
    </row>
    <row r="647" ht="45" customHeight="1">
      <c r="A647" s="12" t="inlineStr">
        <is>
          <t>Area, Perimeter and Volume</t>
        </is>
      </c>
      <c r="B647" s="12" t="inlineStr">
        <is>
          <t>Area and Perimeter</t>
        </is>
      </c>
      <c r="C647" s="13" t="inlineStr">
        <is>
          <t>Perimeter and Algebra [MF30.06]</t>
        </is>
      </c>
      <c r="D647" s="12" t="inlineStr">
        <is>
          <t>This nugget has learning material and questions covering the topic of the Perimeter and Algebra.</t>
        </is>
      </c>
      <c r="E647" s="12" t="inlineStr">
        <is>
          <t>f109fc17-dc38-4d1b-aafe-0ce0f0047ec1</t>
        </is>
      </c>
    </row>
    <row r="648" ht="45" customHeight="1">
      <c r="A648" s="12" t="inlineStr">
        <is>
          <t>Area, Perimeter and Volume</t>
        </is>
      </c>
      <c r="B648" s="12" t="inlineStr">
        <is>
          <t>Area and Perimeter</t>
        </is>
      </c>
      <c r="C648" s="13" t="inlineStr">
        <is>
          <t>Diagnostic: Area [MF00.46]</t>
        </is>
      </c>
      <c r="D648" s="12" t="inlineStr">
        <is>
          <t>This is a short diagnostic with questions on the topic of Area.</t>
        </is>
      </c>
      <c r="E648" s="12" t="inlineStr">
        <is>
          <t>a27ed883-e413-49af-ada6-dad01fa1ce8f</t>
        </is>
      </c>
    </row>
    <row r="649" ht="45" customHeight="1">
      <c r="A649" s="12" t="inlineStr">
        <is>
          <t>Area, Perimeter and Volume</t>
        </is>
      </c>
      <c r="B649" s="12" t="inlineStr">
        <is>
          <t>Area and Perimeter</t>
        </is>
      </c>
      <c r="C649" s="13" t="inlineStr">
        <is>
          <t>Area by Counting Squares [MF31.01]</t>
        </is>
      </c>
      <c r="D649" s="12" t="inlineStr">
        <is>
          <t>This nugget has learning material and questions covering the topic of Areas by Counting Squares.</t>
        </is>
      </c>
      <c r="E649" s="12" t="inlineStr">
        <is>
          <t>3d8b3373-5eba-474f-9af0-40f978588a70</t>
        </is>
      </c>
    </row>
    <row r="650" ht="45" customHeight="1">
      <c r="A650" s="12" t="inlineStr">
        <is>
          <t>Area, Perimeter and Volume</t>
        </is>
      </c>
      <c r="B650" s="12" t="inlineStr">
        <is>
          <t>Area and Perimeter</t>
        </is>
      </c>
      <c r="C650" s="13" t="inlineStr">
        <is>
          <t>Estimating Area [MF31.02]</t>
        </is>
      </c>
      <c r="D650" s="12" t="inlineStr">
        <is>
          <t>This nugget has learning material and questions covering the topic of Estimating Area.</t>
        </is>
      </c>
      <c r="E650" s="12" t="inlineStr">
        <is>
          <t>27dd2dc1-b2fa-4717-b535-508070f8ea1b</t>
        </is>
      </c>
    </row>
    <row r="651" ht="45" customHeight="1">
      <c r="A651" s="12" t="inlineStr">
        <is>
          <t>Area, Perimeter and Volume</t>
        </is>
      </c>
      <c r="B651" s="12" t="inlineStr">
        <is>
          <t>Area and Perimeter</t>
        </is>
      </c>
      <c r="C651" s="13" t="inlineStr">
        <is>
          <t>Area of Squares, Rectangles and Parallelograms [MF31.03]</t>
        </is>
      </c>
      <c r="D651" s="12" t="inlineStr">
        <is>
          <t>This nugget has learning material and questions covering the topic of the Area of Squares, Rectangles and Parallelograms.</t>
        </is>
      </c>
      <c r="E651" s="12" t="inlineStr">
        <is>
          <t>b730043c-6004-43d2-b60d-00ae3e7e70bf</t>
        </is>
      </c>
    </row>
    <row r="652" ht="45" customHeight="1">
      <c r="A652" s="12" t="inlineStr">
        <is>
          <t>Area, Perimeter and Volume</t>
        </is>
      </c>
      <c r="B652" s="12" t="inlineStr">
        <is>
          <t>Area and Perimeter</t>
        </is>
      </c>
      <c r="C652" s="13" t="inlineStr">
        <is>
          <t>Area of Right Angled Triangles [MF31.04]</t>
        </is>
      </c>
      <c r="D652" s="12" t="inlineStr">
        <is>
          <t>This nugget has learning material and questions covering the topic of the Area of Right Angled Triangles.</t>
        </is>
      </c>
      <c r="E652" s="12" t="inlineStr">
        <is>
          <t>1c206425-6f75-4780-9524-da958f6f9acd</t>
        </is>
      </c>
    </row>
    <row r="653" ht="45" customHeight="1">
      <c r="A653" s="12" t="inlineStr">
        <is>
          <t>Area, Perimeter and Volume</t>
        </is>
      </c>
      <c r="B653" s="12" t="inlineStr">
        <is>
          <t>Area and Perimeter</t>
        </is>
      </c>
      <c r="C653" s="13" t="inlineStr">
        <is>
          <t>Area of Triangles [MF31.05]</t>
        </is>
      </c>
      <c r="D653" s="12" t="inlineStr">
        <is>
          <t>This nugget has learning material and questions covering the topic of the Area of Triangles.</t>
        </is>
      </c>
      <c r="E653" s="12" t="inlineStr">
        <is>
          <t>6a1e573c-8343-4d84-88b7-da829a119cd9</t>
        </is>
      </c>
    </row>
    <row r="654" ht="45" customHeight="1">
      <c r="A654" s="12" t="inlineStr">
        <is>
          <t>Area, Perimeter and Volume</t>
        </is>
      </c>
      <c r="B654" s="12" t="inlineStr">
        <is>
          <t>Area and Perimeter</t>
        </is>
      </c>
      <c r="C654" s="13" t="inlineStr">
        <is>
          <t>Area of Composite Shapes 1: Adding [MF31.06]</t>
        </is>
      </c>
      <c r="D654" s="12" t="inlineStr">
        <is>
          <t>This nugget has learning material and questions covering the topic of the Area of Composite Shapes 1.</t>
        </is>
      </c>
      <c r="E654" s="12" t="inlineStr">
        <is>
          <t>7c3e4b1e-2cfa-4260-a339-9bf868a41d30</t>
        </is>
      </c>
    </row>
    <row r="655" ht="45" customHeight="1">
      <c r="A655" s="12" t="inlineStr">
        <is>
          <t>Area, Perimeter and Volume</t>
        </is>
      </c>
      <c r="B655" s="12" t="inlineStr">
        <is>
          <t>Area and Perimeter</t>
        </is>
      </c>
      <c r="C655" s="13" t="inlineStr">
        <is>
          <t>Area of Trapeziums [MF31.07]</t>
        </is>
      </c>
      <c r="D655" s="12" t="inlineStr">
        <is>
          <t>This nugget has learning material and questions covering the topic of the Area of Trapeziums.</t>
        </is>
      </c>
      <c r="E655" s="12" t="inlineStr">
        <is>
          <t>3ad082e0-8ab4-42f4-a141-7856d05a6ef1</t>
        </is>
      </c>
    </row>
    <row r="656" ht="45" customHeight="1">
      <c r="A656" s="12" t="inlineStr">
        <is>
          <t>Area, Perimeter and Volume</t>
        </is>
      </c>
      <c r="B656" s="12" t="inlineStr">
        <is>
          <t>Area and Perimeter</t>
        </is>
      </c>
      <c r="C656" s="13" t="inlineStr">
        <is>
          <t>Area of Composite Shapes 2: Subtracting [MF31.08]</t>
        </is>
      </c>
      <c r="D656" s="12" t="inlineStr">
        <is>
          <t>This nugget has learning material and questions covering the topic of the Area of Composite Shapes 2.</t>
        </is>
      </c>
      <c r="E656" s="12" t="inlineStr">
        <is>
          <t>41eee480-2c78-45b1-ad41-42ee3e316589</t>
        </is>
      </c>
    </row>
    <row r="657" ht="45" customHeight="1">
      <c r="A657" s="12" t="inlineStr">
        <is>
          <t>Area, Perimeter and Volume</t>
        </is>
      </c>
      <c r="B657" s="12" t="inlineStr">
        <is>
          <t>Area and Perimeter</t>
        </is>
      </c>
      <c r="C657" s="13" t="inlineStr">
        <is>
          <t>Area and Algebra [MF31.09]</t>
        </is>
      </c>
      <c r="D657" s="12" t="inlineStr">
        <is>
          <t>This nugget has learning material and questions covering the topic of Area and Algebra.</t>
        </is>
      </c>
      <c r="E657" s="12" t="inlineStr">
        <is>
          <t>42eb911c-7910-4c4f-aaa6-4a9d5cf21d42</t>
        </is>
      </c>
    </row>
    <row r="658" ht="45" customHeight="1">
      <c r="A658" s="12" t="inlineStr">
        <is>
          <t>Area, Perimeter and Volume</t>
        </is>
      </c>
      <c r="B658" s="12" t="inlineStr">
        <is>
          <t>Area and Perimeter</t>
        </is>
      </c>
      <c r="C658" s="13" t="inlineStr">
        <is>
          <t>Area Problem Solving [MF31.10]</t>
        </is>
      </c>
      <c r="D658" s="12" t="inlineStr">
        <is>
          <t>This nugget covers how to approach multi-stage problem solving questions using area for triangles, rectangles, squares, trapeziums and parallelograms.</t>
        </is>
      </c>
      <c r="E658" s="12" t="inlineStr">
        <is>
          <t>7f01b502-160a-4c59-a527-8281979fd464</t>
        </is>
      </c>
    </row>
    <row r="659" ht="45" customHeight="1">
      <c r="A659" s="12" t="inlineStr">
        <is>
          <t>Area, Perimeter and Volume</t>
        </is>
      </c>
      <c r="B659" s="12" t="inlineStr">
        <is>
          <t>Circles</t>
        </is>
      </c>
      <c r="C659" s="13" t="inlineStr">
        <is>
          <t>Diagnostic: Circles: Circumference (F/I) [MW00.12]</t>
        </is>
      </c>
      <c r="D659" s="12" t="inlineStr">
        <is>
          <t>This is a short diagnostic with questions on the topic of Circles: Circumference.</t>
        </is>
      </c>
      <c r="E659" s="12" t="inlineStr">
        <is>
          <t>fd03ee5c-a26f-44ab-934f-76b68efd277b</t>
        </is>
      </c>
    </row>
    <row r="660" ht="45" customHeight="1">
      <c r="A660" s="12" t="inlineStr">
        <is>
          <t>Area, Perimeter and Volume</t>
        </is>
      </c>
      <c r="B660" s="12" t="inlineStr">
        <is>
          <t>Circles</t>
        </is>
      </c>
      <c r="C660" s="13" t="inlineStr">
        <is>
          <t>Circumference: From Diameter [MF32.02]</t>
        </is>
      </c>
      <c r="D660" s="12" t="inlineStr">
        <is>
          <t>This nugget has learning material and questions covering the topic of Circumference: From Diameter.</t>
        </is>
      </c>
      <c r="E660" s="12" t="inlineStr">
        <is>
          <t>d238e444-f413-40b3-8170-821683a42f97</t>
        </is>
      </c>
    </row>
    <row r="661" ht="45" customHeight="1">
      <c r="A661" s="12" t="inlineStr">
        <is>
          <t>Area, Perimeter and Volume</t>
        </is>
      </c>
      <c r="B661" s="12" t="inlineStr">
        <is>
          <t>Circles</t>
        </is>
      </c>
      <c r="C661" s="13" t="inlineStr">
        <is>
          <t>Circumference: From Radius [MF32.01]</t>
        </is>
      </c>
      <c r="D661" s="12" t="inlineStr">
        <is>
          <t>This nugget contains questions on finding the circumference given the radius of a circle. Some questions ask for the exact value in terms of π and some questions require the use of a calculator and the answer to be rounded to one decimal place.</t>
        </is>
      </c>
      <c r="E661" s="12" t="inlineStr">
        <is>
          <t>26dc1114-b3cd-4d71-9b02-ced946b0a972</t>
        </is>
      </c>
    </row>
    <row r="662" ht="45" customHeight="1">
      <c r="A662" s="12" t="inlineStr">
        <is>
          <t>Area, Perimeter and Volume</t>
        </is>
      </c>
      <c r="B662" s="12" t="inlineStr">
        <is>
          <t>Circles</t>
        </is>
      </c>
      <c r="C662" s="13" t="inlineStr">
        <is>
          <t>Circumference [MF32.03]</t>
        </is>
      </c>
      <c r="D662" s="12" t="inlineStr">
        <is>
          <t>This nugget has learning material and questions covering the topic of Circumference.</t>
        </is>
      </c>
      <c r="E662" s="12" t="inlineStr">
        <is>
          <t>b64320e2-7bc8-4411-ab5d-c22b3417d009</t>
        </is>
      </c>
    </row>
    <row r="663" ht="45" customHeight="1">
      <c r="A663" s="12" t="inlineStr">
        <is>
          <t>Area, Perimeter and Volume</t>
        </is>
      </c>
      <c r="B663" s="12" t="inlineStr">
        <is>
          <t>Circles</t>
        </is>
      </c>
      <c r="C663" s="13" t="inlineStr">
        <is>
          <t>Using the Circumference to find the Radius or Diameter [MF32.04]</t>
        </is>
      </c>
      <c r="D663" s="12" t="inlineStr">
        <is>
          <t>This nugget has learning material and questions covering the topic of Using the Circumference to find the Radius or Diameter.</t>
        </is>
      </c>
      <c r="E663" s="12" t="inlineStr">
        <is>
          <t>d4ff50c4-c343-41e0-8070-9c4ca06be97b</t>
        </is>
      </c>
    </row>
    <row r="664" ht="45" customHeight="1">
      <c r="A664" s="12" t="inlineStr">
        <is>
          <t>Area, Perimeter and Volume</t>
        </is>
      </c>
      <c r="B664" s="12" t="inlineStr">
        <is>
          <t>Circles</t>
        </is>
      </c>
      <c r="C664" s="13" t="inlineStr">
        <is>
          <t>Perimeter of Part Circles [MF32.05]</t>
        </is>
      </c>
      <c r="D664" s="12" t="inlineStr">
        <is>
          <t>This nugget has learning material and questions covering the topic of the Perimeter of Part Circles.</t>
        </is>
      </c>
      <c r="E664" s="12" t="inlineStr">
        <is>
          <t>3672821d-32c2-4480-ab28-1e9ecd2d1a29</t>
        </is>
      </c>
    </row>
    <row r="665" ht="45" customHeight="1">
      <c r="A665" s="12" t="inlineStr">
        <is>
          <t>Area, Perimeter and Volume</t>
        </is>
      </c>
      <c r="B665" s="12" t="inlineStr">
        <is>
          <t>Circles</t>
        </is>
      </c>
      <c r="C665" s="13" t="inlineStr">
        <is>
          <t>Perimeter of Composite Shapes with Part Circles [MF32.06]</t>
        </is>
      </c>
      <c r="D665" s="12" t="inlineStr">
        <is>
          <t>This nugget has learning material and questions covering the topic of  the Perimeter of Composite Shapes with Part Circles.</t>
        </is>
      </c>
      <c r="E665" s="12" t="inlineStr">
        <is>
          <t>7d420ea2-f68b-49f2-875f-7d1e451942d7</t>
        </is>
      </c>
    </row>
    <row r="666" ht="45" customHeight="1">
      <c r="A666" s="12" t="inlineStr">
        <is>
          <t>Area, Perimeter and Volume</t>
        </is>
      </c>
      <c r="B666" s="12" t="inlineStr">
        <is>
          <t>Circles</t>
        </is>
      </c>
      <c r="C666" s="13" t="inlineStr">
        <is>
          <t>Diagnostic: Circles: Area (F/I) [MW00.13]</t>
        </is>
      </c>
      <c r="D666" s="12" t="inlineStr">
        <is>
          <t>This is a short diagnostic with questions on the topic of Circles: Area.</t>
        </is>
      </c>
      <c r="E666" s="12" t="inlineStr">
        <is>
          <t>78d58183-14a9-4675-a80b-568a00e6fbf5</t>
        </is>
      </c>
    </row>
    <row r="667" ht="45" customHeight="1">
      <c r="A667" s="12" t="inlineStr">
        <is>
          <t>Area, Perimeter and Volume</t>
        </is>
      </c>
      <c r="B667" s="12" t="inlineStr">
        <is>
          <t>Circles</t>
        </is>
      </c>
      <c r="C667" s="13" t="inlineStr">
        <is>
          <t>Area of a Circle: From Radius [MF32.07]</t>
        </is>
      </c>
      <c r="D667" s="12" t="inlineStr">
        <is>
          <t>This nugget has learning material and questions covering the topic of Area of a Circle: From Radius.</t>
        </is>
      </c>
      <c r="E667" s="12" t="inlineStr">
        <is>
          <t>f686e547-81a7-4793-ba81-d14c3ae963dc</t>
        </is>
      </c>
    </row>
    <row r="668" ht="45" customHeight="1">
      <c r="A668" s="12" t="inlineStr">
        <is>
          <t>Area, Perimeter and Volume</t>
        </is>
      </c>
      <c r="B668" s="12" t="inlineStr">
        <is>
          <t>Circles</t>
        </is>
      </c>
      <c r="C668" s="13" t="inlineStr">
        <is>
          <t>Area of a Circle: From Diameter [MF32.08]</t>
        </is>
      </c>
      <c r="D668" s="12" t="inlineStr">
        <is>
          <t>This nugget has learning material and questions covering the topic of Area of a Circle: From Diameter.</t>
        </is>
      </c>
      <c r="E668" s="12" t="inlineStr">
        <is>
          <t>112233e2-48e3-4821-b52d-9341a113736b</t>
        </is>
      </c>
    </row>
    <row r="669" ht="45" customHeight="1">
      <c r="A669" s="12" t="inlineStr">
        <is>
          <t>Area, Perimeter and Volume</t>
        </is>
      </c>
      <c r="B669" s="12" t="inlineStr">
        <is>
          <t>Circles</t>
        </is>
      </c>
      <c r="C669" s="13" t="inlineStr">
        <is>
          <t>Area of a Circle [MF32.09]</t>
        </is>
      </c>
      <c r="D669" s="12" t="inlineStr">
        <is>
          <t>This nugget has learning material and questions covering the topic of Area of a Circle.</t>
        </is>
      </c>
      <c r="E669" s="12" t="inlineStr">
        <is>
          <t>e2491cbb-155d-4b19-b72c-3029ddc474a6</t>
        </is>
      </c>
    </row>
    <row r="670" ht="45" customHeight="1">
      <c r="A670" s="12" t="inlineStr">
        <is>
          <t>Area, Perimeter and Volume</t>
        </is>
      </c>
      <c r="B670" s="12" t="inlineStr">
        <is>
          <t>Circles</t>
        </is>
      </c>
      <c r="C670" s="13" t="inlineStr">
        <is>
          <t>Using the Area of a Circle to find the Radius or Diameter [MF32.10]</t>
        </is>
      </c>
      <c r="D670" s="12" t="inlineStr">
        <is>
          <t>This nugget has learning material and questions covering the topic of Using the Area of a Circle to find the Radius of Diameter.</t>
        </is>
      </c>
      <c r="E670" s="12" t="inlineStr">
        <is>
          <t>9a2884fd-a59b-4b53-b904-86a8ec63bbe4</t>
        </is>
      </c>
    </row>
    <row r="671" ht="45" customHeight="1">
      <c r="A671" s="12" t="inlineStr">
        <is>
          <t>Area, Perimeter and Volume</t>
        </is>
      </c>
      <c r="B671" s="12" t="inlineStr">
        <is>
          <t>Circles</t>
        </is>
      </c>
      <c r="C671" s="13" t="inlineStr">
        <is>
          <t>Areas of Part Circles [MF32.11]</t>
        </is>
      </c>
      <c r="D671" s="12" t="inlineStr">
        <is>
          <t>This nugget has learning material and questions covering the topic of the Area of Part Circles.</t>
        </is>
      </c>
      <c r="E671" s="12" t="inlineStr">
        <is>
          <t>b8014363-7fc0-440b-b9f8-af4156913f54</t>
        </is>
      </c>
    </row>
    <row r="672" ht="45" customHeight="1">
      <c r="A672" s="12" t="inlineStr">
        <is>
          <t>Area, Perimeter and Volume</t>
        </is>
      </c>
      <c r="B672" s="12" t="inlineStr">
        <is>
          <t>Circles</t>
        </is>
      </c>
      <c r="C672" s="13" t="inlineStr">
        <is>
          <t>Areas of Composite Shapes with Part Circles [MF32.12]</t>
        </is>
      </c>
      <c r="D672" s="12" t="inlineStr">
        <is>
          <t>This nugget contains learning material and questions on finding areas of composite shapes with part circles.</t>
        </is>
      </c>
      <c r="E672" s="12" t="inlineStr">
        <is>
          <t>82bd6c91-c5de-47d7-a46f-685fbd8aa7c1</t>
        </is>
      </c>
    </row>
    <row r="673" ht="45" customHeight="1">
      <c r="A673" s="12" t="inlineStr">
        <is>
          <t>Area, Perimeter and Volume</t>
        </is>
      </c>
      <c r="B673" s="12" t="inlineStr">
        <is>
          <t>Volume</t>
        </is>
      </c>
      <c r="C673" s="13" t="inlineStr">
        <is>
          <t>Diagnostic: Volume 1 (I) [MW00.24]</t>
        </is>
      </c>
      <c r="D673" s="12" t="inlineStr">
        <is>
          <t>This is a short diagnostic with questions on the topic of Volume 1.</t>
        </is>
      </c>
      <c r="E673" s="12" t="inlineStr">
        <is>
          <t>8b748df3-a81a-4da0-a699-f2ae1b58efa2</t>
        </is>
      </c>
    </row>
    <row r="674" ht="45" customHeight="1">
      <c r="A674" s="12" t="inlineStr">
        <is>
          <t>Area, Perimeter and Volume</t>
        </is>
      </c>
      <c r="B674" s="12" t="inlineStr">
        <is>
          <t>Volume</t>
        </is>
      </c>
      <c r="C674" s="13" t="inlineStr">
        <is>
          <t>Counting Cubes [MF34.01]</t>
        </is>
      </c>
      <c r="D674" s="12" t="inlineStr">
        <is>
          <t>This nugget has learning material and questions covering the topic of Counting Cubes.</t>
        </is>
      </c>
      <c r="E674" s="12" t="inlineStr">
        <is>
          <t>cdabbed5-4d39-4d4d-b121-f292f9195208</t>
        </is>
      </c>
    </row>
    <row r="675" ht="45" customHeight="1">
      <c r="A675" s="12" t="inlineStr">
        <is>
          <t>Area, Perimeter and Volume</t>
        </is>
      </c>
      <c r="B675" s="12" t="inlineStr">
        <is>
          <t>Volume</t>
        </is>
      </c>
      <c r="C675" s="13" t="inlineStr">
        <is>
          <t>Volume of Cubes and Cuboids [MF34.02]</t>
        </is>
      </c>
      <c r="D675" s="12" t="inlineStr">
        <is>
          <t>This nugget has learning material and questions covering the topic of the Volume of Cubes and Cuboids.</t>
        </is>
      </c>
      <c r="E675" s="12" t="inlineStr">
        <is>
          <t>620abbcb-221f-4760-9d90-1df267223a20</t>
        </is>
      </c>
    </row>
    <row r="676" ht="45" customHeight="1">
      <c r="A676" s="12" t="inlineStr">
        <is>
          <t>Area, Perimeter and Volume</t>
        </is>
      </c>
      <c r="B676" s="12" t="inlineStr">
        <is>
          <t>Volume</t>
        </is>
      </c>
      <c r="C676" s="13" t="inlineStr">
        <is>
          <t>Volume of Cubes and Cuboids with Missing Side(s) [MF34.03]</t>
        </is>
      </c>
      <c r="D676" s="12" t="inlineStr">
        <is>
          <t>This nugget has learning material and questions covering the topic of the Volume of Cubes and Cuboids with Missing Side(s).</t>
        </is>
      </c>
      <c r="E676" s="12" t="inlineStr">
        <is>
          <t>76261676-fbcb-40e9-846c-a7161d7cdd4c</t>
        </is>
      </c>
    </row>
    <row r="677" ht="45" customHeight="1">
      <c r="A677" s="12" t="inlineStr">
        <is>
          <t>Area, Perimeter and Volume</t>
        </is>
      </c>
      <c r="B677" s="12" t="inlineStr">
        <is>
          <t>Volume</t>
        </is>
      </c>
      <c r="C677" s="13" t="inlineStr">
        <is>
          <t>Volume of Prisms 1: Given Area [MF34.04]</t>
        </is>
      </c>
      <c r="D677" s="12" t="inlineStr">
        <is>
          <t>This nugget has learning material and questions covering the topic of the Volume of Prisms 1.</t>
        </is>
      </c>
      <c r="E677" s="12" t="inlineStr">
        <is>
          <t>324c3310-d24d-48df-ae2d-b9f01cefb0d2</t>
        </is>
      </c>
    </row>
    <row r="678" ht="45" customHeight="1">
      <c r="A678" s="12" t="inlineStr">
        <is>
          <t>Area, Perimeter and Volume</t>
        </is>
      </c>
      <c r="B678" s="12" t="inlineStr">
        <is>
          <t>Volume</t>
        </is>
      </c>
      <c r="C678" s="13" t="inlineStr">
        <is>
          <t>Volume of Prisms 2: Triangular Prisms [MF34.05]</t>
        </is>
      </c>
      <c r="D678" s="12" t="inlineStr">
        <is>
          <t>This nugget has learning material and questions covering the topic of the Volume of Prisms 2.</t>
        </is>
      </c>
      <c r="E678" s="12" t="inlineStr">
        <is>
          <t>87bfca45-ca6e-410d-8cea-1038aac08509</t>
        </is>
      </c>
    </row>
    <row r="679" ht="45" customHeight="1">
      <c r="A679" s="12" t="inlineStr">
        <is>
          <t>Area, Perimeter and Volume</t>
        </is>
      </c>
      <c r="B679" s="12" t="inlineStr">
        <is>
          <t>Volume</t>
        </is>
      </c>
      <c r="C679" s="13" t="inlineStr">
        <is>
          <t>Volume of Prisms 3: Mixed Exercise [MF34.06]</t>
        </is>
      </c>
      <c r="D679" s="12" t="inlineStr">
        <is>
          <t>This nugget has learning material and questions covering the topic of the Volume of Prisms 3.</t>
        </is>
      </c>
      <c r="E679" s="12" t="inlineStr">
        <is>
          <t>0cb1e700-a918-4c52-af0d-f47897431a6c</t>
        </is>
      </c>
    </row>
    <row r="680" ht="45" customHeight="1">
      <c r="A680" s="12" t="inlineStr">
        <is>
          <t>Area, Perimeter and Volume</t>
        </is>
      </c>
      <c r="B680" s="12" t="inlineStr">
        <is>
          <t>Volume</t>
        </is>
      </c>
      <c r="C680" s="13" t="inlineStr">
        <is>
          <t>Volume of Cylinders [MF34.07]</t>
        </is>
      </c>
      <c r="D680" s="12" t="inlineStr">
        <is>
          <t>This nugget has learning material and questions covering the topic of the Volume of Cylinders.</t>
        </is>
      </c>
      <c r="E680" s="12" t="inlineStr">
        <is>
          <t>b020e9c2-9e79-4185-b6a9-75f5857b71d6</t>
        </is>
      </c>
    </row>
    <row r="681" ht="45" customHeight="1">
      <c r="A681" s="12" t="inlineStr">
        <is>
          <t>Area, Perimeter and Volume</t>
        </is>
      </c>
      <c r="B681" s="12" t="inlineStr">
        <is>
          <t>Volume</t>
        </is>
      </c>
      <c r="C681" s="13" t="inlineStr">
        <is>
          <t>Volume of Cylinders with a Missing Value [MF34.08]</t>
        </is>
      </c>
      <c r="D681" s="12" t="inlineStr">
        <is>
          <t>This nugget has learning material and questions covering the topic of the Volume of Cylinders with a Missing Value.</t>
        </is>
      </c>
      <c r="E681" s="12" t="inlineStr">
        <is>
          <t>9b1d1973-c3d5-443e-9a61-076636cd42cc</t>
        </is>
      </c>
    </row>
    <row r="682" ht="45" customHeight="1">
      <c r="A682" s="12" t="inlineStr">
        <is>
          <t>Area, Perimeter and Volume</t>
        </is>
      </c>
      <c r="B682" s="12" t="inlineStr">
        <is>
          <t>Volume</t>
        </is>
      </c>
      <c r="C682" s="13" t="inlineStr">
        <is>
          <t>Volume of Part Cylinders [MF34.09]</t>
        </is>
      </c>
      <c r="D682" s="12" t="inlineStr">
        <is>
          <t>This nugget has learning material and questions covering the topic of the Volume of Part Cylinders.</t>
        </is>
      </c>
      <c r="E682" s="12" t="inlineStr">
        <is>
          <t>aab39a97-fb65-4aed-aa3e-b78fb65835b2</t>
        </is>
      </c>
    </row>
    <row r="683" ht="45" customHeight="1">
      <c r="A683" s="12" t="inlineStr">
        <is>
          <t>Area, Perimeter and Volume</t>
        </is>
      </c>
      <c r="B683" s="12" t="inlineStr">
        <is>
          <t>Volume</t>
        </is>
      </c>
      <c r="C683" s="13" t="inlineStr">
        <is>
          <t>Dimensional Analysis [MF36.23]</t>
        </is>
      </c>
      <c r="D683" s="12" t="inlineStr">
        <is>
          <t>This nugget covers dimensional analysis to be able to determine whether a formula represents a length, area or volume.</t>
        </is>
      </c>
      <c r="E683" s="12" t="inlineStr">
        <is>
          <t>f864a4e7-e143-49f9-9f45-231f4c739942</t>
        </is>
      </c>
    </row>
    <row r="684" ht="45" customHeight="1">
      <c r="A684" s="12" t="inlineStr">
        <is>
          <t>Area, Perimeter and Volume</t>
        </is>
      </c>
      <c r="B684" s="12" t="inlineStr">
        <is>
          <t>Surface Area</t>
        </is>
      </c>
      <c r="C684" s="13" t="inlineStr">
        <is>
          <t>Diagnostic: Surface Area [MW00.25]</t>
        </is>
      </c>
      <c r="D684" s="12" t="inlineStr">
        <is>
          <t>This is a short diagnostic with questions on the topic of Surface Area.</t>
        </is>
      </c>
      <c r="E684" s="12" t="inlineStr">
        <is>
          <t>6fbea49a-0127-426e-ab36-9d8a8455d151</t>
        </is>
      </c>
    </row>
    <row r="685" ht="45" customHeight="1">
      <c r="A685" s="12" t="inlineStr">
        <is>
          <t>Area, Perimeter and Volume</t>
        </is>
      </c>
      <c r="B685" s="12" t="inlineStr">
        <is>
          <t>Surface Area</t>
        </is>
      </c>
      <c r="C685" s="13" t="inlineStr">
        <is>
          <t>Surface Area of Cuboids [MF35.01]</t>
        </is>
      </c>
      <c r="D685" s="12" t="inlineStr">
        <is>
          <t>This nugget has learning material and questions covering the topic of the Surface Area of Cuboids.</t>
        </is>
      </c>
      <c r="E685" s="12" t="inlineStr">
        <is>
          <t>a59e44c2-9829-48bc-98d9-32b9ff49968e</t>
        </is>
      </c>
    </row>
    <row r="686" ht="45" customHeight="1">
      <c r="A686" s="12" t="inlineStr">
        <is>
          <t>Area, Perimeter and Volume</t>
        </is>
      </c>
      <c r="B686" s="12" t="inlineStr">
        <is>
          <t>Surface Area</t>
        </is>
      </c>
      <c r="C686" s="13" t="inlineStr">
        <is>
          <t>Surface Area of Prisms [MF35.02]</t>
        </is>
      </c>
      <c r="D686" s="12" t="inlineStr">
        <is>
          <t>This nugget has learning material and questions covering the topic of the Surface Area of Prisms.</t>
        </is>
      </c>
      <c r="E686" s="12" t="inlineStr">
        <is>
          <t>3d548d19-3d13-4d8d-8fec-ae078e598c88</t>
        </is>
      </c>
    </row>
    <row r="687" ht="45" customHeight="1">
      <c r="A687" s="12" t="inlineStr">
        <is>
          <t>Area, Perimeter and Volume</t>
        </is>
      </c>
      <c r="B687" s="12" t="inlineStr">
        <is>
          <t>Surface Area</t>
        </is>
      </c>
      <c r="C687" s="13" t="inlineStr">
        <is>
          <t>Surface Area of Cylinders [MF35.03]</t>
        </is>
      </c>
      <c r="D687" s="12" t="inlineStr">
        <is>
          <t>This nugget has learning material and questions covering the topic of the Surface Area of Cylinders.</t>
        </is>
      </c>
      <c r="E687" s="12" t="inlineStr">
        <is>
          <t>1267f81b-a5fd-4e10-a09b-513f1ae0a736</t>
        </is>
      </c>
    </row>
    <row r="688" ht="45" customHeight="1">
      <c r="A688" s="12" t="inlineStr">
        <is>
          <t>Area, Perimeter and Volume</t>
        </is>
      </c>
      <c r="B688" s="12" t="inlineStr">
        <is>
          <t>Surface Area</t>
        </is>
      </c>
      <c r="C688" s="13" t="inlineStr">
        <is>
          <t>Surface Area of Part Cylinders [MF35.04]</t>
        </is>
      </c>
      <c r="D688" s="12" t="inlineStr">
        <is>
          <t>This nugget has learning material and questions covering the topic of the Surface Area of Part-Cylinders.</t>
        </is>
      </c>
      <c r="E688" s="12" t="inlineStr">
        <is>
          <t>c58f7b52-c474-4390-ba5b-163b10df65d3</t>
        </is>
      </c>
    </row>
    <row r="689" ht="45" customHeight="1">
      <c r="A689" s="12" t="inlineStr">
        <is>
          <t>Pythagoras and Trigonometry</t>
        </is>
      </c>
      <c r="B689" s="12" t="inlineStr">
        <is>
          <t>Pythagoras' Theorem</t>
        </is>
      </c>
      <c r="C689" s="13" t="inlineStr">
        <is>
          <t>Diagnostic: Pythagoras' Theorem [MF00.56]</t>
        </is>
      </c>
      <c r="D689" s="12" t="inlineStr">
        <is>
          <t>This is a short diagnostic with questions on the topic of Pythagoras' Theorem.</t>
        </is>
      </c>
      <c r="E689" s="12" t="inlineStr">
        <is>
          <t>7584b66f-8b4d-428b-8b4e-6b5eb469edfe</t>
        </is>
      </c>
    </row>
    <row r="690" ht="45" customHeight="1">
      <c r="A690" s="12" t="inlineStr">
        <is>
          <t>Pythagoras and Trigonometry</t>
        </is>
      </c>
      <c r="B690" s="12" t="inlineStr">
        <is>
          <t>Pythagoras' Theorem</t>
        </is>
      </c>
      <c r="C690" s="13" t="inlineStr">
        <is>
          <t>Pythagoras' Theorem [MF44.01]</t>
        </is>
      </c>
      <c r="D690" s="12" t="inlineStr">
        <is>
          <t>This nugget has learning material and questions covering the topic of Pythagoras' Theorem.</t>
        </is>
      </c>
      <c r="E690" s="12" t="inlineStr">
        <is>
          <t>0bb6869a-7a46-44e8-8bb8-e38029185c0d</t>
        </is>
      </c>
    </row>
    <row r="691" ht="45" customHeight="1">
      <c r="A691" s="12" t="inlineStr">
        <is>
          <t>Pythagoras and Trigonometry</t>
        </is>
      </c>
      <c r="B691" s="12" t="inlineStr">
        <is>
          <t>Pythagoras' Theorem</t>
        </is>
      </c>
      <c r="C691" s="13" t="inlineStr">
        <is>
          <t>Pythagoras: Finding the Hypotenuse [MF44.02]</t>
        </is>
      </c>
      <c r="D691" s="12" t="inlineStr">
        <is>
          <t>This nugget has learning material and questions covering the topic of Pythagoras: Finding the Hypotenuse.</t>
        </is>
      </c>
      <c r="E691" s="12" t="inlineStr">
        <is>
          <t>6f11bb1a-8535-473a-ae16-391fe5fd06d3</t>
        </is>
      </c>
    </row>
    <row r="692" ht="45" customHeight="1">
      <c r="A692" s="12" t="inlineStr">
        <is>
          <t>Pythagoras and Trigonometry</t>
        </is>
      </c>
      <c r="B692" s="12" t="inlineStr">
        <is>
          <t>Pythagoras' Theorem</t>
        </is>
      </c>
      <c r="C692" s="13" t="inlineStr">
        <is>
          <t>Pythagoras: Finding a Short Side [MF44.03]</t>
        </is>
      </c>
      <c r="D692" s="12" t="inlineStr">
        <is>
          <t>This nugget has learning material and questions covering the topic of Pythagoras: Finding a Short Side.</t>
        </is>
      </c>
      <c r="E692" s="12" t="inlineStr">
        <is>
          <t>55874016-6115-4147-8138-4ba06c38e511</t>
        </is>
      </c>
    </row>
    <row r="693" ht="45" customHeight="1">
      <c r="A693" s="12" t="inlineStr">
        <is>
          <t>Pythagoras and Trigonometry</t>
        </is>
      </c>
      <c r="B693" s="12" t="inlineStr">
        <is>
          <t>Pythagoras' Theorem</t>
        </is>
      </c>
      <c r="C693" s="13" t="inlineStr">
        <is>
          <t>Pythagoras: Mixed Sides [MF44.04]</t>
        </is>
      </c>
      <c r="D693" s="12" t="inlineStr">
        <is>
          <t>This nugget has learning material and questions covering the topic of Pythagoras: Mixed Sides.</t>
        </is>
      </c>
      <c r="E693" s="12" t="inlineStr">
        <is>
          <t>67e54b50-54fb-4bb3-9d64-ec5f12a3a35f</t>
        </is>
      </c>
    </row>
    <row r="694" ht="45" customHeight="1">
      <c r="A694" s="12" t="inlineStr">
        <is>
          <t>Pythagoras and Trigonometry</t>
        </is>
      </c>
      <c r="B694" s="12" t="inlineStr">
        <is>
          <t>Pythagoras' Theorem</t>
        </is>
      </c>
      <c r="C694" s="13" t="inlineStr">
        <is>
          <t>Pythagoras: Using Coordinates [MF44.05]</t>
        </is>
      </c>
      <c r="D694" s="12" t="inlineStr">
        <is>
          <t>This nugget has learning material and questions covering the topic of Pythagoras: Using Coordinates.</t>
        </is>
      </c>
      <c r="E694" s="12" t="inlineStr">
        <is>
          <t>de2872c4-dd07-495d-b51a-9cdf5b67b99b</t>
        </is>
      </c>
    </row>
    <row r="695" ht="45" customHeight="1">
      <c r="A695" s="12" t="inlineStr">
        <is>
          <t>Pythagoras and Trigonometry</t>
        </is>
      </c>
      <c r="B695" s="12" t="inlineStr">
        <is>
          <t>Pythagoras' Theorem</t>
        </is>
      </c>
      <c r="C695" s="13" t="inlineStr">
        <is>
          <t>Pythagoras: Worded Questions [MF44.06]</t>
        </is>
      </c>
      <c r="D695" s="12" t="inlineStr">
        <is>
          <t>This nugget has learning material and questions covering the topic of Pythagoras: Worded Questions.</t>
        </is>
      </c>
      <c r="E695" s="12" t="inlineStr">
        <is>
          <t>e089e10d-2037-44c9-aee6-c23ec6e913ff</t>
        </is>
      </c>
    </row>
    <row r="696" ht="45" customHeight="1">
      <c r="A696" s="12" t="inlineStr">
        <is>
          <t>Pythagoras and Trigonometry</t>
        </is>
      </c>
      <c r="B696" s="12" t="inlineStr">
        <is>
          <t>Pythagoras' Theorem</t>
        </is>
      </c>
      <c r="C696" s="13" t="inlineStr">
        <is>
          <t>Pythagoras: Applied Questions [MF44.07]</t>
        </is>
      </c>
      <c r="D696" s="12" t="inlineStr">
        <is>
          <t>This nugget has learning material and questions covering the topic of Pythagoras: Applied Questions.</t>
        </is>
      </c>
      <c r="E696" s="12" t="inlineStr">
        <is>
          <t>e98bbfc1-dc5a-4cae-ba24-cffc59a2a500</t>
        </is>
      </c>
    </row>
    <row r="697" ht="45" customHeight="1">
      <c r="A697" s="12" t="inlineStr">
        <is>
          <t>Pythagoras and Trigonometry</t>
        </is>
      </c>
      <c r="B697" s="12" t="inlineStr">
        <is>
          <t>Right-Angled Trigonometry</t>
        </is>
      </c>
      <c r="C697" s="13" t="inlineStr">
        <is>
          <t>Diagnostic: Right-Angled Trigonometry [MF00.57]</t>
        </is>
      </c>
      <c r="D697" s="12" t="inlineStr">
        <is>
          <t>This is a short diagnostic with questions on the topic of Right-Angled Trigonometry.</t>
        </is>
      </c>
      <c r="E697" s="12" t="inlineStr">
        <is>
          <t>25b7e397-8834-45f1-b3d7-12cb8b0b1da3</t>
        </is>
      </c>
    </row>
    <row r="698" ht="45" customHeight="1">
      <c r="A698" s="12" t="inlineStr">
        <is>
          <t>Pythagoras and Trigonometry</t>
        </is>
      </c>
      <c r="B698" s="12" t="inlineStr">
        <is>
          <t>Right-Angled Trigonometry</t>
        </is>
      </c>
      <c r="C698" s="13" t="inlineStr">
        <is>
          <t>Introduction to SOHCAHTOA [MF45.01]</t>
        </is>
      </c>
      <c r="D698" s="12" t="inlineStr">
        <is>
          <t>This nugget has learning material and questions covering the topic of an Introduction to SOHCAHTOA.</t>
        </is>
      </c>
      <c r="E698" s="12" t="inlineStr">
        <is>
          <t>cb1c4d2d-9dd4-47d9-a1f3-7037ac60035d</t>
        </is>
      </c>
    </row>
    <row r="699" ht="45" customHeight="1">
      <c r="A699" s="12" t="inlineStr">
        <is>
          <t>Pythagoras and Trigonometry</t>
        </is>
      </c>
      <c r="B699" s="12" t="inlineStr">
        <is>
          <t>Right-Angled Trigonometry</t>
        </is>
      </c>
      <c r="C699" s="13" t="inlineStr">
        <is>
          <t>Trigonometry: Using a Calculator [MF45.02]</t>
        </is>
      </c>
      <c r="D699" s="12" t="inlineStr">
        <is>
          <t>This nugget has learning material and questions covering the topic of Trigonometry: Using a Calculator.</t>
        </is>
      </c>
      <c r="E699" s="12" t="inlineStr">
        <is>
          <t>2471c06d-760b-446f-8f03-d5e486986ed0</t>
        </is>
      </c>
    </row>
    <row r="700" ht="45" customHeight="1">
      <c r="A700" s="12" t="inlineStr">
        <is>
          <t>Pythagoras and Trigonometry</t>
        </is>
      </c>
      <c r="B700" s="12" t="inlineStr">
        <is>
          <t>Right-Angled Trigonometry</t>
        </is>
      </c>
      <c r="C700" s="13" t="inlineStr">
        <is>
          <t>Trigonometry: Missing Side 1 (Variable is Numerator) [MF45.03]</t>
        </is>
      </c>
      <c r="D700" s="12" t="inlineStr">
        <is>
          <t>This nugget has learning material and questions covering the topic of Trigonometry: Missing Side 1.</t>
        </is>
      </c>
      <c r="E700" s="12" t="inlineStr">
        <is>
          <t>6ccbd559-5808-44d7-9049-c4eeac256711</t>
        </is>
      </c>
    </row>
    <row r="701" ht="45" customHeight="1">
      <c r="A701" s="12" t="inlineStr">
        <is>
          <t>Pythagoras and Trigonometry</t>
        </is>
      </c>
      <c r="B701" s="12" t="inlineStr">
        <is>
          <t>Right-Angled Trigonometry</t>
        </is>
      </c>
      <c r="C701" s="13" t="inlineStr">
        <is>
          <t>Trigonometry: Missing Side 2 (Variable is Denominator) [MF45.04]</t>
        </is>
      </c>
      <c r="D701" s="12" t="inlineStr">
        <is>
          <t>This nugget has learning material and questions covering the topic of Trigonometry: Missing Side 2.</t>
        </is>
      </c>
      <c r="E701" s="12" t="inlineStr">
        <is>
          <t>f057c31d-4cb4-4b08-9843-cc52617df4aa</t>
        </is>
      </c>
    </row>
    <row r="702" ht="45" customHeight="1">
      <c r="A702" s="12" t="inlineStr">
        <is>
          <t>Pythagoras and Trigonometry</t>
        </is>
      </c>
      <c r="B702" s="12" t="inlineStr">
        <is>
          <t>Right-Angled Trigonometry</t>
        </is>
      </c>
      <c r="C702" s="13" t="inlineStr">
        <is>
          <t>Trigonometry: Missing Angle [MF45.05]</t>
        </is>
      </c>
      <c r="D702" s="12" t="inlineStr">
        <is>
          <t>This nugget has learning material and questions covering the topic of Trigonometry: Missing Angle.</t>
        </is>
      </c>
      <c r="E702" s="12" t="inlineStr">
        <is>
          <t>23a395bc-fffe-4767-bbef-d4f1f970b7a1</t>
        </is>
      </c>
    </row>
    <row r="703" ht="45" customHeight="1">
      <c r="A703" s="12" t="inlineStr">
        <is>
          <t>Pythagoras and Trigonometry</t>
        </is>
      </c>
      <c r="B703" s="12" t="inlineStr">
        <is>
          <t>Right-Angled Trigonometry</t>
        </is>
      </c>
      <c r="C703" s="13" t="inlineStr">
        <is>
          <t>Trigonometry: Worded Questions [MF45.06]</t>
        </is>
      </c>
      <c r="D703" s="12" t="inlineStr">
        <is>
          <t>This nugget has learning material and questions covering the topic of Trigonometry: Worded Questions.</t>
        </is>
      </c>
      <c r="E703" s="12" t="inlineStr">
        <is>
          <t>5ede8497-5aee-4b26-bfe6-a1f1f9af1064</t>
        </is>
      </c>
    </row>
    <row r="704" ht="45" customHeight="1">
      <c r="A704" s="12" t="inlineStr">
        <is>
          <t>Pythagoras and Trigonometry</t>
        </is>
      </c>
      <c r="B704" s="12" t="inlineStr">
        <is>
          <t>Right-Angled Trigonometry</t>
        </is>
      </c>
      <c r="C704" s="13" t="inlineStr">
        <is>
          <t>Exact Trigonometric Values [MF45.07]</t>
        </is>
      </c>
      <c r="D704" s="12" t="inlineStr">
        <is>
          <t>This nugget has learning material and questions covering the topic of Exact Trigonometric Values.</t>
        </is>
      </c>
      <c r="E704" s="12" t="inlineStr">
        <is>
          <t>5996077f-6b07-4559-81b3-4c45b3aa9537</t>
        </is>
      </c>
    </row>
    <row r="705" ht="45" customHeight="1">
      <c r="A705" s="12" t="inlineStr">
        <is>
          <t>Pythagoras and Trigonometry</t>
        </is>
      </c>
      <c r="B705" s="12" t="inlineStr">
        <is>
          <t>Right-Angled Trigonometry</t>
        </is>
      </c>
      <c r="C705" s="13" t="inlineStr">
        <is>
          <t>Trigonometry and Pythagoras [MF45.08]</t>
        </is>
      </c>
      <c r="D705" s="12" t="inlineStr">
        <is>
          <t>This nugget has learning material and questions covering the topic of Trigonometry and Pythagoras.</t>
        </is>
      </c>
      <c r="E705" s="12" t="inlineStr">
        <is>
          <t>45d5125d-064b-48af-b9d8-072a750a6d75</t>
        </is>
      </c>
    </row>
    <row r="706" ht="45" customHeight="1">
      <c r="A706" s="12" t="inlineStr">
        <is>
          <t>Probability</t>
        </is>
      </c>
      <c r="B706" s="12" t="inlineStr">
        <is>
          <t>Calculating Probability</t>
        </is>
      </c>
      <c r="C706" s="13" t="inlineStr">
        <is>
          <t>Diagnostic: Calculating Probability (I/H) [MW00.27]</t>
        </is>
      </c>
      <c r="D706" s="12" t="inlineStr">
        <is>
          <t>This is a short diagnostic with questions on the topic of Probability 1.</t>
        </is>
      </c>
      <c r="E706" s="12" t="inlineStr">
        <is>
          <t>ddb0ef14-4b63-4833-8daf-14cca3547778</t>
        </is>
      </c>
    </row>
    <row r="707" ht="45" customHeight="1">
      <c r="A707" s="12" t="inlineStr">
        <is>
          <t>Probability</t>
        </is>
      </c>
      <c r="B707" s="12" t="inlineStr">
        <is>
          <t>Calculating Probability</t>
        </is>
      </c>
      <c r="C707" s="13" t="inlineStr">
        <is>
          <t>Probability Scale in Words [MF46.01]</t>
        </is>
      </c>
      <c r="D707" s="12" t="inlineStr">
        <is>
          <t>This nugget has learning material and questions covering the topic of Probability Scale in Words.</t>
        </is>
      </c>
      <c r="E707" s="12" t="inlineStr">
        <is>
          <t>0e35af1f-b210-448c-9ae9-b3c365ebbe92</t>
        </is>
      </c>
    </row>
    <row r="708" ht="45" customHeight="1">
      <c r="A708" s="12" t="inlineStr">
        <is>
          <t>Probability</t>
        </is>
      </c>
      <c r="B708" s="12" t="inlineStr">
        <is>
          <t>Calculating Probability</t>
        </is>
      </c>
      <c r="C708" s="13" t="inlineStr">
        <is>
          <t>Probability Scale in Numbers [MF46.02]</t>
        </is>
      </c>
      <c r="D708" s="12" t="inlineStr">
        <is>
          <t>This nugget has learning material and questions covering the topic of Probability Scale in Numbers.</t>
        </is>
      </c>
      <c r="E708" s="12" t="inlineStr">
        <is>
          <t>0b3d3a0b-790a-4727-b0e3-d3880ab17393</t>
        </is>
      </c>
    </row>
    <row r="709" ht="45" customHeight="1">
      <c r="A709" s="12" t="inlineStr">
        <is>
          <t>Probability</t>
        </is>
      </c>
      <c r="B709" s="12" t="inlineStr">
        <is>
          <t>Calculating Probability</t>
        </is>
      </c>
      <c r="C709" s="13" t="inlineStr">
        <is>
          <t>Calculating Probability [MF46.03]</t>
        </is>
      </c>
      <c r="D709" s="12" t="inlineStr">
        <is>
          <t>This nugget has learning material and questions covering the topic of Calculating Probability.</t>
        </is>
      </c>
      <c r="E709" s="12" t="inlineStr">
        <is>
          <t>481c0879-9d89-4966-b79c-a70e8f602e5e</t>
        </is>
      </c>
    </row>
    <row r="710" ht="45" customHeight="1">
      <c r="A710" s="12" t="inlineStr">
        <is>
          <t>Probability</t>
        </is>
      </c>
      <c r="B710" s="12" t="inlineStr">
        <is>
          <t>Calculating Probability</t>
        </is>
      </c>
      <c r="C710" s="13" t="inlineStr">
        <is>
          <t>Mutually Exclusive Events [MF46.04]</t>
        </is>
      </c>
      <c r="D710" s="12" t="inlineStr">
        <is>
          <t>This nugget has learning material and questions covering the topic of Mutually Exclusive Events.</t>
        </is>
      </c>
      <c r="E710" s="12" t="inlineStr">
        <is>
          <t>9f089909-7216-477e-be92-d371dfadfa4f</t>
        </is>
      </c>
    </row>
    <row r="711" ht="45" customHeight="1">
      <c r="A711" s="12" t="inlineStr">
        <is>
          <t>Probability</t>
        </is>
      </c>
      <c r="B711" s="12" t="inlineStr">
        <is>
          <t>Calculating Probability</t>
        </is>
      </c>
      <c r="C711" s="13" t="inlineStr">
        <is>
          <t>Two Way Tables: Probability [MF46.05]</t>
        </is>
      </c>
      <c r="D711" s="12" t="inlineStr">
        <is>
          <t>This nugget has learning material and questions covering the topic of Two Way Tables: Probability.</t>
        </is>
      </c>
      <c r="E711" s="12" t="inlineStr">
        <is>
          <t>eaeb040e-1f99-4d14-af15-f52e91632f0b</t>
        </is>
      </c>
    </row>
    <row r="712" ht="45" customHeight="1">
      <c r="A712" s="12" t="inlineStr">
        <is>
          <t>Probability</t>
        </is>
      </c>
      <c r="B712" s="12" t="inlineStr">
        <is>
          <t>Calculating Probability</t>
        </is>
      </c>
      <c r="C712" s="13" t="inlineStr">
        <is>
          <t>Listing Outcomes [MF46.06]</t>
        </is>
      </c>
      <c r="D712" s="12" t="inlineStr">
        <is>
          <t>This nugget has learning material and questions covering the topic of Listing Outcomes.</t>
        </is>
      </c>
      <c r="E712" s="12" t="inlineStr">
        <is>
          <t>b8d97ce9-060d-4036-b6ee-4fa4cb831d36</t>
        </is>
      </c>
    </row>
    <row r="713" ht="45" customHeight="1">
      <c r="A713" s="12" t="inlineStr">
        <is>
          <t>Probability</t>
        </is>
      </c>
      <c r="B713" s="12" t="inlineStr">
        <is>
          <t>Calculating Probability</t>
        </is>
      </c>
      <c r="C713" s="13" t="inlineStr">
        <is>
          <t>Sample Spaces [MF46.07]</t>
        </is>
      </c>
      <c r="D713" s="12" t="inlineStr">
        <is>
          <t>This nugget has learning material and questions covering the topic of Sample Spaces.</t>
        </is>
      </c>
      <c r="E713" s="12" t="inlineStr">
        <is>
          <t>3e1cec37-9b16-4fe1-8e52-79e7a352a760</t>
        </is>
      </c>
    </row>
    <row r="714" ht="45" customHeight="1">
      <c r="A714" s="12" t="inlineStr">
        <is>
          <t>Probability</t>
        </is>
      </c>
      <c r="B714" s="12" t="inlineStr">
        <is>
          <t>Calculating Probability</t>
        </is>
      </c>
      <c r="C714" s="13" t="inlineStr">
        <is>
          <t>Relative Frequency [MF46.08]</t>
        </is>
      </c>
      <c r="D714" s="12" t="inlineStr">
        <is>
          <t>This nugget has learning material and questions covering the topic of Relative Frequency.</t>
        </is>
      </c>
      <c r="E714" s="12" t="inlineStr">
        <is>
          <t>28dfc1d7-2558-4bcc-a963-855dbb3c2a6d</t>
        </is>
      </c>
    </row>
    <row r="715" ht="45" customHeight="1">
      <c r="A715" s="12" t="inlineStr">
        <is>
          <t>Probability</t>
        </is>
      </c>
      <c r="B715" s="12" t="inlineStr">
        <is>
          <t>Calculating Probability</t>
        </is>
      </c>
      <c r="C715" s="13" t="inlineStr">
        <is>
          <t>Graphical Representation of Relative Frequency [MF46.30]</t>
        </is>
      </c>
      <c r="D715" s="12" t="inlineStr">
        <is>
          <t xml:space="preserve">This nugget is about using relative frequency as an estimate for probability when performing experiments. There are questions on calculating relative frequency, plotting relative frequency graphs, and reading from relative frequency graphs.  </t>
        </is>
      </c>
      <c r="E715" s="12" t="inlineStr">
        <is>
          <t>cef5e621-0793-4140-849d-7262437e3cd3</t>
        </is>
      </c>
    </row>
    <row r="716" ht="45" customHeight="1">
      <c r="A716" s="12" t="inlineStr">
        <is>
          <t>Probability</t>
        </is>
      </c>
      <c r="B716" s="12" t="inlineStr">
        <is>
          <t>Calculating Probability</t>
        </is>
      </c>
      <c r="C716" s="13" t="inlineStr">
        <is>
          <t>Expected Frequency [MF46.09]</t>
        </is>
      </c>
      <c r="D716" s="12" t="inlineStr">
        <is>
          <t>This nugget has learning material and questions covering the topic of Expected Frequency.</t>
        </is>
      </c>
      <c r="E716" s="12" t="inlineStr">
        <is>
          <t>e7553905-e8d6-4eed-807b-8727e0f154cf</t>
        </is>
      </c>
    </row>
    <row r="717" ht="45" customHeight="1">
      <c r="A717" s="12" t="inlineStr">
        <is>
          <t>Probability</t>
        </is>
      </c>
      <c r="B717" s="12" t="inlineStr">
        <is>
          <t>Calculating Probability</t>
        </is>
      </c>
      <c r="C717" s="13" t="inlineStr">
        <is>
          <t>Multiplication Law of Probability (AND) [MF46.12]</t>
        </is>
      </c>
      <c r="D717" s="12" t="inlineStr">
        <is>
          <t>This nugget has learning material and questions covering the topic of Probability: More than one Event 1.</t>
        </is>
      </c>
      <c r="E717" s="12" t="inlineStr">
        <is>
          <t>bfdaae2e-fd51-4645-ac7f-9fc949616a53</t>
        </is>
      </c>
    </row>
    <row r="718" ht="45" customHeight="1">
      <c r="A718" s="12" t="inlineStr">
        <is>
          <t>Probability</t>
        </is>
      </c>
      <c r="B718" s="12" t="inlineStr">
        <is>
          <t>Calculating Probability</t>
        </is>
      </c>
      <c r="C718" s="13" t="inlineStr">
        <is>
          <t>Addition Law of Probability (OR) [MF46.13]</t>
        </is>
      </c>
      <c r="D718" s="12" t="inlineStr">
        <is>
          <t>This nugget has learning material and questions covering the topic of Probability: More than one Event 2.</t>
        </is>
      </c>
      <c r="E718" s="12" t="inlineStr">
        <is>
          <t>815fcd82-18ed-4a5e-bfcd-240e3fd46d2b</t>
        </is>
      </c>
    </row>
    <row r="719" ht="45" customHeight="1">
      <c r="A719" s="12" t="inlineStr">
        <is>
          <t>Probability</t>
        </is>
      </c>
      <c r="B719" s="12" t="inlineStr">
        <is>
          <t>Calculating Probability</t>
        </is>
      </c>
      <c r="C719" s="13" t="inlineStr">
        <is>
          <t>Diagnostic: Probability (OR Rule) (I/H) [MW00.28]</t>
        </is>
      </c>
      <c r="D719" s="12" t="inlineStr">
        <is>
          <t>This is a short diagnostic with questions on the topic of Probability 2.</t>
        </is>
      </c>
      <c r="E719" s="12" t="inlineStr">
        <is>
          <t>965db329-826e-4154-99fc-3f886f449712</t>
        </is>
      </c>
    </row>
    <row r="720" ht="45" customHeight="1">
      <c r="A720" s="12" t="inlineStr">
        <is>
          <t>Probability</t>
        </is>
      </c>
      <c r="B720" s="12" t="inlineStr">
        <is>
          <t>Calculating Probability</t>
        </is>
      </c>
      <c r="C720" s="13" t="inlineStr">
        <is>
          <t>Addition Law of Probability (General OR) [MH46.19]</t>
        </is>
      </c>
      <c r="D720" s="12" t="inlineStr">
        <is>
          <t>This nugget has learning material and questions covering the topic of Addition Law of Probability (General OR).</t>
        </is>
      </c>
      <c r="E720" s="12" t="inlineStr">
        <is>
          <t>065e0d93-59d9-4d09-977d-0e0f85a249c0</t>
        </is>
      </c>
    </row>
    <row r="721" ht="45" customHeight="1">
      <c r="A721" s="12" t="inlineStr">
        <is>
          <t>Probability</t>
        </is>
      </c>
      <c r="B721" s="12" t="inlineStr">
        <is>
          <t>Calculating Probability</t>
        </is>
      </c>
      <c r="C721" s="13" t="inlineStr">
        <is>
          <t>Combined Events (Dependent Events) [MF46.29]</t>
        </is>
      </c>
      <c r="D721" s="12" t="inlineStr">
        <is>
          <t>This nugget covers calculating the probability of dependent events without using a probability tree.</t>
        </is>
      </c>
      <c r="E721" s="12" t="inlineStr">
        <is>
          <t>ab10a32c-3511-449a-ab98-6d17ae572a7c</t>
        </is>
      </c>
    </row>
    <row r="722" ht="45" customHeight="1">
      <c r="A722" s="12" t="inlineStr">
        <is>
          <t>Probability</t>
        </is>
      </c>
      <c r="B722" s="12" t="inlineStr">
        <is>
          <t>Tree Diagrams</t>
        </is>
      </c>
      <c r="C722" s="13" t="inlineStr">
        <is>
          <t>Diagnostic: Tree Diagrams [MF00.66]</t>
        </is>
      </c>
      <c r="D722" s="12" t="inlineStr">
        <is>
          <t>This is a short diagnostic with questions on the topic of Tree Diagrams 1.</t>
        </is>
      </c>
      <c r="E722" s="12" t="inlineStr">
        <is>
          <t>37bf20a0-2fe0-4975-8bd8-3c34cce5e5a3</t>
        </is>
      </c>
    </row>
    <row r="723" ht="45" customHeight="1">
      <c r="A723" s="12" t="inlineStr">
        <is>
          <t>Probability</t>
        </is>
      </c>
      <c r="B723" s="12" t="inlineStr">
        <is>
          <t>Tree Diagrams</t>
        </is>
      </c>
      <c r="C723" s="13" t="inlineStr">
        <is>
          <t>Tree Diagrams 1: Completing Diagrams [MF46.14]</t>
        </is>
      </c>
      <c r="D723" s="12" t="inlineStr">
        <is>
          <t>This nugget has learning material and questions covering the topic of Tree Diagrams 1.</t>
        </is>
      </c>
      <c r="E723" s="12" t="inlineStr">
        <is>
          <t>adae9613-079c-41b2-a972-38a6d7ca53bb</t>
        </is>
      </c>
    </row>
    <row r="724" ht="45" customHeight="1">
      <c r="A724" s="12" t="inlineStr">
        <is>
          <t>Probability</t>
        </is>
      </c>
      <c r="B724" s="12" t="inlineStr">
        <is>
          <t>Tree Diagrams</t>
        </is>
      </c>
      <c r="C724" s="13" t="inlineStr">
        <is>
          <t>Tree Diagrams 2: Calculating Probability of Single Outcome [MF46.15]</t>
        </is>
      </c>
      <c r="D724" s="12" t="inlineStr">
        <is>
          <t>This nugget has learning material and questions covering the topic of Tree Diagrams 2.</t>
        </is>
      </c>
      <c r="E724" s="12" t="inlineStr">
        <is>
          <t>5a458849-fe68-469a-a4da-edc911e0f91f</t>
        </is>
      </c>
    </row>
    <row r="725" ht="45" customHeight="1">
      <c r="A725" s="12" t="inlineStr">
        <is>
          <t>Probability</t>
        </is>
      </c>
      <c r="B725" s="12" t="inlineStr">
        <is>
          <t>Tree Diagrams</t>
        </is>
      </c>
      <c r="C725" s="13" t="inlineStr">
        <is>
          <t>Tree Diagrams 3: Calculating Probability of Multiple Outcomes [MF46.16]</t>
        </is>
      </c>
      <c r="D725" s="12" t="inlineStr">
        <is>
          <t>This nugget has learning material and questions covering the topic of Tree Diagrams 3.</t>
        </is>
      </c>
      <c r="E725" s="12" t="inlineStr">
        <is>
          <t>42742733-4731-4e89-adea-18d16c18f976</t>
        </is>
      </c>
    </row>
    <row r="726" ht="45" customHeight="1">
      <c r="A726" s="12" t="inlineStr">
        <is>
          <t>Probability</t>
        </is>
      </c>
      <c r="B726" s="12" t="inlineStr">
        <is>
          <t>Tree Diagrams</t>
        </is>
      </c>
      <c r="C726" s="13" t="inlineStr">
        <is>
          <t>Tree Diagrams 4: AND/OR Statements (2 Branch Trees) [MF46.17]</t>
        </is>
      </c>
      <c r="D726" s="12" t="inlineStr">
        <is>
          <t>This nugget has learning material and questions covering the topic of Tree Diagrams 2.</t>
        </is>
      </c>
      <c r="E726" s="12" t="inlineStr">
        <is>
          <t>9c0934ac-6976-4e22-8368-baa52bd68235</t>
        </is>
      </c>
    </row>
    <row r="727" ht="45" customHeight="1">
      <c r="A727" s="12" t="inlineStr">
        <is>
          <t>Probability</t>
        </is>
      </c>
      <c r="B727" s="12" t="inlineStr">
        <is>
          <t>Tree Diagrams</t>
        </is>
      </c>
      <c r="C727" s="13" t="inlineStr">
        <is>
          <t>Diagnostic: Tree Diagrams (Advanced) (I) [MW00.29]</t>
        </is>
      </c>
      <c r="D727" s="12" t="inlineStr">
        <is>
          <t>This is a short diagnostic with questions on the topic of Tree Diagrams 2.</t>
        </is>
      </c>
      <c r="E727" s="12" t="inlineStr">
        <is>
          <t>a96a6f0c-b4aa-43cd-90b0-173708d1dd62</t>
        </is>
      </c>
    </row>
    <row r="728" ht="45" customHeight="1">
      <c r="A728" s="12" t="inlineStr">
        <is>
          <t>Probability</t>
        </is>
      </c>
      <c r="B728" s="12" t="inlineStr">
        <is>
          <t>Tree Diagrams</t>
        </is>
      </c>
      <c r="C728" s="13" t="inlineStr">
        <is>
          <t>Tree Diagrams 5: AND/OR Statements (3 Branch Trees) [MH46.20]</t>
        </is>
      </c>
      <c r="D728" s="12" t="inlineStr">
        <is>
          <t>This nugget has learning material and questions covering the topic of Tree Diagrams 5.</t>
        </is>
      </c>
      <c r="E728" s="12" t="inlineStr">
        <is>
          <t>e214d8db-d9b7-40b4-acfc-e61ce04be7fb</t>
        </is>
      </c>
    </row>
    <row r="729" ht="45" customHeight="1">
      <c r="A729" s="12" t="inlineStr">
        <is>
          <t>Probability</t>
        </is>
      </c>
      <c r="B729" s="12" t="inlineStr">
        <is>
          <t>Tree Diagrams</t>
        </is>
      </c>
      <c r="C729" s="13" t="inlineStr">
        <is>
          <t>Tree Diagrams 6: AND/OR Statements (No Tree Given) [MH46.21]</t>
        </is>
      </c>
      <c r="D729" s="12" t="inlineStr">
        <is>
          <t>This nugget has learning material and questions covering the topic of Tree Diagrams 6.</t>
        </is>
      </c>
      <c r="E729" s="12" t="inlineStr">
        <is>
          <t>e8298d55-bcfa-4e8a-b891-d6c03246194c</t>
        </is>
      </c>
    </row>
    <row r="730" ht="45" customHeight="1">
      <c r="A730" s="12" t="inlineStr">
        <is>
          <t>Probability</t>
        </is>
      </c>
      <c r="B730" s="12" t="inlineStr">
        <is>
          <t>Tree Diagrams</t>
        </is>
      </c>
      <c r="C730" s="13" t="inlineStr">
        <is>
          <t>Tree Diagrams 7: NOT Statements [MH46.22]</t>
        </is>
      </c>
      <c r="D730" s="12" t="inlineStr">
        <is>
          <t>This nugget has learning material and questions covering the topic of Tree Diagrams 7.</t>
        </is>
      </c>
      <c r="E730" s="12" t="inlineStr">
        <is>
          <t>c1881cc1-6dcb-4d97-bdba-745c552925fa</t>
        </is>
      </c>
    </row>
    <row r="731" ht="45" customHeight="1">
      <c r="A731" s="12" t="inlineStr">
        <is>
          <t>Probability</t>
        </is>
      </c>
      <c r="B731" s="12" t="inlineStr">
        <is>
          <t>Tree Diagrams</t>
        </is>
      </c>
      <c r="C731" s="13" t="inlineStr">
        <is>
          <t>Tree Diagrams 8: Reverse [MH46.23]</t>
        </is>
      </c>
      <c r="D731" s="12" t="inlineStr">
        <is>
          <t>This nugget has learning material and questions covering the topic of Tree Diagrams 8.</t>
        </is>
      </c>
      <c r="E731" s="12" t="inlineStr">
        <is>
          <t>772957bc-b786-4c58-a058-6c136ece9b68</t>
        </is>
      </c>
    </row>
    <row r="732" ht="45" customHeight="1">
      <c r="A732" s="12" t="inlineStr">
        <is>
          <t>Probability</t>
        </is>
      </c>
      <c r="B732" s="12" t="inlineStr">
        <is>
          <t>Sets and Venn Diagrams</t>
        </is>
      </c>
      <c r="C732" s="13" t="inlineStr">
        <is>
          <t>Diagnostic: Sets and Venn Diagrams (F/I) [MW00.37]</t>
        </is>
      </c>
      <c r="D732" s="12" t="inlineStr">
        <is>
          <t>This is a short diagnostic assessment covering the topic of Sets and Venn Diagrams.</t>
        </is>
      </c>
      <c r="E732" s="12" t="inlineStr">
        <is>
          <t>be74b2b8-53a7-4904-9b1d-7c4504638dab</t>
        </is>
      </c>
    </row>
    <row r="733" ht="45" customHeight="1">
      <c r="A733" s="12" t="inlineStr">
        <is>
          <t>Probability</t>
        </is>
      </c>
      <c r="B733" s="12" t="inlineStr">
        <is>
          <t>Sets and Venn Diagrams</t>
        </is>
      </c>
      <c r="C733" s="13" t="inlineStr">
        <is>
          <t>Introduction to Venn Diagrams [MF47.05]</t>
        </is>
      </c>
      <c r="D733" s="12" t="inlineStr">
        <is>
          <t>This nugget has learning material and questions covering the topic of Introduction to Venn Diagrams.</t>
        </is>
      </c>
      <c r="E733" s="12" t="inlineStr">
        <is>
          <t>85e37470-1d8a-4b99-a83c-f10ccb699277</t>
        </is>
      </c>
    </row>
    <row r="734" ht="45" customHeight="1">
      <c r="A734" s="12" t="inlineStr">
        <is>
          <t>Probability</t>
        </is>
      </c>
      <c r="B734" s="12" t="inlineStr">
        <is>
          <t>Sets and Venn Diagrams</t>
        </is>
      </c>
      <c r="C734" s="13" t="inlineStr">
        <is>
          <t>Constructing Venn Diagrams 1: Listing Elements [MF47.06]</t>
        </is>
      </c>
      <c r="D734" s="12" t="inlineStr">
        <is>
          <t>This nugget has learning material and questions covering the topic of Constructing Venn Diagrams 1.</t>
        </is>
      </c>
      <c r="E734" s="12" t="inlineStr">
        <is>
          <t>abc7c7a9-fadb-4692-8dbd-06aea241d299</t>
        </is>
      </c>
    </row>
    <row r="735" ht="45" customHeight="1">
      <c r="A735" s="12" t="inlineStr">
        <is>
          <t>Probability</t>
        </is>
      </c>
      <c r="B735" s="12" t="inlineStr">
        <is>
          <t>Sets and Venn Diagrams</t>
        </is>
      </c>
      <c r="C735" s="13" t="inlineStr">
        <is>
          <t>Constructing Venn Diagrams 2: Writing Values [MF47.07]</t>
        </is>
      </c>
      <c r="D735" s="12" t="inlineStr">
        <is>
          <t>This nugget has learning material and questions covering the topic of Constructing Venn Diagrams 2.</t>
        </is>
      </c>
      <c r="E735" s="12" t="inlineStr">
        <is>
          <t>285efa0f-511d-4b4e-9037-9ba6b21bfb59</t>
        </is>
      </c>
    </row>
    <row r="736" ht="45" customHeight="1">
      <c r="A736" s="12" t="inlineStr">
        <is>
          <t>Probability</t>
        </is>
      </c>
      <c r="B736" s="12" t="inlineStr">
        <is>
          <t>Sets and Venn Diagrams</t>
        </is>
      </c>
      <c r="C736" s="13" t="inlineStr">
        <is>
          <t>Interpreting Venn Diagrams 1: 2-Set Diagrams [MF47.09]</t>
        </is>
      </c>
      <c r="D736" s="12" t="inlineStr">
        <is>
          <t>This nugget has learning material and questions covering the topic of Interpreting Venn Diagrams.</t>
        </is>
      </c>
      <c r="E736" s="12" t="inlineStr">
        <is>
          <t>8efd9200-bfe6-4c14-8376-2bfcef03c296</t>
        </is>
      </c>
    </row>
    <row r="737" ht="45" customHeight="1">
      <c r="A737" s="12" t="inlineStr">
        <is>
          <t>Probability</t>
        </is>
      </c>
      <c r="B737" s="12" t="inlineStr">
        <is>
          <t>Sets and Venn Diagrams</t>
        </is>
      </c>
      <c r="C737" s="13" t="inlineStr">
        <is>
          <t>Probabilities with Venn Diagrams 1: 2-Set Diagrams [MF47.10]</t>
        </is>
      </c>
      <c r="D737" s="12" t="inlineStr">
        <is>
          <t>This nugget has learning material and questions covering the topic of Probabilities with Venn Diagrams 1.</t>
        </is>
      </c>
      <c r="E737" s="12" t="inlineStr">
        <is>
          <t>59b9fb45-39fa-4ff2-bea9-e2501788d30b</t>
        </is>
      </c>
    </row>
    <row r="738" ht="45" customHeight="1">
      <c r="A738" s="12" t="inlineStr">
        <is>
          <t>Probability</t>
        </is>
      </c>
      <c r="B738" s="12" t="inlineStr">
        <is>
          <t>Sets and Venn Diagrams</t>
        </is>
      </c>
      <c r="C738" s="13" t="inlineStr">
        <is>
          <t>Probabilities with Venn Diagrams 4: 3-Set Diagrams (Constructing) [MH47.17]</t>
        </is>
      </c>
      <c r="D738" s="12" t="inlineStr">
        <is>
          <t>This nugget has learning material and questions covering the topic of Probabilities with Venn Diagrams 4.</t>
        </is>
      </c>
      <c r="E738" s="12" t="inlineStr">
        <is>
          <t>4d7d4cd1-ccdf-42a5-b231-ef1cf1190712</t>
        </is>
      </c>
    </row>
    <row r="739" ht="45" customHeight="1">
      <c r="A739" s="12" t="inlineStr">
        <is>
          <t>Statistics</t>
        </is>
      </c>
      <c r="B739" s="12" t="inlineStr">
        <is>
          <t>Collecting Data</t>
        </is>
      </c>
      <c r="C739" s="13" t="inlineStr">
        <is>
          <t>Diagnostic: Collecting Data [MF00.68]</t>
        </is>
      </c>
      <c r="D739" s="12" t="inlineStr">
        <is>
          <t>This is a short diagnostic with questions on the topic of Collecting Data.</t>
        </is>
      </c>
      <c r="E739" s="12" t="inlineStr">
        <is>
          <t>c0940f81-9b0b-4eac-8cf3-e6bf4b1f95dd</t>
        </is>
      </c>
    </row>
    <row r="740" ht="45" customHeight="1">
      <c r="A740" s="12" t="inlineStr">
        <is>
          <t>Statistics</t>
        </is>
      </c>
      <c r="B740" s="12" t="inlineStr">
        <is>
          <t>Collecting Data</t>
        </is>
      </c>
      <c r="C740" s="13" t="inlineStr">
        <is>
          <t>Hypotheses, Primary Data and Secondary Data [MF48.01]</t>
        </is>
      </c>
      <c r="D740" s="12" t="inlineStr">
        <is>
          <t>This nugget has learning material and questions covering the topic of Primary and Secondary Data.</t>
        </is>
      </c>
      <c r="E740" s="12" t="inlineStr">
        <is>
          <t>f6ede61c-d392-4984-933a-9790620aaaa5</t>
        </is>
      </c>
    </row>
    <row r="741" ht="45" customHeight="1">
      <c r="A741" s="12" t="inlineStr">
        <is>
          <t>Statistics</t>
        </is>
      </c>
      <c r="B741" s="12" t="inlineStr">
        <is>
          <t>Collecting Data</t>
        </is>
      </c>
      <c r="C741" s="13" t="inlineStr">
        <is>
          <t>Discrete and Continuous Data [MF48.02]</t>
        </is>
      </c>
      <c r="D741" s="12" t="inlineStr">
        <is>
          <t>This nugget has learning material and questions covering the topic of Discrete and Continuous Data.</t>
        </is>
      </c>
      <c r="E741" s="12" t="inlineStr">
        <is>
          <t>e1de590b-460b-419f-9238-2242017e74b4</t>
        </is>
      </c>
    </row>
    <row r="742" ht="45" customHeight="1">
      <c r="A742" s="12" t="inlineStr">
        <is>
          <t>Statistics</t>
        </is>
      </c>
      <c r="B742" s="12" t="inlineStr">
        <is>
          <t>Collecting Data</t>
        </is>
      </c>
      <c r="C742" s="13" t="inlineStr">
        <is>
          <t>Qualitative and Quantitative Data [MS1.07]</t>
        </is>
      </c>
      <c r="D742" s="12" t="inlineStr">
        <is>
          <t>This nugget contains information on the definitions of qualitative and quantitative data, with examples.</t>
        </is>
      </c>
      <c r="E742" s="12" t="inlineStr">
        <is>
          <t>1a0dd932-55bb-41e7-a50f-590de89dfecd</t>
        </is>
      </c>
    </row>
    <row r="743" ht="45" customHeight="1">
      <c r="A743" s="12" t="inlineStr">
        <is>
          <t>Statistics</t>
        </is>
      </c>
      <c r="B743" s="12" t="inlineStr">
        <is>
          <t>Collecting Data</t>
        </is>
      </c>
      <c r="C743" s="13" t="inlineStr">
        <is>
          <t>Tally Chart [MF48.03]</t>
        </is>
      </c>
      <c r="D743" s="12" t="inlineStr">
        <is>
          <t>This nugget has learning material and questions covering the topic of Tally Chart.</t>
        </is>
      </c>
      <c r="E743" s="12" t="inlineStr">
        <is>
          <t>3d56370e-de4e-42fe-b6ac-d8e3e8492612</t>
        </is>
      </c>
    </row>
    <row r="744" ht="45" customHeight="1">
      <c r="A744" s="12" t="inlineStr">
        <is>
          <t>Statistics</t>
        </is>
      </c>
      <c r="B744" s="12" t="inlineStr">
        <is>
          <t>Collecting Data</t>
        </is>
      </c>
      <c r="C744" s="13" t="inlineStr">
        <is>
          <t>Questionnaires [MF48.04]</t>
        </is>
      </c>
      <c r="D744" s="12" t="inlineStr">
        <is>
          <t>This nugget has learning material and questions covering the topic of Questionnaires: Creating.</t>
        </is>
      </c>
      <c r="E744" s="12" t="inlineStr">
        <is>
          <t>f255a183-553d-46e3-846b-64407ddd30e3</t>
        </is>
      </c>
    </row>
    <row r="745" ht="45" customHeight="1">
      <c r="A745" s="12" t="inlineStr">
        <is>
          <t>Statistics</t>
        </is>
      </c>
      <c r="B745" s="12" t="inlineStr">
        <is>
          <t>Collecting Data</t>
        </is>
      </c>
      <c r="C745" s="13" t="inlineStr">
        <is>
          <t>Fair Samples [MF48.06]</t>
        </is>
      </c>
      <c r="D745" s="12" t="inlineStr">
        <is>
          <t>This nugget has learning material and questions covering the topic of Fair Samples.</t>
        </is>
      </c>
      <c r="E745" s="12" t="inlineStr">
        <is>
          <t>8630f496-506f-4120-89fe-460f3dffa4d3</t>
        </is>
      </c>
    </row>
    <row r="746" ht="45" customHeight="1">
      <c r="A746" s="12" t="inlineStr">
        <is>
          <t>Statistics</t>
        </is>
      </c>
      <c r="B746" s="12" t="inlineStr">
        <is>
          <t>Collecting Data</t>
        </is>
      </c>
      <c r="C746" s="13" t="inlineStr">
        <is>
          <t>Representative Samples [MF48.09]</t>
        </is>
      </c>
      <c r="D746" s="12" t="inlineStr">
        <is>
          <t xml:space="preserve">This nugget covers the topic of representative samples and how they can be used to make generalisations for a population. </t>
        </is>
      </c>
      <c r="E746" s="12" t="inlineStr">
        <is>
          <t>b2c79546-2a39-4264-b8e3-d48de8d2dc6a</t>
        </is>
      </c>
    </row>
    <row r="747" ht="45" customHeight="1">
      <c r="A747" s="12" t="inlineStr">
        <is>
          <t>Statistics</t>
        </is>
      </c>
      <c r="B747" s="12" t="inlineStr">
        <is>
          <t>Collecting Data</t>
        </is>
      </c>
      <c r="C747" s="13" t="inlineStr">
        <is>
          <t>Grouped Tally Charts: Discrete and Continuous [MF48.07]</t>
        </is>
      </c>
      <c r="D747" s="12" t="inlineStr">
        <is>
          <t>This nugget has learning material and questions covering the topic of Grouped Tally Charts: Discrete and Continuous .</t>
        </is>
      </c>
      <c r="E747" s="12" t="inlineStr">
        <is>
          <t>c3a5054f-a7d4-4477-b140-bebf8f1062d6</t>
        </is>
      </c>
    </row>
    <row r="748" ht="45" customHeight="1">
      <c r="A748" s="12" t="inlineStr">
        <is>
          <t>Statistics</t>
        </is>
      </c>
      <c r="B748" s="12" t="inlineStr">
        <is>
          <t>Collecting Data</t>
        </is>
      </c>
      <c r="C748" s="13" t="inlineStr">
        <is>
          <t>Grouping Data (Equal Class Widths) [MF48.10]</t>
        </is>
      </c>
      <c r="D748" s="12" t="inlineStr">
        <is>
          <t xml:space="preserve">This nugget contains information on choosing appropriate size class widths, and the use of inequality symbols for continuous data. </t>
        </is>
      </c>
      <c r="E748" s="12" t="inlineStr">
        <is>
          <t>5fec2e18-8447-4dff-bc05-d79ea9689bb3</t>
        </is>
      </c>
    </row>
    <row r="749" ht="45" customHeight="1">
      <c r="A749" s="12" t="inlineStr">
        <is>
          <t>Statistics</t>
        </is>
      </c>
      <c r="B749" s="12" t="inlineStr">
        <is>
          <t>Displaying Data</t>
        </is>
      </c>
      <c r="C749" s="13" t="inlineStr">
        <is>
          <t>Diagnostic: Displaying Data (I/H) [MW00.30]</t>
        </is>
      </c>
      <c r="D749" s="12" t="inlineStr">
        <is>
          <t>This is a short diagnostic with questions on the topic of Displaying Data.</t>
        </is>
      </c>
      <c r="E749" s="12" t="inlineStr">
        <is>
          <t>f3788334-df4d-4ca6-b9ab-7c01face46b8</t>
        </is>
      </c>
    </row>
    <row r="750" ht="45" customHeight="1">
      <c r="A750" s="12" t="inlineStr">
        <is>
          <t>Statistics</t>
        </is>
      </c>
      <c r="B750" s="12" t="inlineStr">
        <is>
          <t>Displaying Data</t>
        </is>
      </c>
      <c r="C750" s="13" t="inlineStr">
        <is>
          <t>Completing Two Way Tables [MF50.01]</t>
        </is>
      </c>
      <c r="D750" s="12" t="inlineStr">
        <is>
          <t>This nugget has learning material and questions covering the topic of Completing Two Way Tables.</t>
        </is>
      </c>
      <c r="E750" s="12" t="inlineStr">
        <is>
          <t>46391b20-817c-4b5d-b757-977fa9d299ea</t>
        </is>
      </c>
    </row>
    <row r="751" ht="45" customHeight="1">
      <c r="A751" s="12" t="inlineStr">
        <is>
          <t>Statistics</t>
        </is>
      </c>
      <c r="B751" s="12" t="inlineStr">
        <is>
          <t>Displaying Data</t>
        </is>
      </c>
      <c r="C751" s="13" t="inlineStr">
        <is>
          <t>Interpreting Two Way Tables [MF50.02]</t>
        </is>
      </c>
      <c r="D751" s="12" t="inlineStr">
        <is>
          <t>This nugget has learning material and questions covering the topic of Interpreting Two Way Tables.</t>
        </is>
      </c>
      <c r="E751" s="12" t="inlineStr">
        <is>
          <t>6bbc09bc-a257-4930-afee-38254b1bf5cc</t>
        </is>
      </c>
    </row>
    <row r="752" ht="45" customHeight="1">
      <c r="A752" s="12" t="inlineStr">
        <is>
          <t>Statistics</t>
        </is>
      </c>
      <c r="B752" s="12" t="inlineStr">
        <is>
          <t>Displaying Data</t>
        </is>
      </c>
      <c r="C752" s="13" t="inlineStr">
        <is>
          <t>Pictograms [MF50.03]</t>
        </is>
      </c>
      <c r="D752" s="12" t="inlineStr">
        <is>
          <t>This nugget has learning material and questions covering the topic of Pictograms.</t>
        </is>
      </c>
      <c r="E752" s="12" t="inlineStr">
        <is>
          <t>b0094a0b-e0e3-47b8-b40b-1388a747a539</t>
        </is>
      </c>
    </row>
    <row r="753" ht="45" customHeight="1">
      <c r="A753" s="12" t="inlineStr">
        <is>
          <t>Statistics</t>
        </is>
      </c>
      <c r="B753" s="12" t="inlineStr">
        <is>
          <t>Displaying Data</t>
        </is>
      </c>
      <c r="C753" s="13" t="inlineStr">
        <is>
          <t>Bar Charts [MF50.04]</t>
        </is>
      </c>
      <c r="D753" s="12" t="inlineStr">
        <is>
          <t>This nugget has learning material and questions covering the topic of Bar Charts.</t>
        </is>
      </c>
      <c r="E753" s="12" t="inlineStr">
        <is>
          <t>b6c397fc-5a9f-4025-bf48-63a780bce147</t>
        </is>
      </c>
    </row>
    <row r="754" ht="45" customHeight="1">
      <c r="A754" s="12" t="inlineStr">
        <is>
          <t>Statistics</t>
        </is>
      </c>
      <c r="B754" s="12" t="inlineStr">
        <is>
          <t>Displaying Data</t>
        </is>
      </c>
      <c r="C754" s="13" t="inlineStr">
        <is>
          <t>Multiple and Composite Bar Charts [MF50.05]</t>
        </is>
      </c>
      <c r="D754" s="12" t="inlineStr">
        <is>
          <t>This nugget has learning material and questions covering the topic of Multiple and Composite Bar Charts.</t>
        </is>
      </c>
      <c r="E754" s="12" t="inlineStr">
        <is>
          <t>65696649-a9bd-49df-a175-324ae53918a4</t>
        </is>
      </c>
    </row>
    <row r="755" ht="45" customHeight="1">
      <c r="A755" s="12" t="inlineStr">
        <is>
          <t>Statistics</t>
        </is>
      </c>
      <c r="B755" s="12" t="inlineStr">
        <is>
          <t>Displaying Data</t>
        </is>
      </c>
      <c r="C755" s="13" t="inlineStr">
        <is>
          <t>Vertical Line Graphs [MF50.06]</t>
        </is>
      </c>
      <c r="D755" s="12" t="inlineStr">
        <is>
          <t>This nugget has learning material and questions covering the topic of Vertical Line Graphs.</t>
        </is>
      </c>
      <c r="E755" s="12" t="inlineStr">
        <is>
          <t>14417ce4-7ddb-4dde-99b1-2ec73a2b6909</t>
        </is>
      </c>
    </row>
    <row r="756" ht="45" customHeight="1">
      <c r="A756" s="12" t="inlineStr">
        <is>
          <t>Statistics</t>
        </is>
      </c>
      <c r="B756" s="12" t="inlineStr">
        <is>
          <t>Displaying Data</t>
        </is>
      </c>
      <c r="C756" s="13" t="inlineStr">
        <is>
          <t>Creating Pie Charts (No Calculator) [MF50.09]</t>
        </is>
      </c>
      <c r="D756" s="12" t="inlineStr">
        <is>
          <t>This nugget has learning material and questions covering the topic of Creating Pie Charts (No Calculator).</t>
        </is>
      </c>
      <c r="E756" s="12" t="inlineStr">
        <is>
          <t>24d58ba1-7038-4ea6-ad08-afb6dfa7d816</t>
        </is>
      </c>
    </row>
    <row r="757" ht="45" customHeight="1">
      <c r="A757" s="12" t="inlineStr">
        <is>
          <t>Statistics</t>
        </is>
      </c>
      <c r="B757" s="12" t="inlineStr">
        <is>
          <t>Displaying Data</t>
        </is>
      </c>
      <c r="C757" s="13" t="inlineStr">
        <is>
          <t>Creating Pie Charts (Calculator) [MF50.10]</t>
        </is>
      </c>
      <c r="D757" s="12" t="inlineStr">
        <is>
          <t>This nugget has learning material and questions covering the topic of Creating Pie Charts (Calculator).</t>
        </is>
      </c>
      <c r="E757" s="12" t="inlineStr">
        <is>
          <t>b216caf5-1d95-4a20-89ed-a28ea223ecb8</t>
        </is>
      </c>
    </row>
    <row r="758" ht="45" customHeight="1">
      <c r="A758" s="12" t="inlineStr">
        <is>
          <t>Statistics</t>
        </is>
      </c>
      <c r="B758" s="12" t="inlineStr">
        <is>
          <t>Displaying Data</t>
        </is>
      </c>
      <c r="C758" s="13" t="inlineStr">
        <is>
          <t>Interpreting Pie Charts [MF50.11]</t>
        </is>
      </c>
      <c r="D758" s="12" t="inlineStr">
        <is>
          <t>This nugget has learning material and questions covering the topic of Interpreting Pie Charts.</t>
        </is>
      </c>
      <c r="E758" s="12" t="inlineStr">
        <is>
          <t>a5eb6701-0424-4f33-a243-37c62ea28c58</t>
        </is>
      </c>
    </row>
    <row r="759" ht="45" customHeight="1">
      <c r="A759" s="12" t="inlineStr">
        <is>
          <t>Statistics</t>
        </is>
      </c>
      <c r="B759" s="12" t="inlineStr">
        <is>
          <t>Displaying Data</t>
        </is>
      </c>
      <c r="C759" s="13" t="inlineStr">
        <is>
          <t>Time Series Graphs [MF50.12]</t>
        </is>
      </c>
      <c r="D759" s="12" t="inlineStr">
        <is>
          <t>This nugget has learning material and questions covering the topic of Time Series Graphs.</t>
        </is>
      </c>
      <c r="E759" s="12" t="inlineStr">
        <is>
          <t>aa94a668-374f-40dc-b2e0-fae5bb0f82c1</t>
        </is>
      </c>
    </row>
    <row r="760" ht="45" customHeight="1">
      <c r="A760" s="12" t="inlineStr">
        <is>
          <t>Statistics</t>
        </is>
      </c>
      <c r="B760" s="12" t="inlineStr">
        <is>
          <t>Displaying Data</t>
        </is>
      </c>
      <c r="C760" s="13" t="inlineStr">
        <is>
          <t>Line Graphs [MF50.20]</t>
        </is>
      </c>
      <c r="D760" s="12" t="inlineStr">
        <is>
          <t xml:space="preserve">This nugget goes through some of the key features of line graphs including reading from the graph, completing calculations, and comparing two data sets. </t>
        </is>
      </c>
      <c r="E760" s="12" t="inlineStr">
        <is>
          <t>738a54fd-e21e-4ef8-83bc-e8fc4a4fb05e</t>
        </is>
      </c>
    </row>
    <row r="761" ht="45" customHeight="1">
      <c r="A761" s="12" t="inlineStr">
        <is>
          <t>Statistics</t>
        </is>
      </c>
      <c r="B761" s="12" t="inlineStr">
        <is>
          <t>Displaying Data</t>
        </is>
      </c>
      <c r="C761" s="13" t="inlineStr">
        <is>
          <t>Scatter Graphs: Plotting [MF50.13]</t>
        </is>
      </c>
      <c r="D761" s="12" t="inlineStr">
        <is>
          <t>This nugget covers how to correctly draw axes for a scatter graph, including choosing an appropriate scale, using axes breaks and identifying the explanatory (independent) and response (dependent) variables.</t>
        </is>
      </c>
      <c r="E761" s="12" t="inlineStr">
        <is>
          <t>2fb49245-3505-4e92-ad46-436189b97a88</t>
        </is>
      </c>
    </row>
    <row r="762" ht="45" customHeight="1">
      <c r="A762" s="12" t="inlineStr">
        <is>
          <t>Statistics</t>
        </is>
      </c>
      <c r="B762" s="12" t="inlineStr">
        <is>
          <t>Displaying Data</t>
        </is>
      </c>
      <c r="C762" s="13" t="inlineStr">
        <is>
          <t>Scatter Graphs: Interpreting [MF50.14]</t>
        </is>
      </c>
      <c r="D762" s="12" t="inlineStr">
        <is>
          <t>This nugget covers identifying types of correlation from a scatter graph, and correlation and causality. It also covers drawing a line of best fit by eye, and using it to interpolate and extrapolate.</t>
        </is>
      </c>
      <c r="E762" s="12" t="inlineStr">
        <is>
          <t>8e065b06-2f3e-49d4-9061-3c05629fe38f</t>
        </is>
      </c>
    </row>
    <row r="763" ht="45" customHeight="1">
      <c r="A763" s="12" t="inlineStr">
        <is>
          <t>Statistics</t>
        </is>
      </c>
      <c r="B763" s="12" t="inlineStr">
        <is>
          <t>Displaying Data</t>
        </is>
      </c>
      <c r="C763" s="13" t="inlineStr">
        <is>
          <t>Scatter Graphs: Outliers [MF50.15]</t>
        </is>
      </c>
      <c r="D763" s="12" t="inlineStr">
        <is>
          <t>This nugget covers identifying outliers and the possible causes of an outlier on a scatter graph. It also covers what the effect of including an outlier has on the interpretation of correlation and drawing the line of best fit.</t>
        </is>
      </c>
      <c r="E763" s="12" t="inlineStr">
        <is>
          <t>0241e7a7-b962-4ac9-ac61-cd5906fcafa1</t>
        </is>
      </c>
    </row>
    <row r="764" ht="45" customHeight="1">
      <c r="A764" s="12" t="inlineStr">
        <is>
          <t>Statistics</t>
        </is>
      </c>
      <c r="B764" s="12" t="inlineStr">
        <is>
          <t>Displaying Data</t>
        </is>
      </c>
      <c r="C764" s="13" t="inlineStr">
        <is>
          <t>Frequency Polygons: Drawing [MF50.16]</t>
        </is>
      </c>
      <c r="D764" s="12" t="inlineStr">
        <is>
          <t>This nugget has learning material and questions covering the topic of Frequency Polygons: Drawing.</t>
        </is>
      </c>
      <c r="E764" s="12" t="inlineStr">
        <is>
          <t>520f0979-b4bc-4f95-b050-af23edbb08db</t>
        </is>
      </c>
    </row>
    <row r="765" ht="45" customHeight="1">
      <c r="A765" s="12" t="inlineStr">
        <is>
          <t>Statistics</t>
        </is>
      </c>
      <c r="B765" s="12" t="inlineStr">
        <is>
          <t>Displaying Data</t>
        </is>
      </c>
      <c r="C765" s="13" t="inlineStr">
        <is>
          <t>Frequency Polygons: Interpreting [MF50.17]</t>
        </is>
      </c>
      <c r="D765" s="12" t="inlineStr">
        <is>
          <t>This nugget has learning material and questions covering the topic of Frequency Polygons: Interpreting.</t>
        </is>
      </c>
      <c r="E765" s="12" t="inlineStr">
        <is>
          <t>7d9e944c-8793-4bec-ae18-ebd07a13d7a1</t>
        </is>
      </c>
    </row>
    <row r="766" ht="45" customHeight="1">
      <c r="A766" s="12" t="inlineStr">
        <is>
          <t>Statistics</t>
        </is>
      </c>
      <c r="B766" s="12" t="inlineStr">
        <is>
          <t>Displaying Data</t>
        </is>
      </c>
      <c r="C766" s="13" t="inlineStr">
        <is>
          <t>Interpreting Misleading Data Representations [MF50.18]</t>
        </is>
      </c>
      <c r="D766" s="12" t="inlineStr">
        <is>
          <t>This nugget has learning material and questions covering the topic of Interpreting Data: Misleading Statements and common misconceptions when interpreting graphs.</t>
        </is>
      </c>
      <c r="E766" s="12" t="inlineStr">
        <is>
          <t>d823d943-e953-48bb-b3c6-fe4a42d01ca2</t>
        </is>
      </c>
    </row>
    <row r="767" ht="45" customHeight="1">
      <c r="A767" s="12" t="inlineStr">
        <is>
          <t>Statistics</t>
        </is>
      </c>
      <c r="B767" s="12" t="inlineStr">
        <is>
          <t>Averages and the Range</t>
        </is>
      </c>
      <c r="C767" s="13" t="inlineStr">
        <is>
          <t>Diagnostic: Averages and the Range [MF00.70]</t>
        </is>
      </c>
      <c r="D767" s="12" t="inlineStr">
        <is>
          <t>This is a short diagnostic with questions on the topic of Averages and the Range.</t>
        </is>
      </c>
      <c r="E767" s="12" t="inlineStr">
        <is>
          <t>413e555d-dca7-44d3-ab82-c004c3f4aabe</t>
        </is>
      </c>
    </row>
    <row r="768" ht="45" customHeight="1">
      <c r="A768" s="12" t="inlineStr">
        <is>
          <t>Statistics</t>
        </is>
      </c>
      <c r="B768" s="12" t="inlineStr">
        <is>
          <t>Averages and the Range</t>
        </is>
      </c>
      <c r="C768" s="13" t="inlineStr">
        <is>
          <t>Mode [MF49.01]</t>
        </is>
      </c>
      <c r="D768" s="12" t="inlineStr">
        <is>
          <t>This nugget has learning material and questions covering the topic of Mode.</t>
        </is>
      </c>
      <c r="E768" s="12" t="inlineStr">
        <is>
          <t>31eaa5b8-8126-439a-86de-aff05e1d515f</t>
        </is>
      </c>
    </row>
    <row r="769" ht="45" customHeight="1">
      <c r="A769" s="12" t="inlineStr">
        <is>
          <t>Statistics</t>
        </is>
      </c>
      <c r="B769" s="12" t="inlineStr">
        <is>
          <t>Averages and the Range</t>
        </is>
      </c>
      <c r="C769" s="13" t="inlineStr">
        <is>
          <t>Median [MF49.02]</t>
        </is>
      </c>
      <c r="D769" s="12" t="inlineStr">
        <is>
          <t xml:space="preserve">This nugget contains finding the median of a set of numbers, either ordered or unordered. Some questions have an even amount of values, so the answer is found by adding the two middle values together and dividing by two. Answer can be decimals. </t>
        </is>
      </c>
      <c r="E769" s="12" t="inlineStr">
        <is>
          <t>d2d30438-773a-4e5c-ba44-d6ec4d36a624</t>
        </is>
      </c>
    </row>
    <row r="770" ht="45" customHeight="1">
      <c r="A770" s="12" t="inlineStr">
        <is>
          <t>Statistics</t>
        </is>
      </c>
      <c r="B770" s="12" t="inlineStr">
        <is>
          <t>Averages and the Range</t>
        </is>
      </c>
      <c r="C770" s="13" t="inlineStr">
        <is>
          <t>Mean 1: Positive Integers [MF49.03]</t>
        </is>
      </c>
      <c r="D770" s="12" t="inlineStr">
        <is>
          <t>This nugget has learning material and questions covering the topic of Mean 1.</t>
        </is>
      </c>
      <c r="E770" s="12" t="inlineStr">
        <is>
          <t>407bfa05-f281-4ede-ba95-edecac8d9825</t>
        </is>
      </c>
    </row>
    <row r="771" ht="45" customHeight="1">
      <c r="A771" s="12" t="inlineStr">
        <is>
          <t>Statistics</t>
        </is>
      </c>
      <c r="B771" s="12" t="inlineStr">
        <is>
          <t>Averages and the Range</t>
        </is>
      </c>
      <c r="C771" s="13" t="inlineStr">
        <is>
          <t>Mean 2: Decimals and Negatives [MF49.04]</t>
        </is>
      </c>
      <c r="D771" s="12" t="inlineStr">
        <is>
          <t>This nugget has learning material and questions covering the topic of Mean 2.</t>
        </is>
      </c>
      <c r="E771" s="12" t="inlineStr">
        <is>
          <t>3562309c-7c47-466f-b2cb-69607479baa4</t>
        </is>
      </c>
    </row>
    <row r="772" ht="45" customHeight="1">
      <c r="A772" s="12" t="inlineStr">
        <is>
          <t>Statistics</t>
        </is>
      </c>
      <c r="B772" s="12" t="inlineStr">
        <is>
          <t>Averages and the Range</t>
        </is>
      </c>
      <c r="C772" s="13" t="inlineStr">
        <is>
          <t>Mean 3: Finding Missing Values [MF49.05]</t>
        </is>
      </c>
      <c r="D772" s="12" t="inlineStr">
        <is>
          <t>This nugget has learning material and questions covering the topic of Mean 3.</t>
        </is>
      </c>
      <c r="E772" s="12" t="inlineStr">
        <is>
          <t>9d8c2557-a888-4a6b-bf79-06f96eab6df7</t>
        </is>
      </c>
    </row>
    <row r="773" ht="45" customHeight="1">
      <c r="A773" s="12" t="inlineStr">
        <is>
          <t>Statistics</t>
        </is>
      </c>
      <c r="B773" s="12" t="inlineStr">
        <is>
          <t>Averages and the Range</t>
        </is>
      </c>
      <c r="C773" s="13" t="inlineStr">
        <is>
          <t>Mean 4: Changing Means [MF49.06]</t>
        </is>
      </c>
      <c r="D773" s="12" t="inlineStr">
        <is>
          <t>This nugget has learning material and questions covering the topic of Mean 4.</t>
        </is>
      </c>
      <c r="E773" s="12" t="inlineStr">
        <is>
          <t>81d8a488-179f-4a6f-bc14-b811a127327c</t>
        </is>
      </c>
    </row>
    <row r="774" ht="45" customHeight="1">
      <c r="A774" s="12" t="inlineStr">
        <is>
          <t>Statistics</t>
        </is>
      </c>
      <c r="B774" s="12" t="inlineStr">
        <is>
          <t>Averages and the Range</t>
        </is>
      </c>
      <c r="C774" s="13" t="inlineStr">
        <is>
          <t>Range 1: Positive Integers [MF49.07]</t>
        </is>
      </c>
      <c r="D774" s="12" t="inlineStr">
        <is>
          <t>This nugget has learning material and questions covering the topic of Range 1.</t>
        </is>
      </c>
      <c r="E774" s="12" t="inlineStr">
        <is>
          <t>c06ff0a7-34d3-4d8e-8534-c0761c520acc</t>
        </is>
      </c>
    </row>
    <row r="775" ht="45" customHeight="1">
      <c r="A775" s="12" t="inlineStr">
        <is>
          <t>Statistics</t>
        </is>
      </c>
      <c r="B775" s="12" t="inlineStr">
        <is>
          <t>Averages and the Range</t>
        </is>
      </c>
      <c r="C775" s="13" t="inlineStr">
        <is>
          <t>Range 2: Decimals and Negatives [MF49.08]</t>
        </is>
      </c>
      <c r="D775" s="12" t="inlineStr">
        <is>
          <t>This nugget has learning material and questions covering the topic of Range 2.</t>
        </is>
      </c>
      <c r="E775" s="12" t="inlineStr">
        <is>
          <t>6b95fc61-2683-49d8-902c-c5bdb628ad7b</t>
        </is>
      </c>
    </row>
    <row r="776" ht="45" customHeight="1">
      <c r="A776" s="12" t="inlineStr">
        <is>
          <t>Statistics</t>
        </is>
      </c>
      <c r="B776" s="12" t="inlineStr">
        <is>
          <t>Averages and the Range</t>
        </is>
      </c>
      <c r="C776" s="13" t="inlineStr">
        <is>
          <t>Applying Averages and the Range 1: Raw Data [MF49.09]</t>
        </is>
      </c>
      <c r="D776" s="12" t="inlineStr">
        <is>
          <t>This nugget has learning material and questions covering the topic of Applying Averages and the Range 1.</t>
        </is>
      </c>
      <c r="E776" s="12" t="inlineStr">
        <is>
          <t>39c86c54-c616-4dfe-b466-53273c00888e</t>
        </is>
      </c>
    </row>
    <row r="777" ht="45" customHeight="1">
      <c r="A777" s="12" t="inlineStr">
        <is>
          <t>Statistics</t>
        </is>
      </c>
      <c r="B777" s="12" t="inlineStr">
        <is>
          <t>Averages and the Range</t>
        </is>
      </c>
      <c r="C777" s="13" t="inlineStr">
        <is>
          <t>Using Averages and Range [MF49.20]</t>
        </is>
      </c>
      <c r="D777" s="12" t="inlineStr">
        <is>
          <t>This nugget has learning material and questions covering the topic of Averages and Range: Understanding.</t>
        </is>
      </c>
      <c r="E777" s="12" t="inlineStr">
        <is>
          <t>91df0222-2e81-4f0b-80bc-d9e098d54693</t>
        </is>
      </c>
    </row>
    <row r="778" ht="45" customHeight="1">
      <c r="A778" s="12" t="inlineStr">
        <is>
          <t>Statistics</t>
        </is>
      </c>
      <c r="B778" s="12" t="inlineStr">
        <is>
          <t>Averages and the Range</t>
        </is>
      </c>
      <c r="C778" s="13" t="inlineStr">
        <is>
          <t>Using Averages and Range: Comparing Two Data Sets [MF49.21]</t>
        </is>
      </c>
      <c r="D778" s="12" t="inlineStr">
        <is>
          <t>This nugget has learning material and questions covering the topic of Comparing 2 Data Sets Using Averages and Range.</t>
        </is>
      </c>
      <c r="E778" s="12" t="inlineStr">
        <is>
          <t>26bc7d2f-dbc6-457c-a88a-b572cb8a36ca</t>
        </is>
      </c>
    </row>
    <row r="779" ht="45" customHeight="1">
      <c r="A779" s="12" t="inlineStr">
        <is>
          <t>Statistics</t>
        </is>
      </c>
      <c r="B779" s="12" t="inlineStr">
        <is>
          <t>Averages and the Range</t>
        </is>
      </c>
      <c r="C779" s="13" t="inlineStr">
        <is>
          <t>Diagnostic: Averages and the Range from a Frequency Table [MF00.71]</t>
        </is>
      </c>
      <c r="D779" s="12" t="inlineStr">
        <is>
          <t>This is a short diagnostic with questions on the topic of Averages and the Range from a Frequency Table.</t>
        </is>
      </c>
      <c r="E779" s="12" t="inlineStr">
        <is>
          <t>8e2ca5ee-dc5e-4a4a-88de-f99521590b7f</t>
        </is>
      </c>
    </row>
    <row r="780" ht="45" customHeight="1">
      <c r="A780" s="12" t="inlineStr">
        <is>
          <t>Statistics</t>
        </is>
      </c>
      <c r="B780" s="12" t="inlineStr">
        <is>
          <t>Averages and the Range</t>
        </is>
      </c>
      <c r="C780" s="13" t="inlineStr">
        <is>
          <t>Mode from Frequency Table [MF49.10]</t>
        </is>
      </c>
      <c r="D780" s="12" t="inlineStr">
        <is>
          <t>This nugget has learning material and questions covering the topic of Mode from Frequency Table.</t>
        </is>
      </c>
      <c r="E780" s="12" t="inlineStr">
        <is>
          <t>62784caa-f070-498c-8784-89d894cbdac4</t>
        </is>
      </c>
    </row>
    <row r="781" ht="45" customHeight="1">
      <c r="A781" s="12" t="inlineStr">
        <is>
          <t>Statistics</t>
        </is>
      </c>
      <c r="B781" s="12" t="inlineStr">
        <is>
          <t>Averages and the Range</t>
        </is>
      </c>
      <c r="C781" s="13" t="inlineStr">
        <is>
          <t>Median from Frequency Table [MF49.11]</t>
        </is>
      </c>
      <c r="D781" s="12" t="inlineStr">
        <is>
          <t>This nugget has learning material and questions covering the topic of Median from Frequency Table.</t>
        </is>
      </c>
      <c r="E781" s="12" t="inlineStr">
        <is>
          <t>33c32bbf-d2cd-4f85-b249-3a1615b200c8</t>
        </is>
      </c>
    </row>
    <row r="782" ht="45" customHeight="1">
      <c r="A782" s="12" t="inlineStr">
        <is>
          <t>Statistics</t>
        </is>
      </c>
      <c r="B782" s="12" t="inlineStr">
        <is>
          <t>Averages and the Range</t>
        </is>
      </c>
      <c r="C782" s="13" t="inlineStr">
        <is>
          <t>Mean from Frequency Table [MF49.12]</t>
        </is>
      </c>
      <c r="D782" s="12" t="inlineStr">
        <is>
          <t>This nugget has learning material and questions covering the topic of Mean from Frequency Table.</t>
        </is>
      </c>
      <c r="E782" s="12" t="inlineStr">
        <is>
          <t>1949a57b-3256-4109-b00c-880acd7c69c7</t>
        </is>
      </c>
    </row>
    <row r="783" ht="45" customHeight="1">
      <c r="A783" s="12" t="inlineStr">
        <is>
          <t>Statistics</t>
        </is>
      </c>
      <c r="B783" s="12" t="inlineStr">
        <is>
          <t>Averages and the Range</t>
        </is>
      </c>
      <c r="C783" s="13" t="inlineStr">
        <is>
          <t>Range from Frequency Table [MF49.13]</t>
        </is>
      </c>
      <c r="D783" s="12" t="inlineStr">
        <is>
          <t>This nugget has learning material and questions covering the topic of Range from Frequency Table.</t>
        </is>
      </c>
      <c r="E783" s="12" t="inlineStr">
        <is>
          <t>d08ea0b1-7d68-4a92-8f84-83864eb79437</t>
        </is>
      </c>
    </row>
    <row r="784" ht="45" customHeight="1">
      <c r="A784" s="12" t="inlineStr">
        <is>
          <t>Statistics</t>
        </is>
      </c>
      <c r="B784" s="12" t="inlineStr">
        <is>
          <t>Averages and the Range</t>
        </is>
      </c>
      <c r="C784" s="13" t="inlineStr">
        <is>
          <t>Modal Class from Grouped Frequency Table [MF49.14]</t>
        </is>
      </c>
      <c r="D784" s="12" t="inlineStr">
        <is>
          <t>This nugget has learning material and questions covering the topic of Modal Class from Grouped Frequency Table.</t>
        </is>
      </c>
      <c r="E784" s="12" t="inlineStr">
        <is>
          <t>5c26cefd-98c6-42fe-ab7c-90f47418a87e</t>
        </is>
      </c>
    </row>
    <row r="785" ht="45" customHeight="1">
      <c r="A785" s="12" t="inlineStr">
        <is>
          <t>Statistics</t>
        </is>
      </c>
      <c r="B785" s="12" t="inlineStr">
        <is>
          <t>Averages and the Range</t>
        </is>
      </c>
      <c r="C785" s="13" t="inlineStr">
        <is>
          <t>Median Class from Grouped Frequency Table [MF49.15]</t>
        </is>
      </c>
      <c r="D785" s="12" t="inlineStr">
        <is>
          <t>This nugget has learning material and questions covering the topic of Median from Grouped Frequency Table.</t>
        </is>
      </c>
      <c r="E785" s="12" t="inlineStr">
        <is>
          <t>2a39e4c9-854f-4092-8e2e-baeebc72a57b</t>
        </is>
      </c>
    </row>
    <row r="786" ht="45" customHeight="1">
      <c r="A786" s="12" t="inlineStr">
        <is>
          <t>Statistics</t>
        </is>
      </c>
      <c r="B786" s="12" t="inlineStr">
        <is>
          <t>Averages and the Range</t>
        </is>
      </c>
      <c r="C786" s="13" t="inlineStr">
        <is>
          <t>Mean from Grouped Frequency Table 1: Discrete and Continuous Data [MF49.16]</t>
        </is>
      </c>
      <c r="D786" s="12" t="inlineStr">
        <is>
          <t>This nugget has learning material and questions covering the topic of Mean from Grouped Frequency Table 1.</t>
        </is>
      </c>
      <c r="E786" s="12" t="inlineStr">
        <is>
          <t>18d59836-3084-4341-b58a-a669fc307011</t>
        </is>
      </c>
    </row>
    <row r="787" ht="45" customHeight="1">
      <c r="A787" s="12" t="inlineStr">
        <is>
          <t>Statistics</t>
        </is>
      </c>
      <c r="B787" s="12" t="inlineStr">
        <is>
          <t>Averages and the Range</t>
        </is>
      </c>
      <c r="C787" s="13" t="inlineStr">
        <is>
          <t>Mean from Grouped Frequency Table 2: Continuous Data [MF49.17]</t>
        </is>
      </c>
      <c r="D787" s="12" t="inlineStr">
        <is>
          <t>This nugget has learning material and questions covering the topic of Mean from Grouped Frequency Table 2.</t>
        </is>
      </c>
      <c r="E787" s="12" t="inlineStr">
        <is>
          <t>c3e6f666-9cfb-4401-b535-b9a6d569bc61</t>
        </is>
      </c>
    </row>
    <row r="788" ht="45" customHeight="1">
      <c r="A788" s="12" t="inlineStr">
        <is>
          <t>Statistics</t>
        </is>
      </c>
      <c r="B788" s="12" t="inlineStr">
        <is>
          <t>Averages and the Range</t>
        </is>
      </c>
      <c r="C788" s="13" t="inlineStr">
        <is>
          <t>Range from Grouped Frequency Table [MF49.18]</t>
        </is>
      </c>
      <c r="D788" s="12" t="inlineStr">
        <is>
          <t>This nugget has learning material and questions covering the topic of Range from Grouped Frequency Table.</t>
        </is>
      </c>
      <c r="E788" s="12" t="inlineStr">
        <is>
          <t>2ca86005-b605-4c23-93d0-a11412a31f6e</t>
        </is>
      </c>
    </row>
    <row r="789" ht="45" customHeight="1">
      <c r="A789" s="12" t="inlineStr">
        <is>
          <t>Statistics</t>
        </is>
      </c>
      <c r="B789" s="12" t="inlineStr">
        <is>
          <t>Averages and the Range</t>
        </is>
      </c>
      <c r="C789" s="13" t="inlineStr">
        <is>
          <t>Applying Averages and the Range 2: Tables [MF49.19]</t>
        </is>
      </c>
      <c r="D789" s="12" t="inlineStr">
        <is>
          <t>This nugget has learning material and questions covering the topic of Applying Averages and the Range 2.</t>
        </is>
      </c>
      <c r="E789" s="12" t="inlineStr">
        <is>
          <t>1fe0a39f-74fb-4c26-8022-6ae53613da79</t>
        </is>
      </c>
    </row>
    <row r="790" ht="45" customHeight="1">
      <c r="A790" s="12" t="inlineStr">
        <is>
          <t>Statistics</t>
        </is>
      </c>
      <c r="B790" s="12" t="inlineStr">
        <is>
          <t>Cumulative Frequency and Box Plots</t>
        </is>
      </c>
      <c r="C790" s="13" t="inlineStr">
        <is>
          <t>Diagnostic: Cumulative Frequency [MH00.43]</t>
        </is>
      </c>
      <c r="D790" s="12" t="inlineStr">
        <is>
          <t>This is a short diagnostic with questions on the topic of Cumulative Frequency.</t>
        </is>
      </c>
      <c r="E790" s="12" t="inlineStr">
        <is>
          <t>7d3fc101-fb50-4d59-9bd0-01b8a5921265</t>
        </is>
      </c>
    </row>
    <row r="791" ht="45" customHeight="1">
      <c r="A791" s="12" t="inlineStr">
        <is>
          <t>Statistics</t>
        </is>
      </c>
      <c r="B791" s="12" t="inlineStr">
        <is>
          <t>Cumulative Frequency and Box Plots</t>
        </is>
      </c>
      <c r="C791" s="13" t="inlineStr">
        <is>
          <t>Cumulative Frequency 1: Calculating [MH60.01]</t>
        </is>
      </c>
      <c r="D791" s="12" t="inlineStr">
        <is>
          <t>This nugget has learning material and questions covering the topic of Cumulative Frequency 1: Calculating.</t>
        </is>
      </c>
      <c r="E791" s="12" t="inlineStr">
        <is>
          <t>8d1a2fc6-db24-440c-8b0d-9c8787232aa1</t>
        </is>
      </c>
    </row>
    <row r="792" ht="45" customHeight="1">
      <c r="A792" s="12" t="inlineStr">
        <is>
          <t>Statistics</t>
        </is>
      </c>
      <c r="B792" s="12" t="inlineStr">
        <is>
          <t>Cumulative Frequency and Box Plots</t>
        </is>
      </c>
      <c r="C792" s="13" t="inlineStr">
        <is>
          <t>Cumulative Frequency 2: Drawing [MH60.02]</t>
        </is>
      </c>
      <c r="D792" s="12" t="inlineStr">
        <is>
          <t>This nugget has learning material and questions covering the topic of Cumulative Frequency 2: Drawing.</t>
        </is>
      </c>
      <c r="E792" s="12" t="inlineStr">
        <is>
          <t>d31ebe97-bf9d-4790-9783-c673eb8b1e78</t>
        </is>
      </c>
    </row>
    <row r="793" ht="45" customHeight="1">
      <c r="A793" s="12" t="inlineStr">
        <is>
          <t>Statistics</t>
        </is>
      </c>
      <c r="B793" s="12" t="inlineStr">
        <is>
          <t>Cumulative Frequency and Box Plots</t>
        </is>
      </c>
      <c r="C793" s="13" t="inlineStr">
        <is>
          <t>Cumulative Frequency 3: Calculating Frequency [MH60.03]</t>
        </is>
      </c>
      <c r="D793" s="12" t="inlineStr">
        <is>
          <t>This nugget has learning material and questions covering the topic of Cumulative Frequency 3: Calculating Frequency.</t>
        </is>
      </c>
      <c r="E793" s="12" t="inlineStr">
        <is>
          <t>4c1c7449-23d6-465a-bbd0-8777c1b42f08</t>
        </is>
      </c>
    </row>
    <row r="794" ht="45" customHeight="1">
      <c r="A794" s="12" t="inlineStr">
        <is>
          <t>Statistics</t>
        </is>
      </c>
      <c r="B794" s="12" t="inlineStr">
        <is>
          <t>Cumulative Frequency and Box Plots</t>
        </is>
      </c>
      <c r="C794" s="13" t="inlineStr">
        <is>
          <t>Cumulative Frequency 4: Finding Values [MH60.04]</t>
        </is>
      </c>
      <c r="D794" s="12" t="inlineStr">
        <is>
          <t>This nugget has learning material and questions covering the topic of Cumulative Frequency 4: Finding Values.</t>
        </is>
      </c>
      <c r="E794" s="12" t="inlineStr">
        <is>
          <t>0dc0bc18-5974-4976-9ae1-8aace7695047</t>
        </is>
      </c>
    </row>
    <row r="795" ht="45" customHeight="1">
      <c r="A795" s="12" t="inlineStr">
        <is>
          <t>Statistics</t>
        </is>
      </c>
      <c r="B795" s="12" t="inlineStr">
        <is>
          <t>Cumulative Frequency and Box Plots</t>
        </is>
      </c>
      <c r="C795" s="13" t="inlineStr">
        <is>
          <t>Cumulative Frequency 5: Median [MH60.05]</t>
        </is>
      </c>
      <c r="D795" s="12" t="inlineStr">
        <is>
          <t>This nugget has learning material and questions covering the topic of Cumulative Frequency 5: Median.</t>
        </is>
      </c>
      <c r="E795" s="12" t="inlineStr">
        <is>
          <t>5961a617-75ad-40f2-ab8a-e7c77d8bee22</t>
        </is>
      </c>
    </row>
    <row r="796" ht="45" customHeight="1">
      <c r="A796" s="12" t="inlineStr">
        <is>
          <t>Statistics</t>
        </is>
      </c>
      <c r="B796" s="12" t="inlineStr">
        <is>
          <t>Cumulative Frequency and Box Plots</t>
        </is>
      </c>
      <c r="C796" s="13" t="inlineStr">
        <is>
          <t>Cumulative Frequency 6: Quartiles [MH60.06]</t>
        </is>
      </c>
      <c r="D796" s="12" t="inlineStr">
        <is>
          <t>This nugget has learning material and questions covering the topic of Cumulative Frequency 6: Quartiles.</t>
        </is>
      </c>
      <c r="E796" s="12" t="inlineStr">
        <is>
          <t>636f5832-b8a7-4dc1-9aa8-9d66a576fd7a</t>
        </is>
      </c>
    </row>
    <row r="797" ht="45" customHeight="1">
      <c r="A797" s="12" t="inlineStr">
        <is>
          <t>Statistics</t>
        </is>
      </c>
      <c r="B797" s="12" t="inlineStr">
        <is>
          <t>Cumulative Frequency and Box Plots</t>
        </is>
      </c>
      <c r="C797" s="13" t="inlineStr">
        <is>
          <t>Cumulative Frequency 7: Interquartile Range [MH60.07]</t>
        </is>
      </c>
      <c r="D797" s="12" t="inlineStr">
        <is>
          <t>This nugget has learning material and questions covering the topic of Cumulative Frequency 7: Interquartile Range.</t>
        </is>
      </c>
      <c r="E797" s="12" t="inlineStr">
        <is>
          <t>8214a2fb-cb23-4225-b238-a3247b8f8747</t>
        </is>
      </c>
    </row>
    <row r="798" ht="45" customHeight="1">
      <c r="A798" s="12" t="inlineStr">
        <is>
          <t>Statistics</t>
        </is>
      </c>
      <c r="B798" s="12" t="inlineStr">
        <is>
          <t>Cumulative Frequency and Box Plots</t>
        </is>
      </c>
      <c r="C798" s="13" t="inlineStr">
        <is>
          <t>Cumulative Frequency 8: Plot and Evaluate [MH60.08]</t>
        </is>
      </c>
      <c r="D798" s="12" t="inlineStr">
        <is>
          <t>This nugget has learning material and questions covering the topic of Cumulative Frequency 8: Plot and Evaluate.</t>
        </is>
      </c>
      <c r="E798" s="12" t="inlineStr">
        <is>
          <t>515abb77-9001-4741-b006-bd476a2aa2b5</t>
        </is>
      </c>
    </row>
    <row r="799" ht="45" customHeight="1">
      <c r="A799" s="12" t="inlineStr">
        <is>
          <t>Statistics</t>
        </is>
      </c>
      <c r="B799" s="12" t="inlineStr">
        <is>
          <t>Cumulative Frequency and Box Plots</t>
        </is>
      </c>
      <c r="C799" s="13" t="inlineStr">
        <is>
          <t>Diagnostic: Box Plots [MH00.44]</t>
        </is>
      </c>
      <c r="D799" s="12" t="inlineStr">
        <is>
          <t>This is a short diagnostic with questions on the topic of Box Plots.</t>
        </is>
      </c>
      <c r="E799" s="12" t="inlineStr">
        <is>
          <t>8bd0043a-38a0-40a5-92f9-ae9fba4e8910</t>
        </is>
      </c>
    </row>
    <row r="800" ht="45" customHeight="1">
      <c r="A800" s="12" t="inlineStr">
        <is>
          <t>Statistics</t>
        </is>
      </c>
      <c r="B800" s="12" t="inlineStr">
        <is>
          <t>Cumulative Frequency and Box Plots</t>
        </is>
      </c>
      <c r="C800" s="13" t="inlineStr">
        <is>
          <t>Box Plots 1: Interpret [MH60.09]</t>
        </is>
      </c>
      <c r="D800" s="12" t="inlineStr">
        <is>
          <t>This nugget has learning material and questions covering the topic of interpreting box plots.</t>
        </is>
      </c>
      <c r="E800" s="12" t="inlineStr">
        <is>
          <t>388b59c7-5df8-4693-bd0b-67261aad99be</t>
        </is>
      </c>
    </row>
    <row r="801" ht="45" customHeight="1">
      <c r="A801" s="12" t="inlineStr">
        <is>
          <t>Statistics</t>
        </is>
      </c>
      <c r="B801" s="12" t="inlineStr">
        <is>
          <t>Cumulative Frequency and Box Plots</t>
        </is>
      </c>
      <c r="C801" s="13" t="inlineStr">
        <is>
          <t>Box Plots 2: Finding Values to Plot [MH60.10]</t>
        </is>
      </c>
      <c r="D801" s="12" t="inlineStr">
        <is>
          <t>This nugget has learning material and questions covering the topic of Box Plots 2: Finding Values to Plot.</t>
        </is>
      </c>
      <c r="E801" s="12" t="inlineStr">
        <is>
          <t>fc25ddbd-f3bb-4675-805d-2d4fdca2f42d</t>
        </is>
      </c>
    </row>
    <row r="802" ht="45" customHeight="1">
      <c r="A802" s="12" t="inlineStr">
        <is>
          <t>Statistics</t>
        </is>
      </c>
      <c r="B802" s="12" t="inlineStr">
        <is>
          <t>Cumulative Frequency and Box Plots</t>
        </is>
      </c>
      <c r="C802" s="13" t="inlineStr">
        <is>
          <t>Box Plots 3: Draw from List [MH60.11]</t>
        </is>
      </c>
      <c r="D802" s="12" t="inlineStr">
        <is>
          <t>This nugget has learning material and questions covering the topic of Box Plots 3: Draw from List.</t>
        </is>
      </c>
      <c r="E802" s="12" t="inlineStr">
        <is>
          <t>04e03dbf-edba-4f2b-a0f1-ea649d05d609</t>
        </is>
      </c>
    </row>
    <row r="803" ht="45" customHeight="1">
      <c r="A803" s="12" t="inlineStr">
        <is>
          <t>Statistics</t>
        </is>
      </c>
      <c r="B803" s="12" t="inlineStr">
        <is>
          <t>Cumulative Frequency and Box Plots</t>
        </is>
      </c>
      <c r="C803" s="13" t="inlineStr">
        <is>
          <t>Box Plots 4: Draw from Data [MH60.12]</t>
        </is>
      </c>
      <c r="D803" s="12" t="inlineStr">
        <is>
          <t>This nugget has learning material and questions covering the topic of Box Plots 4: Draw from Data.</t>
        </is>
      </c>
      <c r="E803" s="12" t="inlineStr">
        <is>
          <t>e906f96d-1d7d-4b23-9547-7831b967f122</t>
        </is>
      </c>
    </row>
    <row r="804" ht="45" customHeight="1">
      <c r="A804" s="12" t="inlineStr">
        <is>
          <t>Statistics</t>
        </is>
      </c>
      <c r="B804" s="12" t="inlineStr">
        <is>
          <t>Cumulative Frequency and Box Plots</t>
        </is>
      </c>
      <c r="C804" s="13" t="inlineStr">
        <is>
          <t>Box Plots 5: Evaluate and Compare [MH60.13]</t>
        </is>
      </c>
      <c r="D804" s="12" t="inlineStr">
        <is>
          <t>This nugget has learning material and questions covering the topic of Box Plots 5: Evaluate and Compare.</t>
        </is>
      </c>
      <c r="E804" s="12" t="inlineStr">
        <is>
          <t>dde0123e-f667-4a2d-8faf-29856a4aa3f8</t>
        </is>
      </c>
    </row>
    <row r="805" ht="45" customHeight="1">
      <c r="A805" s="12" t="inlineStr">
        <is>
          <t>Statistics</t>
        </is>
      </c>
      <c r="B805" s="12" t="inlineStr">
        <is>
          <t>Cumulative Frequency and Box Plots</t>
        </is>
      </c>
      <c r="C805" s="13" t="inlineStr">
        <is>
          <t>Cumulative Frequency and Box Plots [MH60.14]</t>
        </is>
      </c>
      <c r="D805" s="12" t="inlineStr">
        <is>
          <t>This nugget has learning material and questions covering the topic of Cumulative Frequency and Box Plots.</t>
        </is>
      </c>
      <c r="E805" s="12" t="inlineStr">
        <is>
          <t>ff84ac56-0ac2-4354-a004-d4f0caad2d3b</t>
        </is>
      </c>
    </row>
    <row r="806" ht="45" customHeight="1">
      <c r="A806" s="12" t="inlineStr">
        <is>
          <t>Legacy Diagnostics</t>
        </is>
      </c>
      <c r="B806" s="12" t="inlineStr">
        <is>
          <t>Legacy Diagnostics</t>
        </is>
      </c>
      <c r="C806" s="13" t="inlineStr">
        <is>
          <t>Diagnostic: Times Tables [MF00.01]</t>
        </is>
      </c>
      <c r="D806" s="12" t="inlineStr">
        <is>
          <t>This is a short diagnostic with questions on the topic of Times Tables.</t>
        </is>
      </c>
      <c r="E806" s="12" t="inlineStr">
        <is>
          <t>b5e715ca-f10c-4028-ad32-c6c8fbc7ed90</t>
        </is>
      </c>
    </row>
    <row r="807" ht="45" customHeight="1">
      <c r="A807" s="12" t="inlineStr">
        <is>
          <t>Legacy Diagnostics</t>
        </is>
      </c>
      <c r="B807" s="12" t="inlineStr">
        <is>
          <t>Legacy Diagnostics</t>
        </is>
      </c>
      <c r="C807" s="13" t="inlineStr">
        <is>
          <t>Diagnostic: LCM and HCF 2 [MH00.02]</t>
        </is>
      </c>
      <c r="D807" s="12" t="inlineStr">
        <is>
          <t>This is a short diagnostic with questions on the topic of LCM and HCF 2.</t>
        </is>
      </c>
      <c r="E807" s="12" t="inlineStr">
        <is>
          <t>1a74a6b4-6e56-4527-95d1-04eb30b2fda3</t>
        </is>
      </c>
    </row>
    <row r="808" ht="45" customHeight="1">
      <c r="A808" s="12" t="inlineStr">
        <is>
          <t>Legacy Diagnostics</t>
        </is>
      </c>
      <c r="B808" s="12" t="inlineStr">
        <is>
          <t>Legacy Diagnostics</t>
        </is>
      </c>
      <c r="C808" s="13" t="inlineStr">
        <is>
          <t>Diagnostic: Calculations 1 [MW00.01]</t>
        </is>
      </c>
      <c r="D808" s="12" t="inlineStr">
        <is>
          <t>This is a short diagnostic with questions on the topic of Calculations 1.</t>
        </is>
      </c>
      <c r="E808" s="12" t="inlineStr">
        <is>
          <t>bc36ff8e-e735-4434-b792-7b4ec845399b</t>
        </is>
      </c>
    </row>
    <row r="809" ht="45" customHeight="1">
      <c r="A809" s="12" t="inlineStr">
        <is>
          <t>Legacy Diagnostics</t>
        </is>
      </c>
      <c r="B809" s="12" t="inlineStr">
        <is>
          <t>Legacy Diagnostics</t>
        </is>
      </c>
      <c r="C809" s="13" t="inlineStr">
        <is>
          <t>Diagnostic: Calculations 2 [MW00.02]</t>
        </is>
      </c>
      <c r="D809" s="12" t="inlineStr">
        <is>
          <t>This is a short diagnostic with questions on the topic of Calculations 2.</t>
        </is>
      </c>
      <c r="E809" s="12" t="inlineStr">
        <is>
          <t>29560e7a-5628-4644-af43-c432c29deafe</t>
        </is>
      </c>
    </row>
    <row r="810" ht="45" customHeight="1">
      <c r="A810" s="12" t="inlineStr">
        <is>
          <t>Legacy Diagnostics</t>
        </is>
      </c>
      <c r="B810" s="12" t="inlineStr">
        <is>
          <t>Legacy Diagnostics</t>
        </is>
      </c>
      <c r="C810" s="13" t="inlineStr">
        <is>
          <t>Diagnostic: Angle Properties [MF00.41]</t>
        </is>
      </c>
      <c r="D810" s="12" t="inlineStr">
        <is>
          <t>This is a short diagnostic with questions on the topic of Angles.</t>
        </is>
      </c>
      <c r="E810" s="12" t="inlineStr">
        <is>
          <t>fbad113f-d0f1-4ead-b9a5-d08da56f406e</t>
        </is>
      </c>
    </row>
    <row r="811" ht="45" customHeight="1">
      <c r="A811" s="12" t="inlineStr">
        <is>
          <t>Legacy Diagnostics</t>
        </is>
      </c>
      <c r="B811" s="12" t="inlineStr">
        <is>
          <t>Legacy Diagnostics</t>
        </is>
      </c>
      <c r="C811" s="13" t="inlineStr">
        <is>
          <t>Diagnostic: Angle Rules [MF00.42]</t>
        </is>
      </c>
      <c r="D811" s="12" t="inlineStr">
        <is>
          <t>This is a short diagnostic with questions on the topic of Angle Rules.</t>
        </is>
      </c>
      <c r="E811" s="12" t="inlineStr">
        <is>
          <t>fdb4ada6-bdcf-4608-b535-d876a799966c</t>
        </is>
      </c>
    </row>
    <row r="812" ht="45" customHeight="1">
      <c r="A812" s="12" t="inlineStr">
        <is>
          <t>Legacy Diagnostics</t>
        </is>
      </c>
      <c r="B812" s="12" t="inlineStr">
        <is>
          <t>Legacy Diagnostics</t>
        </is>
      </c>
      <c r="C812" s="13" t="inlineStr">
        <is>
          <t>Diagnostic: Converting Metric Measures (Length and Mass) [MF00.59]</t>
        </is>
      </c>
      <c r="D812" s="12" t="inlineStr">
        <is>
          <t>This is a short diagnostic with questions on the topic of Measures 1.</t>
        </is>
      </c>
      <c r="E812" s="12" t="inlineStr">
        <is>
          <t>3b1dc5e7-131a-49fb-9c97-e1607c3625e7</t>
        </is>
      </c>
    </row>
    <row r="813" ht="45" customHeight="1">
      <c r="A813" s="12" t="inlineStr">
        <is>
          <t>Legacy Diagnostics</t>
        </is>
      </c>
      <c r="B813" s="12" t="inlineStr">
        <is>
          <t>Legacy Diagnostics</t>
        </is>
      </c>
      <c r="C813" s="13" t="inlineStr">
        <is>
          <t>Diagnostic: Converting Metric and Imperial Measures [MF00.60]</t>
        </is>
      </c>
      <c r="D813" s="12" t="inlineStr">
        <is>
          <t>This is a short diagnostic with questions on the topic of Measures 2.</t>
        </is>
      </c>
      <c r="E813" s="12" t="inlineStr">
        <is>
          <t>436a3290-6b33-4248-bab9-b5641f4f19df</t>
        </is>
      </c>
    </row>
  </sheetData>
  <mergeCells count="1">
    <mergeCell ref="A6:E6"/>
  </mergeCells>
  <pageMargins left="0.75" right="0.75" top="1" bottom="1" header="0.5" footer="0.5"/>
</worksheet>
</file>

<file path=xl/worksheets/sheet31.xml><?xml version="1.0" encoding="utf-8"?>
<worksheet xmlns="http://schemas.openxmlformats.org/spreadsheetml/2006/main">
  <sheetPr>
    <outlinePr summaryBelow="1" summaryRight="1"/>
    <pageSetUpPr/>
  </sheetPr>
  <dimension ref="A1:E174"/>
  <sheetViews>
    <sheetView showGridLines="0" workbookViewId="0">
      <selection activeCell="A1" sqref="A1"/>
    </sheetView>
  </sheetViews>
  <sheetFormatPr baseColWidth="8" defaultRowHeight="15"/>
  <cols>
    <col width="30" customWidth="1" min="1" max="1"/>
    <col width="30" customWidth="1" min="2" max="2"/>
    <col width="60" customWidth="1" min="3" max="3"/>
    <col width="60" customWidth="1" min="4" max="4"/>
    <col hidden="1" width="40" customWidth="1" min="5" max="5"/>
  </cols>
  <sheetData>
    <row r="1">
      <c r="A1" s="10">
        <f>HYPERLINK("#'Overview'!A1","← Back to overview")</f>
        <v/>
      </c>
    </row>
    <row r="2">
      <c r="A2" s="1" t="inlineStr">
        <is>
          <t>Course content</t>
        </is>
      </c>
      <c r="D2" s="3" t="inlineStr">
        <is>
          <t>b62ee692-7c8a-4cff-b05e-337dd7c8e688</t>
        </is>
      </c>
    </row>
    <row r="3">
      <c r="A3" s="2" t="inlineStr">
        <is>
          <t>Number &amp; Measure Level 1: Edexcel Award</t>
        </is>
      </c>
      <c r="D3" s="3" t="inlineStr">
        <is>
          <t>Last updated: 13 August 2026</t>
        </is>
      </c>
    </row>
    <row r="4">
      <c r="A4" s="4" t="inlineStr">
        <is>
          <t>11 Topics   ·   11 Subtopics   ·   167 Nuggets   ·   11 Diagnostics</t>
        </is>
      </c>
    </row>
    <row r="6" ht="30" customHeight="1">
      <c r="A6" s="11" t="inlineStr">
        <is>
          <t>CENTURY Data</t>
        </is>
      </c>
    </row>
    <row r="7" ht="22" customHeight="1">
      <c r="A7" s="6" t="inlineStr">
        <is>
          <t>Topic</t>
        </is>
      </c>
      <c r="B7" s="6" t="inlineStr">
        <is>
          <t>Subtopic</t>
        </is>
      </c>
      <c r="C7" s="6" t="inlineStr">
        <is>
          <t>Nugget</t>
        </is>
      </c>
      <c r="D7" s="6" t="inlineStr">
        <is>
          <t>Nugget Description</t>
        </is>
      </c>
      <c r="E7" s="6" t="inlineStr">
        <is>
          <t>Nugget ID</t>
        </is>
      </c>
    </row>
    <row r="8" ht="45" customHeight="1">
      <c r="A8" s="12" t="inlineStr">
        <is>
          <t>Diagnostics</t>
        </is>
      </c>
      <c r="B8" s="12" t="inlineStr">
        <is>
          <t>Diagnostics</t>
        </is>
      </c>
      <c r="C8" s="13" t="inlineStr">
        <is>
          <t>Course Diagnostic: Level 1 [MN00.01]</t>
        </is>
      </c>
      <c r="D8" s="12" t="inlineStr">
        <is>
          <t>This is a diagnostic with calculator and non-calculator questions from across the Number &amp; Measure Level 1 course.</t>
        </is>
      </c>
      <c r="E8" s="12" t="inlineStr">
        <is>
          <t>478c038f-5d39-403f-b8b1-9fdd2fc87a0b</t>
        </is>
      </c>
    </row>
    <row r="9" ht="45" customHeight="1">
      <c r="A9" s="12" t="inlineStr">
        <is>
          <t>Integers</t>
        </is>
      </c>
      <c r="B9" s="12" t="inlineStr">
        <is>
          <t>Integers</t>
        </is>
      </c>
      <c r="C9" s="13" t="inlineStr">
        <is>
          <t>Diagnostic: Integers (Level 1) [MN0.01]</t>
        </is>
      </c>
      <c r="D9" s="12" t="inlineStr">
        <is>
          <t>This nugget contains a set of diagnostic questions on Integers (Level 1).</t>
        </is>
      </c>
      <c r="E9" s="12" t="inlineStr">
        <is>
          <t>a8416e3c-c084-4ce0-ada6-ca9f8cdccf28</t>
        </is>
      </c>
    </row>
    <row r="10" ht="45" customHeight="1">
      <c r="A10" s="12" t="inlineStr">
        <is>
          <t>Integers</t>
        </is>
      </c>
      <c r="B10" s="12" t="inlineStr">
        <is>
          <t>Integers</t>
        </is>
      </c>
      <c r="C10" s="13" t="inlineStr">
        <is>
          <t>Reading and writing numbers up to 1000 [MC1.01]</t>
        </is>
      </c>
      <c r="D10" s="12" t="inlineStr">
        <is>
          <t>This nugget has learning material and questions covering the topic of reading and and writing numbers up to 1000.</t>
        </is>
      </c>
      <c r="E10" s="12" t="inlineStr">
        <is>
          <t>aad66ee2-e1d6-4fc3-8203-e8db9d184a34</t>
        </is>
      </c>
    </row>
    <row r="11" ht="45" customHeight="1">
      <c r="A11" s="12" t="inlineStr">
        <is>
          <t>Integers</t>
        </is>
      </c>
      <c r="B11" s="12" t="inlineStr">
        <is>
          <t>Integers</t>
        </is>
      </c>
      <c r="C11" s="13" t="inlineStr">
        <is>
          <t>Ordering Integers [MD1.04]</t>
        </is>
      </c>
      <c r="D11" s="12" t="inlineStr">
        <is>
          <t>A nugget on ordering integers (Level 1).</t>
        </is>
      </c>
      <c r="E11" s="12" t="inlineStr">
        <is>
          <t>41bd088f-20cf-4a43-894c-74e70793a829</t>
        </is>
      </c>
    </row>
    <row r="12" ht="45" customHeight="1">
      <c r="A12" s="12" t="inlineStr">
        <is>
          <t>Integers</t>
        </is>
      </c>
      <c r="B12" s="12" t="inlineStr">
        <is>
          <t>Integers</t>
        </is>
      </c>
      <c r="C12" s="13" t="inlineStr">
        <is>
          <t>Addition [MF1.01]</t>
        </is>
      </c>
      <c r="D12" s="12" t="inlineStr">
        <is>
          <t>This nugget contains questions on adding single digit numbers, with the use of a number line, including some worded problems.</t>
        </is>
      </c>
      <c r="E12" s="12" t="inlineStr">
        <is>
          <t>23b740b4-8a2b-4fd7-9554-e86f026908c2</t>
        </is>
      </c>
    </row>
    <row r="13" ht="45" customHeight="1">
      <c r="A13" s="12" t="inlineStr">
        <is>
          <t>Integers</t>
        </is>
      </c>
      <c r="B13" s="12" t="inlineStr">
        <is>
          <t>Integers</t>
        </is>
      </c>
      <c r="C13" s="13" t="inlineStr">
        <is>
          <t>Subtraction [MF1.02]</t>
        </is>
      </c>
      <c r="D13" s="12" t="inlineStr">
        <is>
          <t>This nugget contains questions on subtracting single digit numbers with the use of a number line, including some worded problems.</t>
        </is>
      </c>
      <c r="E13" s="12" t="inlineStr">
        <is>
          <t>79e103e0-d670-4c1d-b18f-b0492dc3513b</t>
        </is>
      </c>
    </row>
    <row r="14" ht="45" customHeight="1">
      <c r="A14" s="12" t="inlineStr">
        <is>
          <t>Integers</t>
        </is>
      </c>
      <c r="B14" s="12" t="inlineStr">
        <is>
          <t>Integers</t>
        </is>
      </c>
      <c r="C14" s="13" t="inlineStr">
        <is>
          <t>Addition and Subtraction [MF1.03]</t>
        </is>
      </c>
      <c r="D14" s="12" t="inlineStr">
        <is>
          <t>This nugget contains questions on adding and subtracting single digit numbers, including some worded problems.</t>
        </is>
      </c>
      <c r="E14" s="12" t="inlineStr">
        <is>
          <t>18199166-1f4c-4a2e-b43f-001d67ecfe0a</t>
        </is>
      </c>
    </row>
    <row r="15" ht="45" customHeight="1">
      <c r="A15" s="12" t="inlineStr">
        <is>
          <t>Integers</t>
        </is>
      </c>
      <c r="B15" s="12" t="inlineStr">
        <is>
          <t>Integers</t>
        </is>
      </c>
      <c r="C15" s="13" t="inlineStr">
        <is>
          <t>Column Addition (no exchanging) [MC1.02]</t>
        </is>
      </c>
      <c r="D15" s="12" t="inlineStr">
        <is>
          <t>This nugget has learning material and questions covering the topic of column addition with no exchanging.</t>
        </is>
      </c>
      <c r="E15" s="12" t="inlineStr">
        <is>
          <t>d379b828-a3ed-4d33-aafd-1ad3584fe658</t>
        </is>
      </c>
    </row>
    <row r="16" ht="45" customHeight="1">
      <c r="A16" s="12" t="inlineStr">
        <is>
          <t>Integers</t>
        </is>
      </c>
      <c r="B16" s="12" t="inlineStr">
        <is>
          <t>Integers</t>
        </is>
      </c>
      <c r="C16" s="13" t="inlineStr">
        <is>
          <t>Column Addition (with exchanging) [MC1.03]</t>
        </is>
      </c>
      <c r="D16" s="12" t="inlineStr">
        <is>
          <t>This nugget has learning material and questions covering the topic of column addition with exchanging (Entry 3).</t>
        </is>
      </c>
      <c r="E16" s="12" t="inlineStr">
        <is>
          <t>46a78252-2547-4e12-85f9-742f64ee44aa</t>
        </is>
      </c>
    </row>
    <row r="17" ht="45" customHeight="1">
      <c r="A17" s="12" t="inlineStr">
        <is>
          <t>Integers</t>
        </is>
      </c>
      <c r="B17" s="12" t="inlineStr">
        <is>
          <t>Integers</t>
        </is>
      </c>
      <c r="C17" s="13" t="inlineStr">
        <is>
          <t>Column Subtraction (no exchanging) [MC1.04]</t>
        </is>
      </c>
      <c r="D17" s="12" t="inlineStr">
        <is>
          <t>This nugget has learning material and questions covering the topic of column subtraction without exchanging.</t>
        </is>
      </c>
      <c r="E17" s="12" t="inlineStr">
        <is>
          <t>8f1c7f9f-4797-4f68-ad8e-74f2cfa4f401</t>
        </is>
      </c>
    </row>
    <row r="18" ht="45" customHeight="1">
      <c r="A18" s="12" t="inlineStr">
        <is>
          <t>Integers</t>
        </is>
      </c>
      <c r="B18" s="12" t="inlineStr">
        <is>
          <t>Integers</t>
        </is>
      </c>
      <c r="C18" s="13" t="inlineStr">
        <is>
          <t>Column Subtraction (with exchanging) [MC1.05]</t>
        </is>
      </c>
      <c r="D18" s="12" t="inlineStr">
        <is>
          <t>This nugget has learning material and questions covering the topic of column subtraction with exchanging.</t>
        </is>
      </c>
      <c r="E18" s="12" t="inlineStr">
        <is>
          <t>90218eb8-7f37-40be-b155-2632b02d22e2</t>
        </is>
      </c>
    </row>
    <row r="19" ht="45" customHeight="1">
      <c r="A19" s="12" t="inlineStr">
        <is>
          <t>Integers</t>
        </is>
      </c>
      <c r="B19" s="12" t="inlineStr">
        <is>
          <t>Integers</t>
        </is>
      </c>
      <c r="C19" s="13" t="inlineStr">
        <is>
          <t>Multiplying by Powers of Ten [MF2.11]</t>
        </is>
      </c>
      <c r="D19" s="12" t="inlineStr">
        <is>
          <t>This nugget contains questions on multiplying by powers of ten with varying digit numbers and decimal numbers.</t>
        </is>
      </c>
      <c r="E19" s="12" t="inlineStr">
        <is>
          <t>af4ad8fa-7eee-4f83-b4e5-8ed3b37f5cff</t>
        </is>
      </c>
    </row>
    <row r="20" ht="45" customHeight="1">
      <c r="A20" s="12" t="inlineStr">
        <is>
          <t>Integers</t>
        </is>
      </c>
      <c r="B20" s="12" t="inlineStr">
        <is>
          <t>Integers</t>
        </is>
      </c>
      <c r="C20" s="13" t="inlineStr">
        <is>
          <t>Multiplying using Partitioning [MC1.09]</t>
        </is>
      </c>
      <c r="D20" s="12" t="inlineStr">
        <is>
          <t>This nugget has learning material and questions covering the topic of multiplying using partitioning (Entry 3)</t>
        </is>
      </c>
      <c r="E20" s="12" t="inlineStr">
        <is>
          <t>e9dd4ea3-895e-4163-8d48-b6b3a3b521a7</t>
        </is>
      </c>
    </row>
    <row r="21" ht="45" customHeight="1">
      <c r="A21" s="12" t="inlineStr">
        <is>
          <t>Integers</t>
        </is>
      </c>
      <c r="B21" s="12" t="inlineStr">
        <is>
          <t>Integers</t>
        </is>
      </c>
      <c r="C21" s="13" t="inlineStr">
        <is>
          <t>Multiplying 2 and 3 Digit Numbers [MC1.10]</t>
        </is>
      </c>
      <c r="D21" s="12" t="inlineStr">
        <is>
          <t>This nugget has learning material and questions covering the topic of multiplying 2 and 3 digit numbers (Entry 3)</t>
        </is>
      </c>
      <c r="E21" s="12" t="inlineStr">
        <is>
          <t>78b97738-c1d8-4865-8a5d-97841edc1d9a</t>
        </is>
      </c>
    </row>
    <row r="22" ht="45" customHeight="1">
      <c r="A22" s="12" t="inlineStr">
        <is>
          <t>Integers</t>
        </is>
      </c>
      <c r="B22" s="12" t="inlineStr">
        <is>
          <t>Integers</t>
        </is>
      </c>
      <c r="C22" s="13" t="inlineStr">
        <is>
          <t>Division: 1, 2, 3, 4, 5 and 10 [MF1.11]</t>
        </is>
      </c>
      <c r="D22" s="12" t="inlineStr">
        <is>
          <t>This nugget contains questions covering division with 1, 2, 3, 4, 5 and 10, including worded problems.</t>
        </is>
      </c>
      <c r="E22" s="12" t="inlineStr">
        <is>
          <t>f57c985b-4dbe-4cb4-95b2-544e05ed6a9e</t>
        </is>
      </c>
    </row>
    <row r="23" ht="45" customHeight="1">
      <c r="A23" s="12" t="inlineStr">
        <is>
          <t>Integers</t>
        </is>
      </c>
      <c r="B23" s="12" t="inlineStr">
        <is>
          <t>Integers</t>
        </is>
      </c>
      <c r="C23" s="13" t="inlineStr">
        <is>
          <t>Division: 6, 7, 8, 9, 11 and 12 [MF1.12]</t>
        </is>
      </c>
      <c r="D23" s="12" t="inlineStr">
        <is>
          <t>This nugget contains questions covering division with 6, 7, 8, 9, 11 and 12, including worded problems.</t>
        </is>
      </c>
      <c r="E23" s="12" t="inlineStr">
        <is>
          <t>01b7b747-b8d3-4423-ac60-d96722b29121</t>
        </is>
      </c>
    </row>
    <row r="24" ht="45" customHeight="1">
      <c r="A24" s="12" t="inlineStr">
        <is>
          <t>Integers</t>
        </is>
      </c>
      <c r="B24" s="12" t="inlineStr">
        <is>
          <t>Integers</t>
        </is>
      </c>
      <c r="C24" s="13" t="inlineStr">
        <is>
          <t>2 Digits Divided by 1 Digit (No Remainders) [MB1.17]</t>
        </is>
      </c>
      <c r="D24" s="12" t="inlineStr">
        <is>
          <t>This nugget has learning material and questions covering the topic of division. Students need to divide 2 digit numbers by 1 digit numbers. Answers will not contain remainders.</t>
        </is>
      </c>
      <c r="E24" s="12" t="inlineStr">
        <is>
          <t>caf810dc-befe-486d-98d9-871eaf2b30bb</t>
        </is>
      </c>
    </row>
    <row r="25" ht="45" customHeight="1">
      <c r="A25" s="12" t="inlineStr">
        <is>
          <t>Integers</t>
        </is>
      </c>
      <c r="B25" s="12" t="inlineStr">
        <is>
          <t>Integers</t>
        </is>
      </c>
      <c r="C25" s="13" t="inlineStr">
        <is>
          <t>2 Digits Divided by 1 Digit (With Remainders) [MB1.18]</t>
        </is>
      </c>
      <c r="D25" s="12" t="inlineStr">
        <is>
          <t>This nugget has learning material and questions covering the topic of division. Students need to divide 2 digit numbers by 1 digit numbers. Answers contain remainders.</t>
        </is>
      </c>
      <c r="E25" s="12" t="inlineStr">
        <is>
          <t>4bed3948-2af1-4712-aaa8-b3a0f6524714</t>
        </is>
      </c>
    </row>
    <row r="26" ht="45" customHeight="1">
      <c r="A26" s="12" t="inlineStr">
        <is>
          <t>Integers</t>
        </is>
      </c>
      <c r="B26" s="12" t="inlineStr">
        <is>
          <t>Integers</t>
        </is>
      </c>
      <c r="C26" s="13" t="inlineStr">
        <is>
          <t>Times Tables: 2, 5 and 10 [MF1.04]</t>
        </is>
      </c>
      <c r="D26" s="12" t="inlineStr">
        <is>
          <t>This nugget contains questions on working in the 2, 5 and 10 times tables, including some worded problems.</t>
        </is>
      </c>
      <c r="E26" s="12" t="inlineStr">
        <is>
          <t>922728f6-2617-4c16-951f-256202544651</t>
        </is>
      </c>
    </row>
    <row r="27" ht="45" customHeight="1">
      <c r="A27" s="12" t="inlineStr">
        <is>
          <t>Integers</t>
        </is>
      </c>
      <c r="B27" s="12" t="inlineStr">
        <is>
          <t>Integers</t>
        </is>
      </c>
      <c r="C27" s="13" t="inlineStr">
        <is>
          <t>Times Tables: 3 and 4 [MF1.05]</t>
        </is>
      </c>
      <c r="D27" s="12" t="inlineStr">
        <is>
          <t>This nugget contains questions on working in the 3 and 4 times tables, including some worded problems.</t>
        </is>
      </c>
      <c r="E27" s="12" t="inlineStr">
        <is>
          <t>6ec187a0-2e78-45d0-8d4e-7c2a8368e0aa</t>
        </is>
      </c>
    </row>
    <row r="28" ht="45" customHeight="1">
      <c r="A28" s="12" t="inlineStr">
        <is>
          <t>Integers</t>
        </is>
      </c>
      <c r="B28" s="12" t="inlineStr">
        <is>
          <t>Integers</t>
        </is>
      </c>
      <c r="C28" s="13" t="inlineStr">
        <is>
          <t>Times Tables: 6 and 7 [MF1.06]</t>
        </is>
      </c>
      <c r="D28" s="12" t="inlineStr">
        <is>
          <t>This nugget contains questions on working in the 6 and 7 times tables, including some worded problems.</t>
        </is>
      </c>
      <c r="E28" s="12" t="inlineStr">
        <is>
          <t>0195ee1e-cfde-49d7-9c31-c51ed134c546</t>
        </is>
      </c>
    </row>
    <row r="29" ht="45" customHeight="1">
      <c r="A29" s="12" t="inlineStr">
        <is>
          <t>Integers</t>
        </is>
      </c>
      <c r="B29" s="12" t="inlineStr">
        <is>
          <t>Integers</t>
        </is>
      </c>
      <c r="C29" s="13" t="inlineStr">
        <is>
          <t>Times Tables: 8 and 9 [MF1.07]</t>
        </is>
      </c>
      <c r="D29" s="12" t="inlineStr">
        <is>
          <t>This nugget contains questions on working in the 8 and 9 times tables, including some worded problems.</t>
        </is>
      </c>
      <c r="E29" s="12" t="inlineStr">
        <is>
          <t>0b489534-4778-4650-8b79-a5363375ca83</t>
        </is>
      </c>
    </row>
    <row r="30" ht="45" customHeight="1">
      <c r="A30" s="12" t="inlineStr">
        <is>
          <t>Integers</t>
        </is>
      </c>
      <c r="B30" s="12" t="inlineStr">
        <is>
          <t>Integers</t>
        </is>
      </c>
      <c r="C30" s="13" t="inlineStr">
        <is>
          <t>Times Tables: 11 and 12 [MF1.08]</t>
        </is>
      </c>
      <c r="D30" s="12" t="inlineStr">
        <is>
          <t>This nugget contains questions on working in the 11 and 12 times tables, including some worded problems.</t>
        </is>
      </c>
      <c r="E30" s="12" t="inlineStr">
        <is>
          <t>5256c241-9ba2-49d8-bbda-ca01333d9fef</t>
        </is>
      </c>
    </row>
    <row r="31" ht="45" customHeight="1">
      <c r="A31" s="12" t="inlineStr">
        <is>
          <t>Integers</t>
        </is>
      </c>
      <c r="B31" s="12" t="inlineStr">
        <is>
          <t>Integers</t>
        </is>
      </c>
      <c r="C31" s="13" t="inlineStr">
        <is>
          <t>Rounding to the Nearest 10 [MC1.11]</t>
        </is>
      </c>
      <c r="D31" s="12" t="inlineStr">
        <is>
          <t>This nugget has learning material and questions covering the topic of Rounding to the Nearest 10.</t>
        </is>
      </c>
      <c r="E31" s="12" t="inlineStr">
        <is>
          <t>1c4c89cd-d0f8-4081-88bf-db5f8a3024f8</t>
        </is>
      </c>
    </row>
    <row r="32" ht="45" customHeight="1">
      <c r="A32" s="12" t="inlineStr">
        <is>
          <t>Integers</t>
        </is>
      </c>
      <c r="B32" s="12" t="inlineStr">
        <is>
          <t>Integers</t>
        </is>
      </c>
      <c r="C32" s="13" t="inlineStr">
        <is>
          <t>Rounding to the Nearest 100 [MC1.12]</t>
        </is>
      </c>
      <c r="D32" s="12" t="inlineStr">
        <is>
          <t>This nugget has learning material and questions covering the topic of Rounding to the Nearest 100.</t>
        </is>
      </c>
      <c r="E32" s="12" t="inlineStr">
        <is>
          <t>c9e25864-2364-46c6-ab39-fbec22008595</t>
        </is>
      </c>
    </row>
    <row r="33" ht="45" customHeight="1">
      <c r="A33" s="12" t="inlineStr">
        <is>
          <t>Integers</t>
        </is>
      </c>
      <c r="B33" s="12" t="inlineStr">
        <is>
          <t>Integers</t>
        </is>
      </c>
      <c r="C33" s="13" t="inlineStr">
        <is>
          <t>Rounding to the nearest 10, 100 and 1000 [MD6.01]</t>
        </is>
      </c>
      <c r="D33" s="12" t="inlineStr">
        <is>
          <t>This nugget has learning material and questions covering the topic of Rounding to the nearest 10, 100 and 1000 (Level 1).</t>
        </is>
      </c>
      <c r="E33" s="12" t="inlineStr">
        <is>
          <t>9fc85e11-f383-42a8-8171-6bac823a43d6</t>
        </is>
      </c>
    </row>
    <row r="34" ht="45" customHeight="1">
      <c r="A34" s="12" t="inlineStr">
        <is>
          <t>Integers</t>
        </is>
      </c>
      <c r="B34" s="12" t="inlineStr">
        <is>
          <t>Integers</t>
        </is>
      </c>
      <c r="C34" s="13" t="inlineStr">
        <is>
          <t>Multiples [MF5.04]</t>
        </is>
      </c>
      <c r="D34" s="12" t="inlineStr">
        <is>
          <t xml:space="preserve">This nugget contains defining multiples and common multiples. The questions focus on what makes a multiple and what doesn't, also common multiples between different times tables. </t>
        </is>
      </c>
      <c r="E34" s="12" t="inlineStr">
        <is>
          <t>16eeedcf-08c1-44dd-93e5-66b9d6084c47</t>
        </is>
      </c>
    </row>
    <row r="35" ht="45" customHeight="1">
      <c r="A35" s="12" t="inlineStr">
        <is>
          <t>Integers</t>
        </is>
      </c>
      <c r="B35" s="12" t="inlineStr">
        <is>
          <t>Integers</t>
        </is>
      </c>
      <c r="C35" s="13" t="inlineStr">
        <is>
          <t>Factors [MF5.05]</t>
        </is>
      </c>
      <c r="D35" s="12" t="inlineStr">
        <is>
          <t xml:space="preserve">This nugget contains defining factors and common factors. The questions focus on what makes a factor and what doesn't, also common factors between different numbers. </t>
        </is>
      </c>
      <c r="E35" s="12" t="inlineStr">
        <is>
          <t>e24ea50f-bdb4-4d3a-a7e1-34922ca6b04a</t>
        </is>
      </c>
    </row>
    <row r="36" ht="45" customHeight="1">
      <c r="A36" s="12" t="inlineStr">
        <is>
          <t>Integers</t>
        </is>
      </c>
      <c r="B36" s="12" t="inlineStr">
        <is>
          <t>Integers</t>
        </is>
      </c>
      <c r="C36" s="13" t="inlineStr">
        <is>
          <t>Common Factors [MF5.21]</t>
        </is>
      </c>
      <c r="D36" s="12" t="inlineStr">
        <is>
          <t xml:space="preserve">This nugget shows how to find the common factors of two numbers by writing out the factor pairs of each number and then identifying any numbers common to both lists. </t>
        </is>
      </c>
      <c r="E36" s="12" t="inlineStr">
        <is>
          <t>010b036f-50ae-41d3-8bdd-8ca1e7972268</t>
        </is>
      </c>
    </row>
    <row r="37" ht="45" customHeight="1">
      <c r="A37" s="12" t="inlineStr">
        <is>
          <t>Integers</t>
        </is>
      </c>
      <c r="B37" s="12" t="inlineStr">
        <is>
          <t>Integers</t>
        </is>
      </c>
      <c r="C37" s="13" t="inlineStr">
        <is>
          <t>Primes [MF5.03]</t>
        </is>
      </c>
      <c r="D37" s="12" t="inlineStr">
        <is>
          <t>This nugget contains defining and remembering prime numbers - the prime numbers up until 100 are mentioned. It also investigates conjectures with prime numbers.</t>
        </is>
      </c>
      <c r="E37" s="12" t="inlineStr">
        <is>
          <t>2e051d90-ed3e-421e-ba37-cdf035c7cbaf</t>
        </is>
      </c>
    </row>
    <row r="38" ht="45" customHeight="1">
      <c r="A38" s="12" t="inlineStr">
        <is>
          <t>Integers</t>
        </is>
      </c>
      <c r="B38" s="12" t="inlineStr">
        <is>
          <t>Integers</t>
        </is>
      </c>
      <c r="C38" s="13" t="inlineStr">
        <is>
          <t>Negative Numbers [MF2.14]</t>
        </is>
      </c>
      <c r="D38" s="12" t="inlineStr">
        <is>
          <t>A nugget on negative numbers and subtraction.</t>
        </is>
      </c>
      <c r="E38" s="12" t="inlineStr">
        <is>
          <t>49e3c950-9e09-4344-ab0f-d07c4af5cf45</t>
        </is>
      </c>
    </row>
    <row r="39" ht="45" customHeight="1">
      <c r="A39" s="12" t="inlineStr">
        <is>
          <t>Integers</t>
        </is>
      </c>
      <c r="B39" s="12" t="inlineStr">
        <is>
          <t>Integers</t>
        </is>
      </c>
      <c r="C39" s="13" t="inlineStr">
        <is>
          <t>Negatives and Positives [MF2.15]</t>
        </is>
      </c>
      <c r="D39" s="12" t="inlineStr">
        <is>
          <t>A nugget on applying the four operations to positive and negative numbers.</t>
        </is>
      </c>
      <c r="E39" s="12" t="inlineStr">
        <is>
          <t>dc2fce10-6889-4dba-a12a-2e44f05ce86b</t>
        </is>
      </c>
    </row>
    <row r="40" ht="45" customHeight="1">
      <c r="A40" s="12" t="inlineStr">
        <is>
          <t>Integers</t>
        </is>
      </c>
      <c r="B40" s="12" t="inlineStr">
        <is>
          <t>Integers</t>
        </is>
      </c>
      <c r="C40" s="13" t="inlineStr">
        <is>
          <t>Ordering Negatives [MF2.10]</t>
        </is>
      </c>
      <c r="D40" s="12" t="inlineStr">
        <is>
          <t>A nugget on ordering negative integers</t>
        </is>
      </c>
      <c r="E40" s="12" t="inlineStr">
        <is>
          <t>23f65c13-2e56-4c12-8f26-9d28a6b4982d</t>
        </is>
      </c>
    </row>
    <row r="41" ht="45" customHeight="1">
      <c r="A41" s="12" t="inlineStr">
        <is>
          <t>Integers</t>
        </is>
      </c>
      <c r="B41" s="12" t="inlineStr">
        <is>
          <t>Integers</t>
        </is>
      </c>
      <c r="C41" s="13" t="inlineStr">
        <is>
          <t>Adding Negatives [MF2.05]</t>
        </is>
      </c>
      <c r="D41" s="12" t="inlineStr">
        <is>
          <t>This nugget contains questions on adding negative numbers where there are multi-step calculations and worded questions.</t>
        </is>
      </c>
      <c r="E41" s="12" t="inlineStr">
        <is>
          <t>72186798-8bcd-4272-b8af-5ceadebe8e45</t>
        </is>
      </c>
    </row>
    <row r="42" ht="45" customHeight="1">
      <c r="A42" s="12" t="inlineStr">
        <is>
          <t>Integers</t>
        </is>
      </c>
      <c r="B42" s="12" t="inlineStr">
        <is>
          <t>Integers</t>
        </is>
      </c>
      <c r="C42" s="13" t="inlineStr">
        <is>
          <t>Subtracting Negatives [MF2.06]</t>
        </is>
      </c>
      <c r="D42" s="12" t="inlineStr">
        <is>
          <t>This nugget contains questions on subtracting negative numbers where there are multi-step calculations and worded questions.</t>
        </is>
      </c>
      <c r="E42" s="12" t="inlineStr">
        <is>
          <t>d65e647d-e4d5-4806-82df-f1462fc87181</t>
        </is>
      </c>
    </row>
    <row r="43" ht="45" customHeight="1">
      <c r="A43" s="12" t="inlineStr">
        <is>
          <t>Decimals and Approximation</t>
        </is>
      </c>
      <c r="B43" s="12" t="inlineStr">
        <is>
          <t>Decimals and Approximation</t>
        </is>
      </c>
      <c r="C43" s="13" t="inlineStr">
        <is>
          <t>Diagnostic: Decimals and Approximation (Level 1) [MN0.02]</t>
        </is>
      </c>
      <c r="D43" s="12" t="inlineStr">
        <is>
          <t>This nugget contains a set of diagnostic questions on Decimals and Approximation (Level 1).</t>
        </is>
      </c>
      <c r="E43" s="12" t="inlineStr">
        <is>
          <t>dfac2ab2-12cd-4042-b42d-b28d84ec7637</t>
        </is>
      </c>
    </row>
    <row r="44" ht="45" customHeight="1">
      <c r="A44" s="12" t="inlineStr">
        <is>
          <t>Decimals and Approximation</t>
        </is>
      </c>
      <c r="B44" s="12" t="inlineStr">
        <is>
          <t>Decimals and Approximation</t>
        </is>
      </c>
      <c r="C44" s="13" t="inlineStr">
        <is>
          <t>Decimal Place Value [MF6.01]</t>
        </is>
      </c>
      <c r="D44" s="12" t="inlineStr">
        <is>
          <t>This nugget has learning material and questions covering the topic of Decimal place value.</t>
        </is>
      </c>
      <c r="E44" s="12" t="inlineStr">
        <is>
          <t>a7506a55-2b5b-406a-8cbd-5524b913277b</t>
        </is>
      </c>
    </row>
    <row r="45" ht="45" customHeight="1">
      <c r="A45" s="12" t="inlineStr">
        <is>
          <t>Decimals and Approximation</t>
        </is>
      </c>
      <c r="B45" s="12" t="inlineStr">
        <is>
          <t>Decimals and Approximation</t>
        </is>
      </c>
      <c r="C45" s="13" t="inlineStr">
        <is>
          <t>Reading and Writing Decimals [MB1.24]</t>
        </is>
      </c>
      <c r="D45" s="12" t="inlineStr">
        <is>
          <t xml:space="preserve">This nugget has questions on writing a decimal number in words when given it in figures, and vice versa. All decimal numbers are to one decimal place. </t>
        </is>
      </c>
      <c r="E45" s="12" t="inlineStr">
        <is>
          <t>a25e46c7-cb4a-4238-b192-7fbb7c0301ab</t>
        </is>
      </c>
    </row>
    <row r="46" ht="45" customHeight="1">
      <c r="A46" s="12" t="inlineStr">
        <is>
          <t>Decimals and Approximation</t>
        </is>
      </c>
      <c r="B46" s="12" t="inlineStr">
        <is>
          <t>Decimals and Approximation</t>
        </is>
      </c>
      <c r="C46" s="13" t="inlineStr">
        <is>
          <t>Comparing and Ordering Decimals [MB1.25]</t>
        </is>
      </c>
      <c r="D46" s="12" t="inlineStr">
        <is>
          <t>This nugget has questions on finding the biggest or smallest decimal number from a list, and ordering up to 5 decimal numbers. All decimal numbers are to one decimal place.</t>
        </is>
      </c>
      <c r="E46" s="12" t="inlineStr">
        <is>
          <t>0e575704-b2c8-417d-a4c0-b29027f015a3</t>
        </is>
      </c>
    </row>
    <row r="47" ht="45" customHeight="1">
      <c r="A47" s="12" t="inlineStr">
        <is>
          <t>Decimals and Approximation</t>
        </is>
      </c>
      <c r="B47" s="12" t="inlineStr">
        <is>
          <t>Decimals and Approximation</t>
        </is>
      </c>
      <c r="C47" s="13" t="inlineStr">
        <is>
          <t>Ordering Decimals [MF2.09]</t>
        </is>
      </c>
      <c r="D47" s="12" t="inlineStr">
        <is>
          <t xml:space="preserve">A nugget on ordering decimals. </t>
        </is>
      </c>
      <c r="E47" s="12" t="inlineStr">
        <is>
          <t>fd6398ca-8fd0-401e-be9c-27117c6768fd</t>
        </is>
      </c>
    </row>
    <row r="48" ht="45" customHeight="1">
      <c r="A48" s="12" t="inlineStr">
        <is>
          <t>Decimals and Approximation</t>
        </is>
      </c>
      <c r="B48" s="12" t="inlineStr">
        <is>
          <t>Decimals and Approximation</t>
        </is>
      </c>
      <c r="C48" s="13" t="inlineStr">
        <is>
          <t>Adding Decimals 1 [MD2.01]</t>
        </is>
      </c>
      <c r="D48" s="12" t="inlineStr">
        <is>
          <t>This nugget has learning material and questions covering the topic of Adding Decimals 1.</t>
        </is>
      </c>
      <c r="E48" s="12" t="inlineStr">
        <is>
          <t>a15bd096-20ce-41ac-a7ee-577e84f8f372</t>
        </is>
      </c>
    </row>
    <row r="49" ht="45" customHeight="1">
      <c r="A49" s="12" t="inlineStr">
        <is>
          <t>Decimals and Approximation</t>
        </is>
      </c>
      <c r="B49" s="12" t="inlineStr">
        <is>
          <t>Decimals and Approximation</t>
        </is>
      </c>
      <c r="C49" s="13" t="inlineStr">
        <is>
          <t>Subtracting Decimals 1: Calculations [MF6.04]</t>
        </is>
      </c>
      <c r="D49" s="12" t="inlineStr">
        <is>
          <t>This nugget has learning material and questions covering the topic of Subtracting Decimals 1.</t>
        </is>
      </c>
      <c r="E49" s="12" t="inlineStr">
        <is>
          <t>ff921169-f0a5-46eb-b834-bbe787de8b1f</t>
        </is>
      </c>
    </row>
    <row r="50" ht="45" customHeight="1">
      <c r="A50" s="12" t="inlineStr">
        <is>
          <t>Decimals and Approximation</t>
        </is>
      </c>
      <c r="B50" s="12" t="inlineStr">
        <is>
          <t>Decimals and Approximation</t>
        </is>
      </c>
      <c r="C50" s="13" t="inlineStr">
        <is>
          <t>Adding and Subtracting Decimals [MB1.26]</t>
        </is>
      </c>
      <c r="D50" s="12" t="inlineStr">
        <is>
          <t>This nugget has questions on adding and subtracting with whole numbers and decimals (up to one decimal place).</t>
        </is>
      </c>
      <c r="E50" s="12" t="inlineStr">
        <is>
          <t>4801f3a1-23ca-46a7-82f5-dd89e0302457</t>
        </is>
      </c>
    </row>
    <row r="51" ht="45" customHeight="1">
      <c r="A51" s="12" t="inlineStr">
        <is>
          <t>Decimals and Approximation</t>
        </is>
      </c>
      <c r="B51" s="12" t="inlineStr">
        <is>
          <t>Decimals and Approximation</t>
        </is>
      </c>
      <c r="C51" s="13" t="inlineStr">
        <is>
          <t>Multiplying Decimals 1 [ME2.01]</t>
        </is>
      </c>
      <c r="D51" s="12" t="inlineStr">
        <is>
          <t>This nugget has learning material and questions covering the topic of Multiplying decimals 1  (Level 2).</t>
        </is>
      </c>
      <c r="E51" s="12" t="inlineStr">
        <is>
          <t>b2159c2c-d007-464b-b216-fb0d610ab7a1</t>
        </is>
      </c>
    </row>
    <row r="52" ht="45" customHeight="1">
      <c r="A52" s="12" t="inlineStr">
        <is>
          <t>Decimals and Approximation</t>
        </is>
      </c>
      <c r="B52" s="12" t="inlineStr">
        <is>
          <t>Decimals and Approximation</t>
        </is>
      </c>
      <c r="C52" s="13" t="inlineStr">
        <is>
          <t>Dividing Decimals [MF6.09]</t>
        </is>
      </c>
      <c r="D52" s="12" t="inlineStr">
        <is>
          <t>This nugget has learning material and questions covering the topic of Dividing decimals.</t>
        </is>
      </c>
      <c r="E52" s="12" t="inlineStr">
        <is>
          <t>1f47021b-ec02-4c36-a6f5-6948875c0418</t>
        </is>
      </c>
    </row>
    <row r="53" ht="45" customHeight="1">
      <c r="A53" s="12" t="inlineStr">
        <is>
          <t>Decimals and Approximation</t>
        </is>
      </c>
      <c r="B53" s="12" t="inlineStr">
        <is>
          <t>Decimals and Approximation</t>
        </is>
      </c>
      <c r="C53" s="13" t="inlineStr">
        <is>
          <t>Dividing Decimals by Decimals [MF6.10]</t>
        </is>
      </c>
      <c r="D53" s="12" t="inlineStr">
        <is>
          <t>This nugget has learning material and questions covering the topic of Dividing Decimals by Decimals.</t>
        </is>
      </c>
      <c r="E53" s="12" t="inlineStr">
        <is>
          <t>a3aa6c04-cf7e-4642-a16b-e55565c132f7</t>
        </is>
      </c>
    </row>
    <row r="54" ht="45" customHeight="1">
      <c r="A54" s="12" t="inlineStr">
        <is>
          <t>Decimals and Approximation</t>
        </is>
      </c>
      <c r="B54" s="12" t="inlineStr">
        <is>
          <t>Decimals and Approximation</t>
        </is>
      </c>
      <c r="C54" s="13" t="inlineStr">
        <is>
          <t>Rounding to the Nearest Whole Number [MF9.01]</t>
        </is>
      </c>
      <c r="D54" s="12" t="inlineStr">
        <is>
          <t>This nugget contains questions on rounding numbers to the nearest whole numbers. It also includes basic calculations where the answer is rounded to the nearest whole number.</t>
        </is>
      </c>
      <c r="E54" s="12" t="inlineStr">
        <is>
          <t>30556b27-b89e-4550-b751-1b91ab465e07</t>
        </is>
      </c>
    </row>
    <row r="55" ht="45" customHeight="1">
      <c r="A55" s="12" t="inlineStr">
        <is>
          <t>Decimals and Approximation</t>
        </is>
      </c>
      <c r="B55" s="12" t="inlineStr">
        <is>
          <t>Decimals and Approximation</t>
        </is>
      </c>
      <c r="C55" s="13" t="inlineStr">
        <is>
          <t>Rounding to 1 Decimal Place [MF9.02]</t>
        </is>
      </c>
      <c r="D55" s="12" t="inlineStr">
        <is>
          <t>This nugget contains questions on rounding numbers to one decimal place. It also includes basic calculations where the answer is rounded to one decimal place.</t>
        </is>
      </c>
      <c r="E55" s="12" t="inlineStr">
        <is>
          <t>5702321e-200b-42fa-be1d-f9ba43c4869a</t>
        </is>
      </c>
    </row>
    <row r="56" ht="45" customHeight="1">
      <c r="A56" s="12" t="inlineStr">
        <is>
          <t>Decimals and Approximation</t>
        </is>
      </c>
      <c r="B56" s="12" t="inlineStr">
        <is>
          <t>Decimals and Approximation</t>
        </is>
      </c>
      <c r="C56" s="13" t="inlineStr">
        <is>
          <t>Checking Answers with Add and Subtract: Exam Style [MA1.11]</t>
        </is>
      </c>
      <c r="D56" s="12" t="inlineStr">
        <is>
          <t>This nugget uses the knowledge of inverse operations to check answers to addition and subtraction calculations.</t>
        </is>
      </c>
      <c r="E56" s="12" t="inlineStr">
        <is>
          <t>a618080c-921e-4d84-bd9d-f7fed973412e</t>
        </is>
      </c>
    </row>
    <row r="57" ht="45" customHeight="1">
      <c r="A57" s="12" t="inlineStr">
        <is>
          <t>Fractions</t>
        </is>
      </c>
      <c r="B57" s="12" t="inlineStr">
        <is>
          <t>Fractions</t>
        </is>
      </c>
      <c r="C57" s="13" t="inlineStr">
        <is>
          <t>Diagnostic: Fractions (Level 1) [MN0.03]</t>
        </is>
      </c>
      <c r="D57" s="12" t="inlineStr">
        <is>
          <t>This nugget contains a set of diagnostic questions on Fractions (Level 1).</t>
        </is>
      </c>
      <c r="E57" s="12" t="inlineStr">
        <is>
          <t>fc671e72-13c0-4f0f-8fc6-98f2b9783a18</t>
        </is>
      </c>
    </row>
    <row r="58" ht="45" customHeight="1">
      <c r="A58" s="12" t="inlineStr">
        <is>
          <t>Fractions</t>
        </is>
      </c>
      <c r="B58" s="12" t="inlineStr">
        <is>
          <t>Fractions</t>
        </is>
      </c>
      <c r="C58" s="13" t="inlineStr">
        <is>
          <t>Fractions on a Number Line 1: Between 0 and 1 [MF4.37]</t>
        </is>
      </c>
      <c r="D58" s="12" t="inlineStr">
        <is>
          <t>This nugget has learning material and questions covering the basics of placing fractions on a number line.</t>
        </is>
      </c>
      <c r="E58" s="12" t="inlineStr">
        <is>
          <t>055b25e3-58e3-496f-a340-cbddd2400504</t>
        </is>
      </c>
    </row>
    <row r="59" ht="45" customHeight="1">
      <c r="A59" s="12" t="inlineStr">
        <is>
          <t>Fractions</t>
        </is>
      </c>
      <c r="B59" s="12" t="inlineStr">
        <is>
          <t>Fractions</t>
        </is>
      </c>
      <c r="C59" s="13" t="inlineStr">
        <is>
          <t>Fractions on a Number Line 2: Beyond 1 [MF4.38]</t>
        </is>
      </c>
      <c r="D59" s="12" t="inlineStr">
        <is>
          <t>This nugget has learning material and questions covering the topic of placing fractions on a number line with some problem solving questions.</t>
        </is>
      </c>
      <c r="E59" s="12" t="inlineStr">
        <is>
          <t>9789b212-2f09-4797-935d-be14915dded5</t>
        </is>
      </c>
    </row>
    <row r="60" ht="45" customHeight="1">
      <c r="A60" s="12" t="inlineStr">
        <is>
          <t>Fractions</t>
        </is>
      </c>
      <c r="B60" s="12" t="inlineStr">
        <is>
          <t>Fractions</t>
        </is>
      </c>
      <c r="C60" s="13" t="inlineStr">
        <is>
          <t>Ordering Fractions [MF4.02]</t>
        </is>
      </c>
      <c r="D60" s="12" t="inlineStr">
        <is>
          <t>This nugget has learning material and questions covering the topic of Ordering fractions.</t>
        </is>
      </c>
      <c r="E60" s="12" t="inlineStr">
        <is>
          <t>99efffa3-9fda-403a-bf72-2539bf441868</t>
        </is>
      </c>
    </row>
    <row r="61" ht="45" customHeight="1">
      <c r="A61" s="12" t="inlineStr">
        <is>
          <t>Fractions</t>
        </is>
      </c>
      <c r="B61" s="12" t="inlineStr">
        <is>
          <t>Fractions</t>
        </is>
      </c>
      <c r="C61" s="13" t="inlineStr">
        <is>
          <t>Mixed and Improper Fractions [MF4.06]</t>
        </is>
      </c>
      <c r="D61" s="12" t="inlineStr">
        <is>
          <t>This nugget has learning material and questions covering the topic of Mixed and improper fractions.</t>
        </is>
      </c>
      <c r="E61" s="12" t="inlineStr">
        <is>
          <t>76d06b62-428e-4e30-8eb9-7542dccf22c0</t>
        </is>
      </c>
    </row>
    <row r="62" ht="45" customHeight="1">
      <c r="A62" s="12" t="inlineStr">
        <is>
          <t>Fractions</t>
        </is>
      </c>
      <c r="B62" s="12" t="inlineStr">
        <is>
          <t>Fractions</t>
        </is>
      </c>
      <c r="C62" s="13" t="inlineStr">
        <is>
          <t>Equivalent Fractions [MF4.03]</t>
        </is>
      </c>
      <c r="D62" s="12" t="inlineStr">
        <is>
          <t>This nugget has learning material and questions covering the topic of Equivalent fractions.</t>
        </is>
      </c>
      <c r="E62" s="12" t="inlineStr">
        <is>
          <t>6e76a990-8067-44a9-91ea-14deca80f7da</t>
        </is>
      </c>
    </row>
    <row r="63" ht="45" customHeight="1">
      <c r="A63" s="12" t="inlineStr">
        <is>
          <t>Fractions</t>
        </is>
      </c>
      <c r="B63" s="12" t="inlineStr">
        <is>
          <t>Fractions</t>
        </is>
      </c>
      <c r="C63" s="13" t="inlineStr">
        <is>
          <t>Expressing Fractions [MF4.01]</t>
        </is>
      </c>
      <c r="D63" s="12" t="inlineStr">
        <is>
          <t>This nugget has learning material and questions covering the topic of Expressing Fractions.</t>
        </is>
      </c>
      <c r="E63" s="12" t="inlineStr">
        <is>
          <t>e4a378fb-4522-44ad-9450-e2bf28984dc4</t>
        </is>
      </c>
    </row>
    <row r="64" ht="45" customHeight="1">
      <c r="A64" s="12" t="inlineStr">
        <is>
          <t>Fractions</t>
        </is>
      </c>
      <c r="B64" s="12" t="inlineStr">
        <is>
          <t>Fractions</t>
        </is>
      </c>
      <c r="C64" s="13" t="inlineStr">
        <is>
          <t>Simplifying Fractions [MF4.04]</t>
        </is>
      </c>
      <c r="D64" s="12" t="inlineStr">
        <is>
          <t>This nugget has learning material and questions covering the topic of Simplifying fractions.</t>
        </is>
      </c>
      <c r="E64" s="12" t="inlineStr">
        <is>
          <t>2dde069a-2dc1-48b7-a701-eb344f172521</t>
        </is>
      </c>
    </row>
    <row r="65" ht="45" customHeight="1">
      <c r="A65" s="12" t="inlineStr">
        <is>
          <t>Fractions</t>
        </is>
      </c>
      <c r="B65" s="12" t="inlineStr">
        <is>
          <t>Fractions</t>
        </is>
      </c>
      <c r="C65" s="13" t="inlineStr">
        <is>
          <t>Fractions to Decimals 1 [MD5.06]</t>
        </is>
      </c>
      <c r="D65" s="12" t="inlineStr">
        <is>
          <t>This nugget has learning material and questions covering the topic of Fractions to Decimals (Non Calc) (Level 1).</t>
        </is>
      </c>
      <c r="E65" s="12" t="inlineStr">
        <is>
          <t>43f77e66-ca2e-4bbb-9b36-7b2a59099cf4</t>
        </is>
      </c>
    </row>
    <row r="66" ht="45" customHeight="1">
      <c r="A66" s="12" t="inlineStr">
        <is>
          <t>Fractions</t>
        </is>
      </c>
      <c r="B66" s="12" t="inlineStr">
        <is>
          <t>Fractions</t>
        </is>
      </c>
      <c r="C66" s="13" t="inlineStr">
        <is>
          <t>Adding Fractions 1: Same Denominator [MF4.07]</t>
        </is>
      </c>
      <c r="D66" s="12" t="inlineStr">
        <is>
          <t>This nugget has learning material and questions covering the topic of Adding Fractions 1.</t>
        </is>
      </c>
      <c r="E66" s="12" t="inlineStr">
        <is>
          <t>1f6a5b6f-b9d7-4c06-8f99-3c51b73e3bc5</t>
        </is>
      </c>
    </row>
    <row r="67" ht="45" customHeight="1">
      <c r="A67" s="12" t="inlineStr">
        <is>
          <t>Fractions</t>
        </is>
      </c>
      <c r="B67" s="12" t="inlineStr">
        <is>
          <t>Fractions</t>
        </is>
      </c>
      <c r="C67" s="13" t="inlineStr">
        <is>
          <t>Fraction of Amounts: Modelling [MF4.39]</t>
        </is>
      </c>
      <c r="D67" s="12" t="inlineStr">
        <is>
          <t>This nugget has learning material and questions covering the topic of fractions of amounts by modelling using bar models.</t>
        </is>
      </c>
      <c r="E67" s="12" t="inlineStr">
        <is>
          <t>7a877027-4a3f-46fd-825f-90e1875cba62</t>
        </is>
      </c>
    </row>
    <row r="68" ht="45" customHeight="1">
      <c r="A68" s="12" t="inlineStr">
        <is>
          <t>Fractions</t>
        </is>
      </c>
      <c r="B68" s="12" t="inlineStr">
        <is>
          <t>Fractions</t>
        </is>
      </c>
      <c r="C68" s="13" t="inlineStr">
        <is>
          <t>Fraction of Amounts: Non-Calculator [ME3.07]</t>
        </is>
      </c>
      <c r="D68" s="12" t="inlineStr">
        <is>
          <t>This nugget has learning material and questions covering the topic of Fractions of Amounts: Non-Calculator. (Level 2)</t>
        </is>
      </c>
      <c r="E68" s="12" t="inlineStr">
        <is>
          <t>38c29a2c-fc8f-4318-a9b5-d6e6fcf73929</t>
        </is>
      </c>
    </row>
    <row r="69" ht="45" customHeight="1">
      <c r="A69" s="12" t="inlineStr">
        <is>
          <t>Fractions</t>
        </is>
      </c>
      <c r="B69" s="12" t="inlineStr">
        <is>
          <t>Fractions</t>
        </is>
      </c>
      <c r="C69" s="13" t="inlineStr">
        <is>
          <t>Fraction of Amounts (Scientific Calculator) [ME3.08]</t>
        </is>
      </c>
      <c r="D69" s="12" t="inlineStr">
        <is>
          <t>This nugget has learning material and questions covering the topic of Fractions of Amounts: Calculator. (Level 2)</t>
        </is>
      </c>
      <c r="E69" s="12" t="inlineStr">
        <is>
          <t>520f51b0-8618-4792-9a4c-8b45fb92eb7a</t>
        </is>
      </c>
    </row>
    <row r="70" ht="45" customHeight="1">
      <c r="A70" s="12" t="inlineStr">
        <is>
          <t>Fractions</t>
        </is>
      </c>
      <c r="B70" s="12" t="inlineStr">
        <is>
          <t>Fractions</t>
        </is>
      </c>
      <c r="C70" s="13" t="inlineStr">
        <is>
          <t>Fractions of Amounts: Worded (Scientific Calculator) [ME3.09]</t>
        </is>
      </c>
      <c r="D70" s="12" t="inlineStr">
        <is>
          <t>This nugget has learning material and questions covering the topic of Fractions of amounts: Worded. (Level 2)</t>
        </is>
      </c>
      <c r="E70" s="12" t="inlineStr">
        <is>
          <t>250aa32f-f7f8-45a6-b4e8-f71d13534ae1</t>
        </is>
      </c>
    </row>
    <row r="71" ht="45" customHeight="1">
      <c r="A71" s="12" t="inlineStr">
        <is>
          <t>Percentages</t>
        </is>
      </c>
      <c r="B71" s="12" t="inlineStr">
        <is>
          <t>Percentages</t>
        </is>
      </c>
      <c r="C71" s="13" t="inlineStr">
        <is>
          <t>Diagnostic: Percentages (Level 1) [MN0.04]</t>
        </is>
      </c>
      <c r="D71" s="12" t="inlineStr">
        <is>
          <t>This nugget contains a set of diagnostic questions on Percentages (Level 1).</t>
        </is>
      </c>
      <c r="E71" s="12" t="inlineStr">
        <is>
          <t>2815379b-c6c4-4ac4-a741-5d420c3233f4</t>
        </is>
      </c>
    </row>
    <row r="72" ht="45" customHeight="1">
      <c r="A72" s="12" t="inlineStr">
        <is>
          <t>Percentages</t>
        </is>
      </c>
      <c r="B72" s="12" t="inlineStr">
        <is>
          <t>Percentages</t>
        </is>
      </c>
      <c r="C72" s="13" t="inlineStr">
        <is>
          <t>Understanding Percentages [MF7.01]</t>
        </is>
      </c>
      <c r="D72" s="12" t="inlineStr">
        <is>
          <t>This nugget has learning material and questions covering the topic of Understanding Percentages.</t>
        </is>
      </c>
      <c r="E72" s="12" t="inlineStr">
        <is>
          <t>c5d48b0e-941d-4d3c-8e8f-18a641edf441</t>
        </is>
      </c>
    </row>
    <row r="73" ht="45" customHeight="1">
      <c r="A73" s="12" t="inlineStr">
        <is>
          <t>Percentages</t>
        </is>
      </c>
      <c r="B73" s="12" t="inlineStr">
        <is>
          <t>Percentages</t>
        </is>
      </c>
      <c r="C73" s="13" t="inlineStr">
        <is>
          <t>Finding 50% [MD4.01]</t>
        </is>
      </c>
      <c r="D73" s="12" t="inlineStr">
        <is>
          <t>This nugget has learning material and questions covering the topic of Finding 50% (Level 1).</t>
        </is>
      </c>
      <c r="E73" s="12" t="inlineStr">
        <is>
          <t>bbaad216-2d54-4f15-8421-80c943132ca4</t>
        </is>
      </c>
    </row>
    <row r="74" ht="45" customHeight="1">
      <c r="A74" s="12" t="inlineStr">
        <is>
          <t>Percentages</t>
        </is>
      </c>
      <c r="B74" s="12" t="inlineStr">
        <is>
          <t>Percentages</t>
        </is>
      </c>
      <c r="C74" s="13" t="inlineStr">
        <is>
          <t>Finding 25% [MD4.02]</t>
        </is>
      </c>
      <c r="D74" s="12" t="inlineStr">
        <is>
          <t>This nugget has learning material and questions covering the topic of Finding 25% (Level 1).</t>
        </is>
      </c>
      <c r="E74" s="12" t="inlineStr">
        <is>
          <t>cc3106e6-43ea-4f4d-826f-0121ccc59cc4</t>
        </is>
      </c>
    </row>
    <row r="75" ht="45" customHeight="1">
      <c r="A75" s="12" t="inlineStr">
        <is>
          <t>Percentages</t>
        </is>
      </c>
      <c r="B75" s="12" t="inlineStr">
        <is>
          <t>Percentages</t>
        </is>
      </c>
      <c r="C75" s="13" t="inlineStr">
        <is>
          <t>Finding 10% [MD4.03]</t>
        </is>
      </c>
      <c r="D75" s="12" t="inlineStr">
        <is>
          <t>This nugget has learning material and questions covering the topic of Finding 10% (Level 1).</t>
        </is>
      </c>
      <c r="E75" s="12" t="inlineStr">
        <is>
          <t>648f3b3c-a0fb-4d2d-a827-de745b39ab53</t>
        </is>
      </c>
    </row>
    <row r="76" ht="45" customHeight="1">
      <c r="A76" s="12" t="inlineStr">
        <is>
          <t>Percentages</t>
        </is>
      </c>
      <c r="B76" s="12" t="inlineStr">
        <is>
          <t>Percentages</t>
        </is>
      </c>
      <c r="C76" s="13" t="inlineStr">
        <is>
          <t>Finding 5% [MD4.04]</t>
        </is>
      </c>
      <c r="D76" s="12" t="inlineStr">
        <is>
          <t>This nugget has learning material and questions covering the topic of Finding 5%.</t>
        </is>
      </c>
      <c r="E76" s="12" t="inlineStr">
        <is>
          <t>9b3d0202-7ae9-48b3-a8dd-c0d32fdc7941</t>
        </is>
      </c>
    </row>
    <row r="77" ht="45" customHeight="1">
      <c r="A77" s="12" t="inlineStr">
        <is>
          <t>Percentages</t>
        </is>
      </c>
      <c r="B77" s="12" t="inlineStr">
        <is>
          <t>Percentages</t>
        </is>
      </c>
      <c r="C77" s="13" t="inlineStr">
        <is>
          <t>Finding 1% [MF7.06]</t>
        </is>
      </c>
      <c r="D77" s="12" t="inlineStr">
        <is>
          <t>This nugget has learning material and questions covering the topic of Finding 1%.</t>
        </is>
      </c>
      <c r="E77" s="12" t="inlineStr">
        <is>
          <t>f386ecf6-9d68-49e3-81e5-98810601bafa</t>
        </is>
      </c>
    </row>
    <row r="78" ht="45" customHeight="1">
      <c r="A78" s="12" t="inlineStr">
        <is>
          <t>Percentages</t>
        </is>
      </c>
      <c r="B78" s="12" t="inlineStr">
        <is>
          <t>Percentages</t>
        </is>
      </c>
      <c r="C78" s="13" t="inlineStr">
        <is>
          <t>Finding Multiples of Tens in Percentages [MD4.06]</t>
        </is>
      </c>
      <c r="D78" s="12" t="inlineStr">
        <is>
          <t>This nugget has learning material and questions covering the topic of Finding Multiples of Tens in Percentages (Level 1).</t>
        </is>
      </c>
      <c r="E78" s="12" t="inlineStr">
        <is>
          <t>9f0ef725-4110-4015-b8e0-6526833d8bc3</t>
        </is>
      </c>
    </row>
    <row r="79" ht="45" customHeight="1">
      <c r="A79" s="12" t="inlineStr">
        <is>
          <t>Percentages</t>
        </is>
      </c>
      <c r="B79" s="12" t="inlineStr">
        <is>
          <t>Percentages</t>
        </is>
      </c>
      <c r="C79" s="13" t="inlineStr">
        <is>
          <t>Comparing Percentages 1 [MD4.08]</t>
        </is>
      </c>
      <c r="D79" s="12" t="inlineStr">
        <is>
          <t>This nugget has learning material and questions covering the topic of Comparing Percentages 1.</t>
        </is>
      </c>
      <c r="E79" s="12" t="inlineStr">
        <is>
          <t>4c62cbed-9b13-4491-80aa-b397d02c7b0b</t>
        </is>
      </c>
    </row>
    <row r="80" ht="45" customHeight="1">
      <c r="A80" s="12" t="inlineStr">
        <is>
          <t>Percentages</t>
        </is>
      </c>
      <c r="B80" s="12" t="inlineStr">
        <is>
          <t>Percentages</t>
        </is>
      </c>
      <c r="C80" s="13" t="inlineStr">
        <is>
          <t>Comparing Percentages 2 [MF7.12]</t>
        </is>
      </c>
      <c r="D80" s="12" t="inlineStr">
        <is>
          <t>This nugget has learning material and questions covering the topic of Comparing Percentages 2.</t>
        </is>
      </c>
      <c r="E80" s="12" t="inlineStr">
        <is>
          <t>aa1ccc69-b11c-458f-82a3-94bb779a8b30</t>
        </is>
      </c>
    </row>
    <row r="81" ht="45" customHeight="1">
      <c r="A81" s="12" t="inlineStr">
        <is>
          <t>Percentages</t>
        </is>
      </c>
      <c r="B81" s="12" t="inlineStr">
        <is>
          <t>Percentages</t>
        </is>
      </c>
      <c r="C81" s="13" t="inlineStr">
        <is>
          <t>Introduction to Fractions, Decimals and Percentages [MF8.01]</t>
        </is>
      </c>
      <c r="D81" s="12" t="inlineStr">
        <is>
          <t>This nugget has learning material and questions covering the topic of an Introduction to Fractions, Decimals and Percentages.</t>
        </is>
      </c>
      <c r="E81" s="12" t="inlineStr">
        <is>
          <t>24b73690-28c6-42c3-a1d9-71e6fd16bc23</t>
        </is>
      </c>
    </row>
    <row r="82" ht="45" customHeight="1">
      <c r="A82" s="12" t="inlineStr">
        <is>
          <t>Percentages</t>
        </is>
      </c>
      <c r="B82" s="12" t="inlineStr">
        <is>
          <t>Percentages</t>
        </is>
      </c>
      <c r="C82" s="13" t="inlineStr">
        <is>
          <t>Converting Fractions to Denominator 100 [MD5.01]</t>
        </is>
      </c>
      <c r="D82" s="12" t="inlineStr">
        <is>
          <t>This nugget has learning material and questions covering the topic of Converting Fractions to Denominator 100 (Level 1).</t>
        </is>
      </c>
      <c r="E82" s="12" t="inlineStr">
        <is>
          <t>87800163-d13c-48ce-ad58-01b54cc5a0e3</t>
        </is>
      </c>
    </row>
    <row r="83" ht="45" customHeight="1">
      <c r="A83" s="12" t="inlineStr">
        <is>
          <t>Percentages</t>
        </is>
      </c>
      <c r="B83" s="12" t="inlineStr">
        <is>
          <t>Percentages</t>
        </is>
      </c>
      <c r="C83" s="13" t="inlineStr">
        <is>
          <t>Fractions to Percentage [MD5.02]</t>
        </is>
      </c>
      <c r="D83" s="12" t="inlineStr">
        <is>
          <t>This nugget has learning material and questions covering the topic of Fractions to Percentages (Non Calc) (Level 1).</t>
        </is>
      </c>
      <c r="E83" s="12" t="inlineStr">
        <is>
          <t>713c80d0-8788-44cf-891b-3dd799e76734</t>
        </is>
      </c>
    </row>
    <row r="84" ht="45" customHeight="1">
      <c r="A84" s="12" t="inlineStr">
        <is>
          <t>Percentages</t>
        </is>
      </c>
      <c r="B84" s="12" t="inlineStr">
        <is>
          <t>Percentages</t>
        </is>
      </c>
      <c r="C84" s="13" t="inlineStr">
        <is>
          <t>Decimals to Percentage [MD5.04]</t>
        </is>
      </c>
      <c r="D84" s="12" t="inlineStr">
        <is>
          <t>This nugget has learning material and questions covering the topic of Decimals to Percentages (Non Calc) (Level 1).</t>
        </is>
      </c>
      <c r="E84" s="12" t="inlineStr">
        <is>
          <t>0e153706-3e6e-4663-a6f1-2575475150f8</t>
        </is>
      </c>
    </row>
    <row r="85" ht="45" customHeight="1">
      <c r="A85" s="12" t="inlineStr">
        <is>
          <t>Percentages</t>
        </is>
      </c>
      <c r="B85" s="12" t="inlineStr">
        <is>
          <t>Percentages</t>
        </is>
      </c>
      <c r="C85" s="13" t="inlineStr">
        <is>
          <t>Percentage to Decimals [MD5.05]</t>
        </is>
      </c>
      <c r="D85" s="12" t="inlineStr">
        <is>
          <t>This nugget has learning material and questions covering the topic of Percentages to Decimals (Non Calc) (Level 1).</t>
        </is>
      </c>
      <c r="E85" s="12" t="inlineStr">
        <is>
          <t>50d56841-1fb3-4016-94e9-3d45059f26fa</t>
        </is>
      </c>
    </row>
    <row r="86" ht="45" customHeight="1">
      <c r="A86" s="12" t="inlineStr">
        <is>
          <t>Percentages</t>
        </is>
      </c>
      <c r="B86" s="12" t="inlineStr">
        <is>
          <t>Percentages</t>
        </is>
      </c>
      <c r="C86" s="13" t="inlineStr">
        <is>
          <t>Fractions to Decimals 2 [MD5.07]</t>
        </is>
      </c>
      <c r="D86" s="12" t="inlineStr">
        <is>
          <t>This nugget has learning material and questions covering the topic of Fractions to Decimals (Non Calc) 2 (Level 1).</t>
        </is>
      </c>
      <c r="E86" s="12" t="inlineStr">
        <is>
          <t>f70bc88b-2cdf-45ad-9f44-92028e596aa7</t>
        </is>
      </c>
    </row>
    <row r="87" ht="45" customHeight="1">
      <c r="A87" s="12" t="inlineStr">
        <is>
          <t>Percentages</t>
        </is>
      </c>
      <c r="B87" s="12" t="inlineStr">
        <is>
          <t>Percentages</t>
        </is>
      </c>
      <c r="C87" s="13" t="inlineStr">
        <is>
          <t>Fractions to Decimals (Scientific calculator) [MD5.08]</t>
        </is>
      </c>
      <c r="D87" s="12" t="inlineStr">
        <is>
          <t>This nugget has learning material and questions covering the topic of Fractions to Decimals (Calc) (Level 1).</t>
        </is>
      </c>
      <c r="E87" s="12" t="inlineStr">
        <is>
          <t>9552d0b0-8041-4301-93ec-116b461292a9</t>
        </is>
      </c>
    </row>
    <row r="88" ht="45" customHeight="1">
      <c r="A88" s="12" t="inlineStr">
        <is>
          <t>Percentages</t>
        </is>
      </c>
      <c r="B88" s="12" t="inlineStr">
        <is>
          <t>Percentages</t>
        </is>
      </c>
      <c r="C88" s="13" t="inlineStr">
        <is>
          <t>Percentage to Fractions [MD5.09]</t>
        </is>
      </c>
      <c r="D88" s="12" t="inlineStr">
        <is>
          <t>This nugget has learning material and questions covering the topic of Percentages to Fractions (Non Calc) (Level 1).</t>
        </is>
      </c>
      <c r="E88" s="12" t="inlineStr">
        <is>
          <t>8c9f0b93-8d88-4889-b97c-283bccef0305</t>
        </is>
      </c>
    </row>
    <row r="89" ht="45" customHeight="1">
      <c r="A89" s="12" t="inlineStr">
        <is>
          <t>Percentages</t>
        </is>
      </c>
      <c r="B89" s="12" t="inlineStr">
        <is>
          <t>Percentages</t>
        </is>
      </c>
      <c r="C89" s="13" t="inlineStr">
        <is>
          <t>Percentage to Fractions (Scientific calculator) [MD5.10]</t>
        </is>
      </c>
      <c r="D89" s="12" t="inlineStr">
        <is>
          <t>This nugget has learning material and questions covering the topic of Percentages to Fractions (Calc) (Level 1).</t>
        </is>
      </c>
      <c r="E89" s="12" t="inlineStr">
        <is>
          <t>8fe26096-ac16-40b8-9fd5-3f2d4b7bfaf4</t>
        </is>
      </c>
    </row>
    <row r="90" ht="45" customHeight="1">
      <c r="A90" s="12" t="inlineStr">
        <is>
          <t>Percentages</t>
        </is>
      </c>
      <c r="B90" s="12" t="inlineStr">
        <is>
          <t>Percentages</t>
        </is>
      </c>
      <c r="C90" s="13" t="inlineStr">
        <is>
          <t>Percentages of Amounts: Modelling [MF7.15]</t>
        </is>
      </c>
      <c r="D90" s="12" t="inlineStr">
        <is>
          <t>This nugget has learning material and questions covering the topic of percentages of amounts by modelling using bar models.</t>
        </is>
      </c>
      <c r="E90" s="12" t="inlineStr">
        <is>
          <t>8817b4a4-f5b2-4900-8697-2bb1c9f12d4e</t>
        </is>
      </c>
    </row>
    <row r="91" ht="45" customHeight="1">
      <c r="A91" s="12" t="inlineStr">
        <is>
          <t>Money</t>
        </is>
      </c>
      <c r="B91" s="12" t="inlineStr">
        <is>
          <t>Money</t>
        </is>
      </c>
      <c r="C91" s="13" t="inlineStr">
        <is>
          <t>Diagnostic: Money (Level 1) [MN0.05]</t>
        </is>
      </c>
      <c r="D91" s="12" t="inlineStr">
        <is>
          <t>This nugget contains a set of diagnostic questions on Money (Level 1).</t>
        </is>
      </c>
      <c r="E91" s="12" t="inlineStr">
        <is>
          <t>32b03f54-97c8-4795-b916-23a034b74e86</t>
        </is>
      </c>
    </row>
    <row r="92" ht="45" customHeight="1">
      <c r="A92" s="12" t="inlineStr">
        <is>
          <t>Money</t>
        </is>
      </c>
      <c r="B92" s="12" t="inlineStr">
        <is>
          <t>Money</t>
        </is>
      </c>
      <c r="C92" s="13" t="inlineStr">
        <is>
          <t>Pounds and Pence [MC2.01]</t>
        </is>
      </c>
      <c r="D92" s="12" t="inlineStr">
        <is>
          <t>This nugget is on how many pence are in a pound, and converting between pounds and pence.</t>
        </is>
      </c>
      <c r="E92" s="12" t="inlineStr">
        <is>
          <t>7117cb33-8236-4a41-bd4d-8fe46a5c9623</t>
        </is>
      </c>
    </row>
    <row r="93" ht="45" customHeight="1">
      <c r="A93" s="12" t="inlineStr">
        <is>
          <t>Money</t>
        </is>
      </c>
      <c r="B93" s="12" t="inlineStr">
        <is>
          <t>Money</t>
        </is>
      </c>
      <c r="C93" s="13" t="inlineStr">
        <is>
          <t>Converting between Pounds (£) and Pence (p) [MD10.10]</t>
        </is>
      </c>
      <c r="D93" s="12" t="inlineStr">
        <is>
          <t>This nugget has learning material and questions covering the topic of Converting between pounds (£) and pence (p) (Level 1).</t>
        </is>
      </c>
      <c r="E93" s="12" t="inlineStr">
        <is>
          <t>70a8965e-17b3-49cb-b128-9cc0c86e3c9f</t>
        </is>
      </c>
    </row>
    <row r="94" ht="45" customHeight="1">
      <c r="A94" s="12" t="inlineStr">
        <is>
          <t>Money</t>
        </is>
      </c>
      <c r="B94" s="12" t="inlineStr">
        <is>
          <t>Money</t>
        </is>
      </c>
      <c r="C94" s="13" t="inlineStr">
        <is>
          <t>Money 1: Recognise Coins and Notes [MC2.02]</t>
        </is>
      </c>
      <c r="D94" s="12" t="inlineStr">
        <is>
          <t>This nugget has questions on understanding the value of coins and notes in different denominations of GBP.</t>
        </is>
      </c>
      <c r="E94" s="12" t="inlineStr">
        <is>
          <t>dd22b517-f95a-43dd-84f6-4ac52216a20e</t>
        </is>
      </c>
    </row>
    <row r="95" ht="45" customHeight="1">
      <c r="A95" s="12" t="inlineStr">
        <is>
          <t>Money</t>
        </is>
      </c>
      <c r="B95" s="12" t="inlineStr">
        <is>
          <t>Money</t>
        </is>
      </c>
      <c r="C95" s="13" t="inlineStr">
        <is>
          <t>Money 2: Exam-Style Questions [MC2.05]</t>
        </is>
      </c>
      <c r="D95" s="12" t="inlineStr">
        <is>
          <t>This nugget has questions on understanding the value of coins and notes in different denominations of GBP, including some simple calculations.</t>
        </is>
      </c>
      <c r="E95" s="12" t="inlineStr">
        <is>
          <t>65181a0a-6c36-40e2-875e-040c88e25341</t>
        </is>
      </c>
    </row>
    <row r="96" ht="45" customHeight="1">
      <c r="A96" s="12" t="inlineStr">
        <is>
          <t>Money</t>
        </is>
      </c>
      <c r="B96" s="12" t="inlineStr">
        <is>
          <t>Money</t>
        </is>
      </c>
      <c r="C96" s="13" t="inlineStr">
        <is>
          <t>Money 3: Coins and Notes Problems [MB2.01]</t>
        </is>
      </c>
      <c r="D96" s="12" t="inlineStr">
        <is>
          <t>This nugget has questions in a worded context which require adding, subtracting and multiplying money in pounds and pence.</t>
        </is>
      </c>
      <c r="E96" s="12" t="inlineStr">
        <is>
          <t>91f52f35-e4ba-487d-97f4-c9f623ec4ab0</t>
        </is>
      </c>
    </row>
    <row r="97" ht="45" customHeight="1">
      <c r="A97" s="12" t="inlineStr">
        <is>
          <t>Money</t>
        </is>
      </c>
      <c r="B97" s="12" t="inlineStr">
        <is>
          <t>Money</t>
        </is>
      </c>
      <c r="C97" s="13" t="inlineStr">
        <is>
          <t>Solving Money Problems 2 [MC2.09]</t>
        </is>
      </c>
      <c r="D97" s="12" t="inlineStr">
        <is>
          <t>This nugget has questions in a worded context which require multiplying and dividing money in pounds and pence.</t>
        </is>
      </c>
      <c r="E97" s="12" t="inlineStr">
        <is>
          <t>c6f17c47-9d2f-4a88-b83d-3c0f491a599e</t>
        </is>
      </c>
    </row>
    <row r="98" ht="45" customHeight="1">
      <c r="A98" s="12" t="inlineStr">
        <is>
          <t>Money</t>
        </is>
      </c>
      <c r="B98" s="12" t="inlineStr">
        <is>
          <t>Money</t>
        </is>
      </c>
      <c r="C98" s="13" t="inlineStr">
        <is>
          <t>Adding Amounts of Money [MC2.03]</t>
        </is>
      </c>
      <c r="D98" s="12" t="inlineStr">
        <is>
          <t>This nugget has questions on adding money including pounds and pence.</t>
        </is>
      </c>
      <c r="E98" s="12" t="inlineStr">
        <is>
          <t>707a11f5-ee17-47c8-b620-f2c4cbeab3fb</t>
        </is>
      </c>
    </row>
    <row r="99" ht="45" customHeight="1">
      <c r="A99" s="12" t="inlineStr">
        <is>
          <t>Money</t>
        </is>
      </c>
      <c r="B99" s="12" t="inlineStr">
        <is>
          <t>Money</t>
        </is>
      </c>
      <c r="C99" s="13" t="inlineStr">
        <is>
          <t>Finding Change [MC2.04]</t>
        </is>
      </c>
      <c r="D99" s="12" t="inlineStr">
        <is>
          <t>This nugget has questions on subtracting amounts of money including pounds and pence.</t>
        </is>
      </c>
      <c r="E99" s="12" t="inlineStr">
        <is>
          <t>f6395bc3-6d5f-42ba-9dce-5ed818002569</t>
        </is>
      </c>
    </row>
    <row r="100" ht="45" customHeight="1">
      <c r="A100" s="12" t="inlineStr">
        <is>
          <t>Money</t>
        </is>
      </c>
      <c r="B100" s="12" t="inlineStr">
        <is>
          <t>Money</t>
        </is>
      </c>
      <c r="C100" s="13" t="inlineStr">
        <is>
          <t>Solving Money Problems 1 [MC2.06]</t>
        </is>
      </c>
      <c r="D100" s="12" t="inlineStr">
        <is>
          <t>This nugget has questions in a worded context which require adding and subtracting money in pounds and pence.</t>
        </is>
      </c>
      <c r="E100" s="12" t="inlineStr">
        <is>
          <t>c87bf4f4-1414-4518-8dde-8924694d4d32</t>
        </is>
      </c>
    </row>
    <row r="101" ht="45" customHeight="1">
      <c r="A101" s="12" t="inlineStr">
        <is>
          <t>Money</t>
        </is>
      </c>
      <c r="B101" s="12" t="inlineStr">
        <is>
          <t>Money</t>
        </is>
      </c>
      <c r="C101" s="13" t="inlineStr">
        <is>
          <t>Multiplying Amounts of Money [MC2.07]</t>
        </is>
      </c>
      <c r="D101" s="12" t="inlineStr">
        <is>
          <t>This nugget has questions on multiplying amounts of money given in pounds by an integer amount.</t>
        </is>
      </c>
      <c r="E101" s="12" t="inlineStr">
        <is>
          <t>ad9403d2-04ab-4bba-91cd-ee1474a5b93f</t>
        </is>
      </c>
    </row>
    <row r="102" ht="45" customHeight="1">
      <c r="A102" s="12" t="inlineStr">
        <is>
          <t>Money</t>
        </is>
      </c>
      <c r="B102" s="12" t="inlineStr">
        <is>
          <t>Money</t>
        </is>
      </c>
      <c r="C102" s="13" t="inlineStr">
        <is>
          <t>Dividing Amounts of Money [MC2.08]</t>
        </is>
      </c>
      <c r="D102" s="12" t="inlineStr">
        <is>
          <t>This nugget has questions on dividing amounts of money given in pounds by an integer amount, including questions where there is a remainder.</t>
        </is>
      </c>
      <c r="E102" s="12" t="inlineStr">
        <is>
          <t>615999cd-b787-400f-9de0-3cb959c9d477</t>
        </is>
      </c>
    </row>
    <row r="103" ht="45" customHeight="1">
      <c r="A103" s="12" t="inlineStr">
        <is>
          <t>Money</t>
        </is>
      </c>
      <c r="B103" s="12" t="inlineStr">
        <is>
          <t>Money</t>
        </is>
      </c>
      <c r="C103" s="13" t="inlineStr">
        <is>
          <t>Estimating Amounts of Money [MC2.10]</t>
        </is>
      </c>
      <c r="D103" s="12" t="inlineStr">
        <is>
          <t>This nugget has learning material and questions covering the topic of estimating amounts of money.</t>
        </is>
      </c>
      <c r="E103" s="12" t="inlineStr">
        <is>
          <t>84817bd4-5a52-4068-b99d-f72311a0109e</t>
        </is>
      </c>
    </row>
    <row r="104" ht="45" customHeight="1">
      <c r="A104" s="12" t="inlineStr">
        <is>
          <t>Time</t>
        </is>
      </c>
      <c r="B104" s="12" t="inlineStr">
        <is>
          <t>Time</t>
        </is>
      </c>
      <c r="C104" s="13" t="inlineStr">
        <is>
          <t>Diagnostic: Time (Level 1 and 2) [MN0.06]</t>
        </is>
      </c>
      <c r="D104" s="12" t="inlineStr">
        <is>
          <t>This nugget contains a set of diagnostic questions on Time (Level 1).</t>
        </is>
      </c>
      <c r="E104" s="12" t="inlineStr">
        <is>
          <t>d24674d8-ca77-4839-8fd4-4208165ea67b</t>
        </is>
      </c>
    </row>
    <row r="105" ht="45" customHeight="1">
      <c r="A105" s="12" t="inlineStr">
        <is>
          <t>Time</t>
        </is>
      </c>
      <c r="B105" s="12" t="inlineStr">
        <is>
          <t>Time</t>
        </is>
      </c>
      <c r="C105" s="13" t="inlineStr">
        <is>
          <t>Reading a 12-hour Digital Clock [MA2.01]</t>
        </is>
      </c>
      <c r="D105" s="12" t="inlineStr">
        <is>
          <t xml:space="preserve">This nugget has questions on reading the time from a digital clock, including understanding am and pm. </t>
        </is>
      </c>
      <c r="E105" s="12" t="inlineStr">
        <is>
          <t>19cced2d-63bc-4db4-96ed-f0f2e259b656</t>
        </is>
      </c>
    </row>
    <row r="106" ht="45" customHeight="1">
      <c r="A106" s="12" t="inlineStr">
        <is>
          <t>Time</t>
        </is>
      </c>
      <c r="B106" s="12" t="inlineStr">
        <is>
          <t>Time</t>
        </is>
      </c>
      <c r="C106" s="13" t="inlineStr">
        <is>
          <t>12 hour and 24 hour Clocks [MC2.11]</t>
        </is>
      </c>
      <c r="D106" s="12" t="inlineStr">
        <is>
          <t>This nugget has learning material and questions covering the topic of 12 hour and 24 hour clocks.</t>
        </is>
      </c>
      <c r="E106" s="12" t="inlineStr">
        <is>
          <t>868f4a25-34ae-4602-a0ec-c22e0e2901bd</t>
        </is>
      </c>
    </row>
    <row r="107" ht="45" customHeight="1">
      <c r="A107" s="12" t="inlineStr">
        <is>
          <t>Time</t>
        </is>
      </c>
      <c r="B107" s="12" t="inlineStr">
        <is>
          <t>Time</t>
        </is>
      </c>
      <c r="C107" s="13" t="inlineStr">
        <is>
          <t>Reading a 12-Hour Clock 1: O'Clock and Half Past [MF37.01]</t>
        </is>
      </c>
      <c r="D107" s="12" t="inlineStr">
        <is>
          <t>This nugget involves reading the time from an analogue clock face and choosing the correct time given in words.</t>
        </is>
      </c>
      <c r="E107" s="12" t="inlineStr">
        <is>
          <t>f7f2a8c0-d665-46aa-9cad-481a5ad3fc79</t>
        </is>
      </c>
    </row>
    <row r="108" ht="45" customHeight="1">
      <c r="A108" s="12" t="inlineStr">
        <is>
          <t>Time</t>
        </is>
      </c>
      <c r="B108" s="12" t="inlineStr">
        <is>
          <t>Time</t>
        </is>
      </c>
      <c r="C108" s="13" t="inlineStr">
        <is>
          <t>Reading a 12-Hour Clock 2: Multiples of 5 [MF37.02]</t>
        </is>
      </c>
      <c r="D108" s="12" t="inlineStr">
        <is>
          <t>This nugget has learning material and questions covering the topic of Reading a 12-Hour Clock 2: Multiples of 5.</t>
        </is>
      </c>
      <c r="E108" s="12" t="inlineStr">
        <is>
          <t>c4e658ad-f1ac-4cad-9198-20d1094a145f</t>
        </is>
      </c>
    </row>
    <row r="109" ht="45" customHeight="1">
      <c r="A109" s="12" t="inlineStr">
        <is>
          <t>Time</t>
        </is>
      </c>
      <c r="B109" s="12" t="inlineStr">
        <is>
          <t>Time</t>
        </is>
      </c>
      <c r="C109" s="13" t="inlineStr">
        <is>
          <t>Reading a 12-Hour Clock 3: Mixed [MF37.03]</t>
        </is>
      </c>
      <c r="D109" s="12" t="inlineStr">
        <is>
          <t>This nugget has learning material and questions covering the topic of Reading a 12-Hour Clock 3: Mixed.</t>
        </is>
      </c>
      <c r="E109" s="12" t="inlineStr">
        <is>
          <t>cc255dfd-ea2a-4a7b-ad49-0465473c4b0a</t>
        </is>
      </c>
    </row>
    <row r="110" ht="45" customHeight="1">
      <c r="A110" s="12" t="inlineStr">
        <is>
          <t>Time</t>
        </is>
      </c>
      <c r="B110" s="12" t="inlineStr">
        <is>
          <t>Time</t>
        </is>
      </c>
      <c r="C110" s="13" t="inlineStr">
        <is>
          <t>Days of the Week [MA2.02]</t>
        </is>
      </c>
      <c r="D110" s="12" t="inlineStr">
        <is>
          <t xml:space="preserve">This nugget has questions on identifying weekdays and weekend days, and ordering the days of the week. </t>
        </is>
      </c>
      <c r="E110" s="12" t="inlineStr">
        <is>
          <t>045c2277-d740-4d8b-87a9-33a457bb9998</t>
        </is>
      </c>
    </row>
    <row r="111" ht="45" customHeight="1">
      <c r="A111" s="12" t="inlineStr">
        <is>
          <t>Time</t>
        </is>
      </c>
      <c r="B111" s="12" t="inlineStr">
        <is>
          <t>Time</t>
        </is>
      </c>
      <c r="C111" s="13" t="inlineStr">
        <is>
          <t>Months of the Year [MA2.03]</t>
        </is>
      </c>
      <c r="D111" s="12" t="inlineStr">
        <is>
          <t>This nugget involves knowing the names of the months and being able to put them in order.</t>
        </is>
      </c>
      <c r="E111" s="12" t="inlineStr">
        <is>
          <t>2031ce8f-ce32-4c20-b0f4-e0d5e72d30f8</t>
        </is>
      </c>
    </row>
    <row r="112" ht="45" customHeight="1">
      <c r="A112" s="12" t="inlineStr">
        <is>
          <t>Time</t>
        </is>
      </c>
      <c r="B112" s="12" t="inlineStr">
        <is>
          <t>Time</t>
        </is>
      </c>
      <c r="C112" s="13" t="inlineStr">
        <is>
          <t>Days, Weeks, Months and Seasons [MA2.05]</t>
        </is>
      </c>
      <c r="D112" s="12" t="inlineStr">
        <is>
          <t>This nugget has a variety of questions on days of the week, months of the year and the seasons, including being able to name them, how many there are and putting them in order.</t>
        </is>
      </c>
      <c r="E112" s="12" t="inlineStr">
        <is>
          <t>ed521c8e-bdb8-4b09-b594-b6240bdb5f0e</t>
        </is>
      </c>
    </row>
    <row r="113" ht="45" customHeight="1">
      <c r="A113" s="12" t="inlineStr">
        <is>
          <t>Time</t>
        </is>
      </c>
      <c r="B113" s="12" t="inlineStr">
        <is>
          <t>Time</t>
        </is>
      </c>
      <c r="C113" s="13" t="inlineStr">
        <is>
          <t>Hours in a Day and Weeks in a Year [MB2.04]</t>
        </is>
      </c>
      <c r="D113" s="12" t="inlineStr">
        <is>
          <t>This nugget has question on how many hours there are in a day and how many weeks in a year, including being able to use these numbers in simple calculations in context.</t>
        </is>
      </c>
      <c r="E113" s="12" t="inlineStr">
        <is>
          <t>5d6a5276-21a1-4d57-8ab0-a5b1206fabd1</t>
        </is>
      </c>
    </row>
    <row r="114" ht="45" customHeight="1">
      <c r="A114" s="12" t="inlineStr">
        <is>
          <t>Time</t>
        </is>
      </c>
      <c r="B114" s="12" t="inlineStr">
        <is>
          <t>Time</t>
        </is>
      </c>
      <c r="C114" s="13" t="inlineStr">
        <is>
          <t>Calendar Months [MF37.07]</t>
        </is>
      </c>
      <c r="D114" s="12" t="inlineStr">
        <is>
          <t>This nugget has learning material and questions covering the topic of Calendar Months.</t>
        </is>
      </c>
      <c r="E114" s="12" t="inlineStr">
        <is>
          <t>ceba81bd-524d-4fb5-877c-7c935f64d395</t>
        </is>
      </c>
    </row>
    <row r="115" ht="45" customHeight="1">
      <c r="A115" s="12" t="inlineStr">
        <is>
          <t>Time</t>
        </is>
      </c>
      <c r="B115" s="12" t="inlineStr">
        <is>
          <t>Time</t>
        </is>
      </c>
      <c r="C115" s="13" t="inlineStr">
        <is>
          <t>Converting Time: AM and PM [MF37.04]</t>
        </is>
      </c>
      <c r="D115" s="12" t="inlineStr">
        <is>
          <t>This nugget has learning material and questions covering the topic of Converting Time: AM and PM.</t>
        </is>
      </c>
      <c r="E115" s="12" t="inlineStr">
        <is>
          <t>2a583390-41af-4b32-9d30-da66c98fd1af</t>
        </is>
      </c>
    </row>
    <row r="116" ht="45" customHeight="1">
      <c r="A116" s="12" t="inlineStr">
        <is>
          <t>Time</t>
        </is>
      </c>
      <c r="B116" s="12" t="inlineStr">
        <is>
          <t>Time</t>
        </is>
      </c>
      <c r="C116" s="13" t="inlineStr">
        <is>
          <t>Converting Time: 24 Hour Clock [MB2.03]</t>
        </is>
      </c>
      <c r="D116" s="12" t="inlineStr">
        <is>
          <t>This nugget has questions on converting time between the 12 and 24 hour clock.</t>
        </is>
      </c>
      <c r="E116" s="12" t="inlineStr">
        <is>
          <t>6a25cb67-a792-462b-a3f2-6b1e924c7d3f</t>
        </is>
      </c>
    </row>
    <row r="117" ht="45" customHeight="1">
      <c r="A117" s="12" t="inlineStr">
        <is>
          <t>Time</t>
        </is>
      </c>
      <c r="B117" s="12" t="inlineStr">
        <is>
          <t>Time</t>
        </is>
      </c>
      <c r="C117" s="13" t="inlineStr">
        <is>
          <t>Converting Time: Seconds, Minutes and Hours [MF37.05]</t>
        </is>
      </c>
      <c r="D117" s="12" t="inlineStr">
        <is>
          <t>This nugget has learning material and questions covering the topic of Converting Time: Seconds, Minutes and Hours.</t>
        </is>
      </c>
      <c r="E117" s="12" t="inlineStr">
        <is>
          <t>19b3224b-dc1b-487e-865f-e209886d98d0</t>
        </is>
      </c>
    </row>
    <row r="118" ht="45" customHeight="1">
      <c r="A118" s="12" t="inlineStr">
        <is>
          <t>Time</t>
        </is>
      </c>
      <c r="B118" s="12" t="inlineStr">
        <is>
          <t>Time</t>
        </is>
      </c>
      <c r="C118" s="13" t="inlineStr">
        <is>
          <t>Converting Time: Days, Weeks and Years [MF37.06]</t>
        </is>
      </c>
      <c r="D118" s="12" t="inlineStr">
        <is>
          <t>This nugget has learning material and questions covering the topic of Converting Time: Days, Weeks and Years.</t>
        </is>
      </c>
      <c r="E118" s="12" t="inlineStr">
        <is>
          <t>630d8d41-4de7-405d-ae9e-4679879394c9</t>
        </is>
      </c>
    </row>
    <row r="119" ht="45" customHeight="1">
      <c r="A119" s="12" t="inlineStr">
        <is>
          <t>Time</t>
        </is>
      </c>
      <c r="B119" s="12" t="inlineStr">
        <is>
          <t>Time</t>
        </is>
      </c>
      <c r="C119" s="13" t="inlineStr">
        <is>
          <t>Converting Time: Mixed Units [MF37.08]</t>
        </is>
      </c>
      <c r="D119" s="12" t="inlineStr">
        <is>
          <t>This nugget has learning material and questions covering the topic of Converting Time: Mixed Units.</t>
        </is>
      </c>
      <c r="E119" s="12" t="inlineStr">
        <is>
          <t>bb0f510e-826f-4f55-b5d9-e6eb67b5f223</t>
        </is>
      </c>
    </row>
    <row r="120" ht="45" customHeight="1">
      <c r="A120" s="12" t="inlineStr">
        <is>
          <t>Time</t>
        </is>
      </c>
      <c r="B120" s="12" t="inlineStr">
        <is>
          <t>Time</t>
        </is>
      </c>
      <c r="C120" s="13" t="inlineStr">
        <is>
          <t>Problems with Time [MF37.09]</t>
        </is>
      </c>
      <c r="D120" s="12" t="inlineStr">
        <is>
          <t>This nugget has learning material and questions covering the topic of Problems with Time.</t>
        </is>
      </c>
      <c r="E120" s="12" t="inlineStr">
        <is>
          <t>c99897f8-1adf-4a77-b15c-344cc4423357</t>
        </is>
      </c>
    </row>
    <row r="121" ht="45" customHeight="1">
      <c r="A121" s="12" t="inlineStr">
        <is>
          <t>Time</t>
        </is>
      </c>
      <c r="B121" s="12" t="inlineStr">
        <is>
          <t>Time</t>
        </is>
      </c>
      <c r="C121" s="13" t="inlineStr">
        <is>
          <t>Reading the Date [MB2.05]</t>
        </is>
      </c>
      <c r="D121" s="12" t="inlineStr">
        <is>
          <t>The nugget has questions on converting the date between words and number format, and sequencing dates.</t>
        </is>
      </c>
      <c r="E121" s="12" t="inlineStr">
        <is>
          <t>0582f987-1254-4943-b02f-af37097cc38a</t>
        </is>
      </c>
    </row>
    <row r="122" ht="45" customHeight="1">
      <c r="A122" s="12" t="inlineStr">
        <is>
          <t>Time</t>
        </is>
      </c>
      <c r="B122" s="12" t="inlineStr">
        <is>
          <t>Time</t>
        </is>
      </c>
      <c r="C122" s="13" t="inlineStr">
        <is>
          <t>Calendars [PM7.16]</t>
        </is>
      </c>
      <c r="D122" s="12" t="inlineStr">
        <is>
          <t>This nugget has learning material and questions covering the topic of calendars.</t>
        </is>
      </c>
      <c r="E122" s="12" t="inlineStr">
        <is>
          <t>5e887c20-924c-4cee-ab2e-2afa855f9d5a</t>
        </is>
      </c>
    </row>
    <row r="123" ht="45" customHeight="1">
      <c r="A123" s="12" t="inlineStr">
        <is>
          <t>Measures</t>
        </is>
      </c>
      <c r="B123" s="12" t="inlineStr">
        <is>
          <t>Measures</t>
        </is>
      </c>
      <c r="C123" s="13" t="inlineStr">
        <is>
          <t>Diagnostic: Measures (Level 1) [MN0.07]</t>
        </is>
      </c>
      <c r="D123" s="12" t="inlineStr">
        <is>
          <t>This nugget contains a set of diagnostic questions on Measures (Level 1).</t>
        </is>
      </c>
      <c r="E123" s="12" t="inlineStr">
        <is>
          <t>739c29e2-7639-476b-9f05-ab2644782db2</t>
        </is>
      </c>
    </row>
    <row r="124" ht="45" customHeight="1">
      <c r="A124" s="12" t="inlineStr">
        <is>
          <t>Measures</t>
        </is>
      </c>
      <c r="B124" s="12" t="inlineStr">
        <is>
          <t>Measures</t>
        </is>
      </c>
      <c r="C124" s="13" t="inlineStr">
        <is>
          <t>Metric Units [MF36.02]</t>
        </is>
      </c>
      <c r="D124" s="12" t="inlineStr">
        <is>
          <t>This nugget has learning material and questions covering the topic of Metric Units.</t>
        </is>
      </c>
      <c r="E124" s="12" t="inlineStr">
        <is>
          <t>2c5e43ab-03b8-4e5f-bc8f-324267ad6227</t>
        </is>
      </c>
    </row>
    <row r="125" ht="45" customHeight="1">
      <c r="A125" s="12" t="inlineStr">
        <is>
          <t>Measures</t>
        </is>
      </c>
      <c r="B125" s="12" t="inlineStr">
        <is>
          <t>Measures</t>
        </is>
      </c>
      <c r="C125" s="13" t="inlineStr">
        <is>
          <t>Imperial Units of Length [MC2.20]</t>
        </is>
      </c>
      <c r="D125" s="12" t="inlineStr">
        <is>
          <t>This nugget has learning material and questions covering the topic of imperial units of length (Entry 3)</t>
        </is>
      </c>
      <c r="E125" s="12" t="inlineStr">
        <is>
          <t>b376d740-f848-46ce-b1bd-dc54c2c6ea2e</t>
        </is>
      </c>
    </row>
    <row r="126" ht="45" customHeight="1">
      <c r="A126" s="12" t="inlineStr">
        <is>
          <t>Measures</t>
        </is>
      </c>
      <c r="B126" s="12" t="inlineStr">
        <is>
          <t>Measures</t>
        </is>
      </c>
      <c r="C126" s="13" t="inlineStr">
        <is>
          <t>Imperial Units of Mass [MC2.21]</t>
        </is>
      </c>
      <c r="D126" s="12" t="inlineStr">
        <is>
          <t>This nugget has learning material and questions covering the topic of imperial units of mass (Entry 3)</t>
        </is>
      </c>
      <c r="E126" s="12" t="inlineStr">
        <is>
          <t>b8f7b140-0940-4562-8f44-28a44b3e34b3</t>
        </is>
      </c>
    </row>
    <row r="127" ht="45" customHeight="1">
      <c r="A127" s="12" t="inlineStr">
        <is>
          <t>Measures</t>
        </is>
      </c>
      <c r="B127" s="12" t="inlineStr">
        <is>
          <t>Measures</t>
        </is>
      </c>
      <c r="C127" s="13" t="inlineStr">
        <is>
          <t>Imperial Units of Volume and Capacity [MC2.22]</t>
        </is>
      </c>
      <c r="D127" s="12" t="inlineStr">
        <is>
          <t>This nugget has learning material and questions covering the topic of imperial units of volume and capacity (Entry 3)</t>
        </is>
      </c>
      <c r="E127" s="12" t="inlineStr">
        <is>
          <t>20f2ef5a-7ecf-428d-bbce-3c55bb02887e</t>
        </is>
      </c>
    </row>
    <row r="128" ht="45" customHeight="1">
      <c r="A128" s="12" t="inlineStr">
        <is>
          <t>Measures</t>
        </is>
      </c>
      <c r="B128" s="12" t="inlineStr">
        <is>
          <t>Measures</t>
        </is>
      </c>
      <c r="C128" s="13" t="inlineStr">
        <is>
          <t>Temperature [MC2.16]</t>
        </is>
      </c>
      <c r="D128" s="12" t="inlineStr">
        <is>
          <t>This nugget has learning material and questions covering the topic of Temperature.</t>
        </is>
      </c>
      <c r="E128" s="12" t="inlineStr">
        <is>
          <t>f1c13dd2-4a7b-4f34-9c8f-0da62f8bc2b7</t>
        </is>
      </c>
    </row>
    <row r="129" ht="45" customHeight="1">
      <c r="A129" s="12" t="inlineStr">
        <is>
          <t>Measures</t>
        </is>
      </c>
      <c r="B129" s="12" t="inlineStr">
        <is>
          <t>Measures</t>
        </is>
      </c>
      <c r="C129" s="13" t="inlineStr">
        <is>
          <t>Units of Measure [MC2.12]</t>
        </is>
      </c>
      <c r="D129" s="12" t="inlineStr">
        <is>
          <t>This nugget has learning material and questions covering the topic of units of measure.</t>
        </is>
      </c>
      <c r="E129" s="12" t="inlineStr">
        <is>
          <t>a5ce0288-2ec0-431a-b226-0ed4a8a6abd4</t>
        </is>
      </c>
    </row>
    <row r="130" ht="45" customHeight="1">
      <c r="A130" s="12" t="inlineStr">
        <is>
          <t>Measures</t>
        </is>
      </c>
      <c r="B130" s="12" t="inlineStr">
        <is>
          <t>Measures</t>
        </is>
      </c>
      <c r="C130" s="13" t="inlineStr">
        <is>
          <t>Length [MC2.13]</t>
        </is>
      </c>
      <c r="D130" s="12" t="inlineStr">
        <is>
          <t>This nugget has learning material and questions covering the topic of length (Entry 3)</t>
        </is>
      </c>
      <c r="E130" s="12" t="inlineStr">
        <is>
          <t>a2189a71-816c-42b4-940d-f2d6cbeedba0</t>
        </is>
      </c>
    </row>
    <row r="131" ht="45" customHeight="1">
      <c r="A131" s="12" t="inlineStr">
        <is>
          <t>Measures</t>
        </is>
      </c>
      <c r="B131" s="12" t="inlineStr">
        <is>
          <t>Measures</t>
        </is>
      </c>
      <c r="C131" s="13" t="inlineStr">
        <is>
          <t>Mass [MC2.14]</t>
        </is>
      </c>
      <c r="D131" s="12" t="inlineStr">
        <is>
          <t>This nugget has learning material and questions covering the topic of mass (Entry 3)</t>
        </is>
      </c>
      <c r="E131" s="12" t="inlineStr">
        <is>
          <t>4a680516-fdfc-4fd3-b9af-b07f9c77da69</t>
        </is>
      </c>
    </row>
    <row r="132" ht="45" customHeight="1">
      <c r="A132" s="12" t="inlineStr">
        <is>
          <t>Measures</t>
        </is>
      </c>
      <c r="B132" s="12" t="inlineStr">
        <is>
          <t>Measures</t>
        </is>
      </c>
      <c r="C132" s="13" t="inlineStr">
        <is>
          <t>Volume and Capacity [MC2.15]</t>
        </is>
      </c>
      <c r="D132" s="12" t="inlineStr">
        <is>
          <t>This nugget has learning material and questions covering the topic of volume and capacity (Entry 3)</t>
        </is>
      </c>
      <c r="E132" s="12" t="inlineStr">
        <is>
          <t>48681159-f9e7-4f67-9808-233c7dd17f9f</t>
        </is>
      </c>
    </row>
    <row r="133" ht="45" customHeight="1">
      <c r="A133" s="12" t="inlineStr">
        <is>
          <t>Measures</t>
        </is>
      </c>
      <c r="B133" s="12" t="inlineStr">
        <is>
          <t>Measures</t>
        </is>
      </c>
      <c r="C133" s="13" t="inlineStr">
        <is>
          <t>Adding and Subtracting Metric Measures [MD10.11]</t>
        </is>
      </c>
      <c r="D133" s="12" t="inlineStr">
        <is>
          <t xml:space="preserve">This nugget covers the addition and subtraction of metric quantities of length, mass and capacity. These questions involve decimal quantities, but without conversions between quantities. </t>
        </is>
      </c>
      <c r="E133" s="12" t="inlineStr">
        <is>
          <t>062ec6f8-969c-4fba-986c-b9c4339e0062</t>
        </is>
      </c>
    </row>
    <row r="134" ht="45" customHeight="1">
      <c r="A134" s="12" t="inlineStr">
        <is>
          <t>Measures</t>
        </is>
      </c>
      <c r="B134" s="12" t="inlineStr">
        <is>
          <t>Measures</t>
        </is>
      </c>
      <c r="C134" s="13" t="inlineStr">
        <is>
          <t>Converting Metric Length (One Step) [MF36.04]</t>
        </is>
      </c>
      <c r="D134" s="12" t="inlineStr">
        <is>
          <t>This nugget has learning material and questions covering the topic of Converting Metric Length (One-Step).</t>
        </is>
      </c>
      <c r="E134" s="12" t="inlineStr">
        <is>
          <t>f6d9a6fe-0bde-472e-ac83-3499b5c09573</t>
        </is>
      </c>
    </row>
    <row r="135" ht="45" customHeight="1">
      <c r="A135" s="12" t="inlineStr">
        <is>
          <t>Measures</t>
        </is>
      </c>
      <c r="B135" s="12" t="inlineStr">
        <is>
          <t>Measures</t>
        </is>
      </c>
      <c r="C135" s="13" t="inlineStr">
        <is>
          <t>Converting Metric Length (Multi-Step) [MF36.05]</t>
        </is>
      </c>
      <c r="D135" s="12" t="inlineStr">
        <is>
          <t>This nugget has learning material and questions covering the topic of Converting Metric Length (Multi-Step).</t>
        </is>
      </c>
      <c r="E135" s="12" t="inlineStr">
        <is>
          <t>3bfe6b02-02b9-4a3e-b4f0-1aac7e0c8157</t>
        </is>
      </c>
    </row>
    <row r="136" ht="45" customHeight="1">
      <c r="A136" s="12" t="inlineStr">
        <is>
          <t>Measures</t>
        </is>
      </c>
      <c r="B136" s="12" t="inlineStr">
        <is>
          <t>Measures</t>
        </is>
      </c>
      <c r="C136" s="13" t="inlineStr">
        <is>
          <t>Converting Metric Length: Worded Questions [MF36.06]</t>
        </is>
      </c>
      <c r="D136" s="12" t="inlineStr">
        <is>
          <t>This nugget has learning material and questions covering the topic of Converting Metric Length: Worded Questions.</t>
        </is>
      </c>
      <c r="E136" s="12" t="inlineStr">
        <is>
          <t>f0f426a3-79ec-4963-8489-e065d826ff66</t>
        </is>
      </c>
    </row>
    <row r="137" ht="45" customHeight="1">
      <c r="A137" s="12" t="inlineStr">
        <is>
          <t>Measures</t>
        </is>
      </c>
      <c r="B137" s="12" t="inlineStr">
        <is>
          <t>Measures</t>
        </is>
      </c>
      <c r="C137" s="13" t="inlineStr">
        <is>
          <t>Converting Metric Mass (One Step) [MF36.07]</t>
        </is>
      </c>
      <c r="D137" s="12" t="inlineStr">
        <is>
          <t>This nugget has learning material and questions covering the topic of Converting Metric Mass (One-Step).</t>
        </is>
      </c>
      <c r="E137" s="12" t="inlineStr">
        <is>
          <t>1e96f84c-31bf-4ba8-ae67-63c693716b57</t>
        </is>
      </c>
    </row>
    <row r="138" ht="45" customHeight="1">
      <c r="A138" s="12" t="inlineStr">
        <is>
          <t>Measures</t>
        </is>
      </c>
      <c r="B138" s="12" t="inlineStr">
        <is>
          <t>Measures</t>
        </is>
      </c>
      <c r="C138" s="13" t="inlineStr">
        <is>
          <t>Converting Metric Mass (Multi-Step) [MF36.08]</t>
        </is>
      </c>
      <c r="D138" s="12" t="inlineStr">
        <is>
          <t>This nugget has learning material and questions covering the topic of Converting Metric Mass (Multi-Step).</t>
        </is>
      </c>
      <c r="E138" s="12" t="inlineStr">
        <is>
          <t>b8d33d09-f0d0-4230-87b6-70c14e768b22</t>
        </is>
      </c>
    </row>
    <row r="139" ht="45" customHeight="1">
      <c r="A139" s="12" t="inlineStr">
        <is>
          <t>Measures</t>
        </is>
      </c>
      <c r="B139" s="12" t="inlineStr">
        <is>
          <t>Measures</t>
        </is>
      </c>
      <c r="C139" s="13" t="inlineStr">
        <is>
          <t>Converting Metric Mass: Worded Questions [MF36.09]</t>
        </is>
      </c>
      <c r="D139" s="12" t="inlineStr">
        <is>
          <t>This nugget has learning material and questions covering the topic of Converting Metric Mass: Worded Questions.</t>
        </is>
      </c>
      <c r="E139" s="12" t="inlineStr">
        <is>
          <t>0f56a2b1-70f3-472c-afbf-b11e5c2ac972</t>
        </is>
      </c>
    </row>
    <row r="140" ht="45" customHeight="1">
      <c r="A140" s="12" t="inlineStr">
        <is>
          <t>Measures</t>
        </is>
      </c>
      <c r="B140" s="12" t="inlineStr">
        <is>
          <t>Measures</t>
        </is>
      </c>
      <c r="C140" s="13" t="inlineStr">
        <is>
          <t>Converting Metric Capacity [MF36.10]</t>
        </is>
      </c>
      <c r="D140" s="12" t="inlineStr">
        <is>
          <t>This nugget has learning material and questions covering the topic of Converting Metric Capacity.</t>
        </is>
      </c>
      <c r="E140" s="12" t="inlineStr">
        <is>
          <t>86ee886d-4b5d-4e6d-ac6d-4b22bf0624ae</t>
        </is>
      </c>
    </row>
    <row r="141" ht="45" customHeight="1">
      <c r="A141" s="12" t="inlineStr">
        <is>
          <t>Measures</t>
        </is>
      </c>
      <c r="B141" s="12" t="inlineStr">
        <is>
          <t>Measures</t>
        </is>
      </c>
      <c r="C141" s="13" t="inlineStr">
        <is>
          <t>Converting Metric Volume 1 [MF36.11]</t>
        </is>
      </c>
      <c r="D141" s="12" t="inlineStr">
        <is>
          <t>This nugget has learning material and questions covering the topic of Converting Metric Volume (One-Step).</t>
        </is>
      </c>
      <c r="E141" s="12" t="inlineStr">
        <is>
          <t>85f931a3-c4ed-4fcb-a8b2-980840b35428</t>
        </is>
      </c>
    </row>
    <row r="142" ht="45" customHeight="1">
      <c r="A142" s="12" t="inlineStr">
        <is>
          <t>Measures</t>
        </is>
      </c>
      <c r="B142" s="12" t="inlineStr">
        <is>
          <t>Measures</t>
        </is>
      </c>
      <c r="C142" s="13" t="inlineStr">
        <is>
          <t>Converting Metric Volume 2 [MF36.12]</t>
        </is>
      </c>
      <c r="D142" s="12" t="inlineStr">
        <is>
          <t>This nugget has learning material and questions covering the topic of Converting Metric Volume: Worded Questions.</t>
        </is>
      </c>
      <c r="E142" s="12" t="inlineStr">
        <is>
          <t>37c888dd-dad7-4c0e-8327-fd1282525790</t>
        </is>
      </c>
    </row>
    <row r="143" ht="45" customHeight="1">
      <c r="A143" s="12" t="inlineStr">
        <is>
          <t>Measures</t>
        </is>
      </c>
      <c r="B143" s="12" t="inlineStr">
        <is>
          <t>Measures</t>
        </is>
      </c>
      <c r="C143" s="13" t="inlineStr">
        <is>
          <t>Reading Simple Scales [MB2.10]</t>
        </is>
      </c>
      <c r="D143" s="12" t="inlineStr">
        <is>
          <t xml:space="preserve">This nugget has questions on reading from various types of measuring instrument, such as a scale and a measuring tape. </t>
        </is>
      </c>
      <c r="E143" s="12" t="inlineStr">
        <is>
          <t>ea1b41d4-5815-49b9-9d86-3148198f51ce</t>
        </is>
      </c>
    </row>
    <row r="144" ht="45" customHeight="1">
      <c r="A144" s="12" t="inlineStr">
        <is>
          <t>Measures</t>
        </is>
      </c>
      <c r="B144" s="12" t="inlineStr">
        <is>
          <t>Measures</t>
        </is>
      </c>
      <c r="C144" s="13" t="inlineStr">
        <is>
          <t>Using Simple Scales [MB2.11]</t>
        </is>
      </c>
      <c r="D144" s="12" t="inlineStr">
        <is>
          <t>This nugget has learning material and questions covering the topic of using simple scales to the nearest labelled division.</t>
        </is>
      </c>
      <c r="E144" s="12" t="inlineStr">
        <is>
          <t>f55b082b-11f6-41f5-917f-fd3eba61c2a4</t>
        </is>
      </c>
    </row>
    <row r="145" ht="45" customHeight="1">
      <c r="A145" s="12" t="inlineStr">
        <is>
          <t>Measures</t>
        </is>
      </c>
      <c r="B145" s="12" t="inlineStr">
        <is>
          <t>Measures</t>
        </is>
      </c>
      <c r="C145" s="13" t="inlineStr">
        <is>
          <t>Drawing Angles [MF26.15]</t>
        </is>
      </c>
      <c r="D145" s="12" t="inlineStr">
        <is>
          <t>This nugget has learning material and questions covering the topic of Drawing Angles.</t>
        </is>
      </c>
      <c r="E145" s="12" t="inlineStr">
        <is>
          <t>8be26fd7-fece-4f68-bb88-037377ccd0e0</t>
        </is>
      </c>
    </row>
    <row r="146" ht="45" customHeight="1">
      <c r="A146" s="12" t="inlineStr">
        <is>
          <t>Measures</t>
        </is>
      </c>
      <c r="B146" s="12" t="inlineStr">
        <is>
          <t>Measures</t>
        </is>
      </c>
      <c r="C146" s="13" t="inlineStr">
        <is>
          <t>Measuring Angles 1: Angles &lt; 180° (horizontal) [MF26.11]</t>
        </is>
      </c>
      <c r="D146" s="12" t="inlineStr">
        <is>
          <t>This nugget has learning material and questions covering the topic of Measuring Angles 1.</t>
        </is>
      </c>
      <c r="E146" s="12" t="inlineStr">
        <is>
          <t>7b392955-40ca-43f8-b8b5-b22e5a6233ee</t>
        </is>
      </c>
    </row>
    <row r="147" ht="45" customHeight="1">
      <c r="A147" s="12" t="inlineStr">
        <is>
          <t>Measures</t>
        </is>
      </c>
      <c r="B147" s="12" t="inlineStr">
        <is>
          <t>Measures</t>
        </is>
      </c>
      <c r="C147" s="13" t="inlineStr">
        <is>
          <t>Measuring Angles 2: Angles &lt; 180° [MF26.12]</t>
        </is>
      </c>
      <c r="D147" s="12" t="inlineStr">
        <is>
          <t>This nugget has learning material and questions covering the topic of Measuring Angles 2.</t>
        </is>
      </c>
      <c r="E147" s="12" t="inlineStr">
        <is>
          <t>ce18d6d2-1a4f-4a45-93b0-8b37e9a7c234</t>
        </is>
      </c>
    </row>
    <row r="148" ht="45" customHeight="1">
      <c r="A148" s="12" t="inlineStr">
        <is>
          <t>Measures</t>
        </is>
      </c>
      <c r="B148" s="12" t="inlineStr">
        <is>
          <t>Measures</t>
        </is>
      </c>
      <c r="C148" s="13" t="inlineStr">
        <is>
          <t>Measuring Angles 3: Angles &gt; 180° [MF26.13]</t>
        </is>
      </c>
      <c r="D148" s="12" t="inlineStr">
        <is>
          <t>This nugget has learning material and questions covering the topic of Measuring Angles 3.</t>
        </is>
      </c>
      <c r="E148" s="12" t="inlineStr">
        <is>
          <t>d7e64c44-1780-4ffd-babf-fc159ddad5cf</t>
        </is>
      </c>
    </row>
    <row r="149" ht="45" customHeight="1">
      <c r="A149" s="12" t="inlineStr">
        <is>
          <t>Measures</t>
        </is>
      </c>
      <c r="B149" s="12" t="inlineStr">
        <is>
          <t>Measures</t>
        </is>
      </c>
      <c r="C149" s="13" t="inlineStr">
        <is>
          <t>Using a Ruler [MC2.27]</t>
        </is>
      </c>
      <c r="D149" s="12" t="inlineStr">
        <is>
          <t>This nugget has learning material and questions covering the topic of Using a Ruler.</t>
        </is>
      </c>
      <c r="E149" s="12" t="inlineStr">
        <is>
          <t>72c846d4-302e-4dc5-96b8-3a8da4fd36f8</t>
        </is>
      </c>
    </row>
    <row r="150" ht="45" customHeight="1">
      <c r="A150" s="12" t="inlineStr">
        <is>
          <t>Area and Perimeter</t>
        </is>
      </c>
      <c r="B150" s="12" t="inlineStr">
        <is>
          <t>Area and Perimeter</t>
        </is>
      </c>
      <c r="C150" s="13" t="inlineStr">
        <is>
          <t>Diagnostic: Area and Perimeter (Level 1) [MN0.08]</t>
        </is>
      </c>
      <c r="D150" s="12" t="inlineStr">
        <is>
          <t>This nugget contains a set of diagnostic questions on Area and Perimeter (Level 1).</t>
        </is>
      </c>
      <c r="E150" s="12" t="inlineStr">
        <is>
          <t>95aa18b0-a5c2-4fe3-a3fa-a2e4f6ba917a</t>
        </is>
      </c>
    </row>
    <row r="151" ht="45" customHeight="1">
      <c r="A151" s="12" t="inlineStr">
        <is>
          <t>Area and Perimeter</t>
        </is>
      </c>
      <c r="B151" s="12" t="inlineStr">
        <is>
          <t>Area and Perimeter</t>
        </is>
      </c>
      <c r="C151" s="13" t="inlineStr">
        <is>
          <t>Perimeter by Counting [MF30.01]</t>
        </is>
      </c>
      <c r="D151" s="12" t="inlineStr">
        <is>
          <t>This nugget has learning material and questions covering the topic of Perimeter by Counting.</t>
        </is>
      </c>
      <c r="E151" s="12" t="inlineStr">
        <is>
          <t>3ac009c6-1f67-4465-bb62-0978b4b1e64a</t>
        </is>
      </c>
    </row>
    <row r="152" ht="45" customHeight="1">
      <c r="A152" s="12" t="inlineStr">
        <is>
          <t>Area and Perimeter</t>
        </is>
      </c>
      <c r="B152" s="12" t="inlineStr">
        <is>
          <t>Area and Perimeter</t>
        </is>
      </c>
      <c r="C152" s="13" t="inlineStr">
        <is>
          <t>Perimeter of Rectangles [MD12.01]</t>
        </is>
      </c>
      <c r="D152" s="12" t="inlineStr">
        <is>
          <t>This nugget has learning material and questions covering the topic of Perimeter of Rectangles.</t>
        </is>
      </c>
      <c r="E152" s="12" t="inlineStr">
        <is>
          <t>d9a21e59-7b16-4e85-be8a-65562a249a49</t>
        </is>
      </c>
    </row>
    <row r="153" ht="45" customHeight="1">
      <c r="A153" s="12" t="inlineStr">
        <is>
          <t>Area and Perimeter</t>
        </is>
      </c>
      <c r="B153" s="12" t="inlineStr">
        <is>
          <t>Area and Perimeter</t>
        </is>
      </c>
      <c r="C153" s="13" t="inlineStr">
        <is>
          <t>Functional: Compound Perimeter [ME12.08]</t>
        </is>
      </c>
      <c r="D153" s="12" t="inlineStr">
        <is>
          <t>This nugget has learning material and questions covering the topic of Functional  perimeter.</t>
        </is>
      </c>
      <c r="E153" s="12" t="inlineStr">
        <is>
          <t>2e819592-2312-4f95-80a8-9a3b1ced58e8</t>
        </is>
      </c>
    </row>
    <row r="154" ht="45" customHeight="1">
      <c r="A154" s="12" t="inlineStr">
        <is>
          <t>Area and Perimeter</t>
        </is>
      </c>
      <c r="B154" s="12" t="inlineStr">
        <is>
          <t>Area and Perimeter</t>
        </is>
      </c>
      <c r="C154" s="13" t="inlineStr">
        <is>
          <t>Area by Counting Squares [MF31.01]</t>
        </is>
      </c>
      <c r="D154" s="12" t="inlineStr">
        <is>
          <t>This nugget has learning material and questions covering the topic of Areas by Counting Squares.</t>
        </is>
      </c>
      <c r="E154" s="12" t="inlineStr">
        <is>
          <t>3d8b3373-5eba-474f-9af0-40f978588a70</t>
        </is>
      </c>
    </row>
    <row r="155" ht="45" customHeight="1">
      <c r="A155" s="12" t="inlineStr">
        <is>
          <t>Area and Perimeter</t>
        </is>
      </c>
      <c r="B155" s="12" t="inlineStr">
        <is>
          <t>Area and Perimeter</t>
        </is>
      </c>
      <c r="C155" s="13" t="inlineStr">
        <is>
          <t>Functional: Area [MD15.02]</t>
        </is>
      </c>
      <c r="D155" s="12" t="inlineStr">
        <is>
          <t>This nugget has learning material and questions covering the topic of Functional: Area.</t>
        </is>
      </c>
      <c r="E155" s="12" t="inlineStr">
        <is>
          <t>4e1c1a97-a8bd-4876-8ee0-868a0d369de4</t>
        </is>
      </c>
    </row>
    <row r="156" ht="45" customHeight="1">
      <c r="A156" s="12" t="inlineStr">
        <is>
          <t>Area and Perimeter</t>
        </is>
      </c>
      <c r="B156" s="12" t="inlineStr">
        <is>
          <t>Area and Perimeter</t>
        </is>
      </c>
      <c r="C156" s="13" t="inlineStr">
        <is>
          <t>Area of Rectilinear Shapes [MD12.04]</t>
        </is>
      </c>
      <c r="D156" s="12" t="inlineStr">
        <is>
          <t>This nugget has learning material and questions covering the topic of calculating the area of composite shapes made of rectangles. (Level 1)</t>
        </is>
      </c>
      <c r="E156" s="12" t="inlineStr">
        <is>
          <t>9c31d3e7-bda4-4ea3-8a68-36ec06070fd7</t>
        </is>
      </c>
    </row>
    <row r="157" ht="45" customHeight="1">
      <c r="A157" s="12" t="inlineStr">
        <is>
          <t>Volume</t>
        </is>
      </c>
      <c r="B157" s="12" t="inlineStr">
        <is>
          <t>Volume</t>
        </is>
      </c>
      <c r="C157" s="13" t="inlineStr">
        <is>
          <t>Diagnostic: Volume (Level 1) [MN0.09]</t>
        </is>
      </c>
      <c r="D157" s="12" t="inlineStr">
        <is>
          <t>This nugget contains a set of diagnostic questions on Volume (Level 1).</t>
        </is>
      </c>
      <c r="E157" s="12" t="inlineStr">
        <is>
          <t>5e517bbd-56b8-4841-a6f7-f0ec07eef81b</t>
        </is>
      </c>
    </row>
    <row r="158" ht="45" customHeight="1">
      <c r="A158" s="12" t="inlineStr">
        <is>
          <t>Volume</t>
        </is>
      </c>
      <c r="B158" s="12" t="inlineStr">
        <is>
          <t>Volume</t>
        </is>
      </c>
      <c r="C158" s="13" t="inlineStr">
        <is>
          <t>Counting Cubes [MF34.01]</t>
        </is>
      </c>
      <c r="D158" s="12" t="inlineStr">
        <is>
          <t>This nugget has learning material and questions covering the topic of Counting Cubes.</t>
        </is>
      </c>
      <c r="E158" s="12" t="inlineStr">
        <is>
          <t>cdabbed5-4d39-4d4d-b121-f292f9195208</t>
        </is>
      </c>
    </row>
    <row r="159" ht="45" customHeight="1">
      <c r="A159" s="12" t="inlineStr">
        <is>
          <t>Volume</t>
        </is>
      </c>
      <c r="B159" s="12" t="inlineStr">
        <is>
          <t>Volume</t>
        </is>
      </c>
      <c r="C159" s="13" t="inlineStr">
        <is>
          <t>Volume of Cubes and Cuboids [MF34.02]</t>
        </is>
      </c>
      <c r="D159" s="12" t="inlineStr">
        <is>
          <t>This nugget has learning material and questions covering the topic of the Volume of Cubes and Cuboids.</t>
        </is>
      </c>
      <c r="E159" s="12" t="inlineStr">
        <is>
          <t>620abbcb-221f-4760-9d90-1df267223a20</t>
        </is>
      </c>
    </row>
    <row r="160" ht="45" customHeight="1">
      <c r="A160" s="12" t="inlineStr">
        <is>
          <t>Volume</t>
        </is>
      </c>
      <c r="B160" s="12" t="inlineStr">
        <is>
          <t>Volume</t>
        </is>
      </c>
      <c r="C160" s="13" t="inlineStr">
        <is>
          <t>Volume of Cubes and Cuboids with Missing Side(s) [ME13.01]</t>
        </is>
      </c>
      <c r="D160" s="12" t="inlineStr">
        <is>
          <t>This nugget has learning material and questions covering the topic of the Volume of Cubes and Cuboids with Missing Side(s) (Level 2).</t>
        </is>
      </c>
      <c r="E160" s="12" t="inlineStr">
        <is>
          <t>b5ea0f97-e5ed-47a4-9f42-3d12aeb6a201</t>
        </is>
      </c>
    </row>
    <row r="161" ht="45" customHeight="1">
      <c r="A161" s="12" t="inlineStr">
        <is>
          <t>Tables and Charts</t>
        </is>
      </c>
      <c r="B161" s="12" t="inlineStr">
        <is>
          <t>Tables and Charts</t>
        </is>
      </c>
      <c r="C161" s="13" t="inlineStr">
        <is>
          <t>Diagnostic: Tables and Charts (Level 1) [MN0.10]</t>
        </is>
      </c>
      <c r="D161" s="12" t="inlineStr">
        <is>
          <t>This nugget contains a set of diagnostic questions on Tables and Charts (Level 1).</t>
        </is>
      </c>
      <c r="E161" s="12" t="inlineStr">
        <is>
          <t>df3d4d9b-59db-4f2b-b437-4f63c2c3dbfa</t>
        </is>
      </c>
    </row>
    <row r="162" ht="45" customHeight="1">
      <c r="A162" s="12" t="inlineStr">
        <is>
          <t>Tables and Charts</t>
        </is>
      </c>
      <c r="B162" s="12" t="inlineStr">
        <is>
          <t>Tables and Charts</t>
        </is>
      </c>
      <c r="C162" s="13" t="inlineStr">
        <is>
          <t>Bar Charts [MF50.04]</t>
        </is>
      </c>
      <c r="D162" s="12" t="inlineStr">
        <is>
          <t>This nugget has learning material and questions covering the topic of Bar Charts.</t>
        </is>
      </c>
      <c r="E162" s="12" t="inlineStr">
        <is>
          <t>b6c397fc-5a9f-4025-bf48-63a780bce147</t>
        </is>
      </c>
    </row>
    <row r="163" ht="45" customHeight="1">
      <c r="A163" s="12" t="inlineStr">
        <is>
          <t>Tables and Charts</t>
        </is>
      </c>
      <c r="B163" s="12" t="inlineStr">
        <is>
          <t>Tables and Charts</t>
        </is>
      </c>
      <c r="C163" s="13" t="inlineStr">
        <is>
          <t>Multiple and Composite Bar Charts [MF50.05]</t>
        </is>
      </c>
      <c r="D163" s="12" t="inlineStr">
        <is>
          <t>This nugget has learning material and questions covering the topic of Multiple and Composite Bar Charts.</t>
        </is>
      </c>
      <c r="E163" s="12" t="inlineStr">
        <is>
          <t>65696649-a9bd-49df-a175-324ae53918a4</t>
        </is>
      </c>
    </row>
    <row r="164" ht="45" customHeight="1">
      <c r="A164" s="12" t="inlineStr">
        <is>
          <t>Tables and Charts</t>
        </is>
      </c>
      <c r="B164" s="12" t="inlineStr">
        <is>
          <t>Tables and Charts</t>
        </is>
      </c>
      <c r="C164" s="13" t="inlineStr">
        <is>
          <t>Vertical Line Graphs [MF50.06]</t>
        </is>
      </c>
      <c r="D164" s="12" t="inlineStr">
        <is>
          <t>This nugget has learning material and questions covering the topic of Vertical Line Graphs.</t>
        </is>
      </c>
      <c r="E164" s="12" t="inlineStr">
        <is>
          <t>14417ce4-7ddb-4dde-99b1-2ec73a2b6909</t>
        </is>
      </c>
    </row>
    <row r="165" ht="45" customHeight="1">
      <c r="A165" s="12" t="inlineStr">
        <is>
          <t>Tables and Charts</t>
        </is>
      </c>
      <c r="B165" s="12" t="inlineStr">
        <is>
          <t>Tables and Charts</t>
        </is>
      </c>
      <c r="C165" s="13" t="inlineStr">
        <is>
          <t>Line Graphs [MF50.20]</t>
        </is>
      </c>
      <c r="D165" s="12" t="inlineStr">
        <is>
          <t xml:space="preserve">This nugget goes through some of the key features of line graphs including reading from the graph, completing calculations, and comparing two data sets. </t>
        </is>
      </c>
      <c r="E165" s="12" t="inlineStr">
        <is>
          <t>738a54fd-e21e-4ef8-83bc-e8fc4a4fb05e</t>
        </is>
      </c>
    </row>
    <row r="166" ht="45" customHeight="1">
      <c r="A166" s="12" t="inlineStr">
        <is>
          <t>Tables and Charts</t>
        </is>
      </c>
      <c r="B166" s="12" t="inlineStr">
        <is>
          <t>Tables and Charts</t>
        </is>
      </c>
      <c r="C166" s="13" t="inlineStr">
        <is>
          <t>Pictograms [MF50.03]</t>
        </is>
      </c>
      <c r="D166" s="12" t="inlineStr">
        <is>
          <t>This nugget has learning material and questions covering the topic of Pictograms.</t>
        </is>
      </c>
      <c r="E166" s="12" t="inlineStr">
        <is>
          <t>b0094a0b-e0e3-47b8-b40b-1388a747a539</t>
        </is>
      </c>
    </row>
    <row r="167" ht="45" customHeight="1">
      <c r="A167" s="12" t="inlineStr">
        <is>
          <t>Tables and Charts</t>
        </is>
      </c>
      <c r="B167" s="12" t="inlineStr">
        <is>
          <t>Tables and Charts</t>
        </is>
      </c>
      <c r="C167" s="13" t="inlineStr">
        <is>
          <t>Data Summary Tables [ME14.03]</t>
        </is>
      </c>
      <c r="D167" s="12" t="inlineStr">
        <is>
          <t>This nugget has learning material and questions covering the topic of Data summary/collection .</t>
        </is>
      </c>
      <c r="E167" s="12" t="inlineStr">
        <is>
          <t>c6478eb1-febe-4551-a89d-1190ee1b03cc</t>
        </is>
      </c>
    </row>
    <row r="168" ht="45" customHeight="1">
      <c r="A168" s="12" t="inlineStr">
        <is>
          <t>Tables and Charts</t>
        </is>
      </c>
      <c r="B168" s="12" t="inlineStr">
        <is>
          <t>Tables and Charts</t>
        </is>
      </c>
      <c r="C168" s="13" t="inlineStr">
        <is>
          <t>Timetables [PM9.07]</t>
        </is>
      </c>
      <c r="D168" s="12" t="inlineStr">
        <is>
          <t>This nugget has learning material and questions covering the topic of timetables.</t>
        </is>
      </c>
      <c r="E168" s="12" t="inlineStr">
        <is>
          <t>0e316aec-eb27-4a25-a21f-c90dbeeb0fc7</t>
        </is>
      </c>
    </row>
    <row r="169" ht="45" customHeight="1">
      <c r="A169" s="12" t="inlineStr">
        <is>
          <t>Tables and Charts</t>
        </is>
      </c>
      <c r="B169" s="12" t="inlineStr">
        <is>
          <t>Tables and Charts</t>
        </is>
      </c>
      <c r="C169" s="13" t="inlineStr">
        <is>
          <t>Interpreting Data from Tables/Graphs [ME14.04]</t>
        </is>
      </c>
      <c r="D169" s="12" t="inlineStr">
        <is>
          <t>This nugget has learning material and questions covering the topic of Interpreting data from tables / graphs.</t>
        </is>
      </c>
      <c r="E169" s="12" t="inlineStr">
        <is>
          <t>6a59cd2c-b946-4d7f-9648-c1c1538ae3ac</t>
        </is>
      </c>
    </row>
    <row r="170" ht="45" customHeight="1">
      <c r="A170" s="12" t="inlineStr">
        <is>
          <t>Tables and Charts</t>
        </is>
      </c>
      <c r="B170" s="12" t="inlineStr">
        <is>
          <t>Tables and Charts</t>
        </is>
      </c>
      <c r="C170" s="13" t="inlineStr">
        <is>
          <t>Interpreting Two Way Tables [ME14.05]</t>
        </is>
      </c>
      <c r="D170" s="12" t="inlineStr">
        <is>
          <t>This nugget has learning material and questions covering the topic of Interpreting Two Way Tables. (Level 2)</t>
        </is>
      </c>
      <c r="E170" s="12" t="inlineStr">
        <is>
          <t>67ff4021-9775-427a-aaa0-382c0b0e4085</t>
        </is>
      </c>
    </row>
    <row r="171" ht="45" customHeight="1">
      <c r="A171" s="12" t="inlineStr">
        <is>
          <t>Tables and Charts</t>
        </is>
      </c>
      <c r="B171" s="12" t="inlineStr">
        <is>
          <t>Tables and Charts</t>
        </is>
      </c>
      <c r="C171" s="13" t="inlineStr">
        <is>
          <t>Completing Two Way Tables [ME14.06]</t>
        </is>
      </c>
      <c r="D171" s="12" t="inlineStr">
        <is>
          <t>This nugget has learning material and questions covering the topic of Completing Two Way Tables (Level 2).</t>
        </is>
      </c>
      <c r="E171" s="12" t="inlineStr">
        <is>
          <t>19cbf102-47c3-4bae-83f5-7c7daa7aea34</t>
        </is>
      </c>
    </row>
    <row r="172" ht="45" customHeight="1">
      <c r="A172" s="12" t="inlineStr">
        <is>
          <t>Tables and Charts</t>
        </is>
      </c>
      <c r="B172" s="12" t="inlineStr">
        <is>
          <t>Tables and Charts</t>
        </is>
      </c>
      <c r="C172" s="13" t="inlineStr">
        <is>
          <t>Distance Tables [ME14.07]</t>
        </is>
      </c>
      <c r="D172" s="12" t="inlineStr">
        <is>
          <t>This nugget has learning material and questions covering the topic of Distance Tables. (Level 2)</t>
        </is>
      </c>
      <c r="E172" s="12" t="inlineStr">
        <is>
          <t>c3597aa8-6c94-4fd0-881f-fd62717482ce</t>
        </is>
      </c>
    </row>
    <row r="173" ht="45" customHeight="1">
      <c r="A173" s="12" t="inlineStr">
        <is>
          <t>Tables and Charts</t>
        </is>
      </c>
      <c r="B173" s="12" t="inlineStr">
        <is>
          <t>Tables and Charts</t>
        </is>
      </c>
      <c r="C173" s="13" t="inlineStr">
        <is>
          <t>Lists 1: Least and Greatest [MC3.02]</t>
        </is>
      </c>
      <c r="D173" s="12" t="inlineStr">
        <is>
          <t>This nugget has questions on finding the least or greatest amount from a list, in the context of time or money.</t>
        </is>
      </c>
      <c r="E173" s="12" t="inlineStr">
        <is>
          <t>8a1e0a43-9c59-43bb-b57e-2e0e15a4d6f3</t>
        </is>
      </c>
    </row>
    <row r="174" ht="45" customHeight="1">
      <c r="A174" s="12" t="inlineStr">
        <is>
          <t>Tables and Charts</t>
        </is>
      </c>
      <c r="B174" s="12" t="inlineStr">
        <is>
          <t>Tables and Charts</t>
        </is>
      </c>
      <c r="C174" s="13" t="inlineStr">
        <is>
          <t>Lists 2: Finding Certain Values in Given Groups [MC3.03]</t>
        </is>
      </c>
      <c r="D174" s="12" t="inlineStr">
        <is>
          <t>This nugget has questions on finding information from lists given in real life contexts.</t>
        </is>
      </c>
      <c r="E174" s="12" t="inlineStr">
        <is>
          <t>bfa6be8b-3bf6-4336-af99-a362dbc31549</t>
        </is>
      </c>
    </row>
  </sheetData>
  <mergeCells count="1">
    <mergeCell ref="A6:E6"/>
  </mergeCells>
  <pageMargins left="0.75" right="0.75" top="1" bottom="1" header="0.5" footer="0.5"/>
</worksheet>
</file>

<file path=xl/worksheets/sheet32.xml><?xml version="1.0" encoding="utf-8"?>
<worksheet xmlns="http://schemas.openxmlformats.org/spreadsheetml/2006/main">
  <sheetPr>
    <outlinePr summaryBelow="1" summaryRight="1"/>
    <pageSetUpPr/>
  </sheetPr>
  <dimension ref="A1:E285"/>
  <sheetViews>
    <sheetView showGridLines="0" workbookViewId="0">
      <selection activeCell="A1" sqref="A1"/>
    </sheetView>
  </sheetViews>
  <sheetFormatPr baseColWidth="8" defaultRowHeight="15"/>
  <cols>
    <col width="30" customWidth="1" min="1" max="1"/>
    <col width="30" customWidth="1" min="2" max="2"/>
    <col width="60" customWidth="1" min="3" max="3"/>
    <col width="60" customWidth="1" min="4" max="4"/>
    <col hidden="1" width="40" customWidth="1" min="5" max="5"/>
  </cols>
  <sheetData>
    <row r="1">
      <c r="A1" s="10">
        <f>HYPERLINK("#'Overview'!A1","← Back to overview")</f>
        <v/>
      </c>
    </row>
    <row r="2">
      <c r="A2" s="1" t="inlineStr">
        <is>
          <t>Course content</t>
        </is>
      </c>
      <c r="D2" s="3" t="inlineStr">
        <is>
          <t>f7f65896-1bc8-4a4a-a05f-8b22fbed76b6</t>
        </is>
      </c>
    </row>
    <row r="3">
      <c r="A3" s="2" t="inlineStr">
        <is>
          <t>Number &amp; Measure Level 2: Edexcel Award</t>
        </is>
      </c>
      <c r="D3" s="3" t="inlineStr">
        <is>
          <t>Last updated: 13 August 2026</t>
        </is>
      </c>
    </row>
    <row r="4">
      <c r="A4" s="4" t="inlineStr">
        <is>
          <t>12 Topics   ·   12 Subtopics   ·   278 Nuggets   ·   20 Diagnostics</t>
        </is>
      </c>
    </row>
    <row r="6" ht="30" customHeight="1">
      <c r="A6" s="11" t="inlineStr">
        <is>
          <t>CENTURY Data</t>
        </is>
      </c>
    </row>
    <row r="7" ht="22" customHeight="1">
      <c r="A7" s="6" t="inlineStr">
        <is>
          <t>Topic</t>
        </is>
      </c>
      <c r="B7" s="6" t="inlineStr">
        <is>
          <t>Subtopic</t>
        </is>
      </c>
      <c r="C7" s="6" t="inlineStr">
        <is>
          <t>Nugget</t>
        </is>
      </c>
      <c r="D7" s="6" t="inlineStr">
        <is>
          <t>Nugget Description</t>
        </is>
      </c>
      <c r="E7" s="6" t="inlineStr">
        <is>
          <t>Nugget ID</t>
        </is>
      </c>
    </row>
    <row r="8" ht="45" customHeight="1">
      <c r="A8" s="12" t="inlineStr">
        <is>
          <t>Integers</t>
        </is>
      </c>
      <c r="B8" s="12" t="inlineStr">
        <is>
          <t>Integers</t>
        </is>
      </c>
      <c r="C8" s="13" t="inlineStr">
        <is>
          <t>Diagnostic: Integers (Level 2) [MN0.11]</t>
        </is>
      </c>
      <c r="D8" s="12" t="inlineStr">
        <is>
          <t>This nugget contains a set of diagnostic questions on Integers (Level 2).</t>
        </is>
      </c>
      <c r="E8" s="12" t="inlineStr">
        <is>
          <t>e0f9fb3c-3640-432a-89fc-76641386545b</t>
        </is>
      </c>
    </row>
    <row r="9" ht="45" customHeight="1">
      <c r="A9" s="12" t="inlineStr">
        <is>
          <t>Integers</t>
        </is>
      </c>
      <c r="B9" s="12" t="inlineStr">
        <is>
          <t>Integers</t>
        </is>
      </c>
      <c r="C9" s="13" t="inlineStr">
        <is>
          <t>Reading and writing numbers up to 1000 [MC1.01]</t>
        </is>
      </c>
      <c r="D9" s="12" t="inlineStr">
        <is>
          <t>This nugget has learning material and questions covering the topic of reading and and writing numbers up to 1000.</t>
        </is>
      </c>
      <c r="E9" s="12" t="inlineStr">
        <is>
          <t>aad66ee2-e1d6-4fc3-8203-e8db9d184a34</t>
        </is>
      </c>
    </row>
    <row r="10" ht="45" customHeight="1">
      <c r="A10" s="12" t="inlineStr">
        <is>
          <t>Integers</t>
        </is>
      </c>
      <c r="B10" s="12" t="inlineStr">
        <is>
          <t>Integers</t>
        </is>
      </c>
      <c r="C10" s="13" t="inlineStr">
        <is>
          <t>Ordering Integers [MD1.04]</t>
        </is>
      </c>
      <c r="D10" s="12" t="inlineStr">
        <is>
          <t>A nugget on ordering integers (Level 1).</t>
        </is>
      </c>
      <c r="E10" s="12" t="inlineStr">
        <is>
          <t>41bd088f-20cf-4a43-894c-74e70793a829</t>
        </is>
      </c>
    </row>
    <row r="11" ht="45" customHeight="1">
      <c r="A11" s="12" t="inlineStr">
        <is>
          <t>Integers</t>
        </is>
      </c>
      <c r="B11" s="12" t="inlineStr">
        <is>
          <t>Integers</t>
        </is>
      </c>
      <c r="C11" s="13" t="inlineStr">
        <is>
          <t>Addition [MF1.01]</t>
        </is>
      </c>
      <c r="D11" s="12" t="inlineStr">
        <is>
          <t>This nugget contains questions on adding single digit numbers, with the use of a number line, including some worded problems.</t>
        </is>
      </c>
      <c r="E11" s="12" t="inlineStr">
        <is>
          <t>23b740b4-8a2b-4fd7-9554-e86f026908c2</t>
        </is>
      </c>
    </row>
    <row r="12" ht="45" customHeight="1">
      <c r="A12" s="12" t="inlineStr">
        <is>
          <t>Integers</t>
        </is>
      </c>
      <c r="B12" s="12" t="inlineStr">
        <is>
          <t>Integers</t>
        </is>
      </c>
      <c r="C12" s="13" t="inlineStr">
        <is>
          <t>Subtraction [MF1.02]</t>
        </is>
      </c>
      <c r="D12" s="12" t="inlineStr">
        <is>
          <t>This nugget contains questions on subtracting single digit numbers with the use of a number line, including some worded problems.</t>
        </is>
      </c>
      <c r="E12" s="12" t="inlineStr">
        <is>
          <t>79e103e0-d670-4c1d-b18f-b0492dc3513b</t>
        </is>
      </c>
    </row>
    <row r="13" ht="45" customHeight="1">
      <c r="A13" s="12" t="inlineStr">
        <is>
          <t>Integers</t>
        </is>
      </c>
      <c r="B13" s="12" t="inlineStr">
        <is>
          <t>Integers</t>
        </is>
      </c>
      <c r="C13" s="13" t="inlineStr">
        <is>
          <t>Addition and Subtraction [MF1.03]</t>
        </is>
      </c>
      <c r="D13" s="12" t="inlineStr">
        <is>
          <t>This nugget contains questions on adding and subtracting single digit numbers, including some worded problems.</t>
        </is>
      </c>
      <c r="E13" s="12" t="inlineStr">
        <is>
          <t>18199166-1f4c-4a2e-b43f-001d67ecfe0a</t>
        </is>
      </c>
    </row>
    <row r="14" ht="45" customHeight="1">
      <c r="A14" s="12" t="inlineStr">
        <is>
          <t>Integers</t>
        </is>
      </c>
      <c r="B14" s="12" t="inlineStr">
        <is>
          <t>Integers</t>
        </is>
      </c>
      <c r="C14" s="13" t="inlineStr">
        <is>
          <t>Column Addition (no exchanging) [MC1.02]</t>
        </is>
      </c>
      <c r="D14" s="12" t="inlineStr">
        <is>
          <t>This nugget has learning material and questions covering the topic of column addition with no exchanging.</t>
        </is>
      </c>
      <c r="E14" s="12" t="inlineStr">
        <is>
          <t>d379b828-a3ed-4d33-aafd-1ad3584fe658</t>
        </is>
      </c>
    </row>
    <row r="15" ht="45" customHeight="1">
      <c r="A15" s="12" t="inlineStr">
        <is>
          <t>Integers</t>
        </is>
      </c>
      <c r="B15" s="12" t="inlineStr">
        <is>
          <t>Integers</t>
        </is>
      </c>
      <c r="C15" s="13" t="inlineStr">
        <is>
          <t>Column Addition (with exchanging) [MC1.03]</t>
        </is>
      </c>
      <c r="D15" s="12" t="inlineStr">
        <is>
          <t>This nugget has learning material and questions covering the topic of column addition with exchanging (Entry 3).</t>
        </is>
      </c>
      <c r="E15" s="12" t="inlineStr">
        <is>
          <t>46a78252-2547-4e12-85f9-742f64ee44aa</t>
        </is>
      </c>
    </row>
    <row r="16" ht="45" customHeight="1">
      <c r="A16" s="12" t="inlineStr">
        <is>
          <t>Integers</t>
        </is>
      </c>
      <c r="B16" s="12" t="inlineStr">
        <is>
          <t>Integers</t>
        </is>
      </c>
      <c r="C16" s="13" t="inlineStr">
        <is>
          <t>Column Subtraction (no exchanging) [MC1.04]</t>
        </is>
      </c>
      <c r="D16" s="12" t="inlineStr">
        <is>
          <t>This nugget has learning material and questions covering the topic of column subtraction without exchanging.</t>
        </is>
      </c>
      <c r="E16" s="12" t="inlineStr">
        <is>
          <t>8f1c7f9f-4797-4f68-ad8e-74f2cfa4f401</t>
        </is>
      </c>
    </row>
    <row r="17" ht="45" customHeight="1">
      <c r="A17" s="12" t="inlineStr">
        <is>
          <t>Integers</t>
        </is>
      </c>
      <c r="B17" s="12" t="inlineStr">
        <is>
          <t>Integers</t>
        </is>
      </c>
      <c r="C17" s="13" t="inlineStr">
        <is>
          <t>Column Subtraction (with exchanging) [MC1.05]</t>
        </is>
      </c>
      <c r="D17" s="12" t="inlineStr">
        <is>
          <t>This nugget has learning material and questions covering the topic of column subtraction with exchanging.</t>
        </is>
      </c>
      <c r="E17" s="12" t="inlineStr">
        <is>
          <t>90218eb8-7f37-40be-b155-2632b02d22e2</t>
        </is>
      </c>
    </row>
    <row r="18" ht="45" customHeight="1">
      <c r="A18" s="12" t="inlineStr">
        <is>
          <t>Integers</t>
        </is>
      </c>
      <c r="B18" s="12" t="inlineStr">
        <is>
          <t>Integers</t>
        </is>
      </c>
      <c r="C18" s="13" t="inlineStr">
        <is>
          <t>Multiplying by Powers of Ten [MF2.11]</t>
        </is>
      </c>
      <c r="D18" s="12" t="inlineStr">
        <is>
          <t>This nugget contains questions on multiplying by powers of ten with varying digit numbers and decimal numbers.</t>
        </is>
      </c>
      <c r="E18" s="12" t="inlineStr">
        <is>
          <t>af4ad8fa-7eee-4f83-b4e5-8ed3b37f5cff</t>
        </is>
      </c>
    </row>
    <row r="19" ht="45" customHeight="1">
      <c r="A19" s="12" t="inlineStr">
        <is>
          <t>Integers</t>
        </is>
      </c>
      <c r="B19" s="12" t="inlineStr">
        <is>
          <t>Integers</t>
        </is>
      </c>
      <c r="C19" s="13" t="inlineStr">
        <is>
          <t>Multiplying using Partitioning [MC1.09]</t>
        </is>
      </c>
      <c r="D19" s="12" t="inlineStr">
        <is>
          <t>This nugget has learning material and questions covering the topic of multiplying using partitioning (Entry 3)</t>
        </is>
      </c>
      <c r="E19" s="12" t="inlineStr">
        <is>
          <t>e9dd4ea3-895e-4163-8d48-b6b3a3b521a7</t>
        </is>
      </c>
    </row>
    <row r="20" ht="45" customHeight="1">
      <c r="A20" s="12" t="inlineStr">
        <is>
          <t>Integers</t>
        </is>
      </c>
      <c r="B20" s="12" t="inlineStr">
        <is>
          <t>Integers</t>
        </is>
      </c>
      <c r="C20" s="13" t="inlineStr">
        <is>
          <t>Multiplying 2 and 3 Digit Numbers [MC1.10]</t>
        </is>
      </c>
      <c r="D20" s="12" t="inlineStr">
        <is>
          <t>This nugget has learning material and questions covering the topic of multiplying 2 and 3 digit numbers (Entry 3)</t>
        </is>
      </c>
      <c r="E20" s="12" t="inlineStr">
        <is>
          <t>78b97738-c1d8-4865-8a5d-97841edc1d9a</t>
        </is>
      </c>
    </row>
    <row r="21" ht="45" customHeight="1">
      <c r="A21" s="12" t="inlineStr">
        <is>
          <t>Integers</t>
        </is>
      </c>
      <c r="B21" s="12" t="inlineStr">
        <is>
          <t>Integers</t>
        </is>
      </c>
      <c r="C21" s="13" t="inlineStr">
        <is>
          <t>Division: 1, 2, 3, 4, 5 and 10 [MF1.11]</t>
        </is>
      </c>
      <c r="D21" s="12" t="inlineStr">
        <is>
          <t>This nugget contains questions covering division with 1, 2, 3, 4, 5 and 10, including worded problems.</t>
        </is>
      </c>
      <c r="E21" s="12" t="inlineStr">
        <is>
          <t>f57c985b-4dbe-4cb4-95b2-544e05ed6a9e</t>
        </is>
      </c>
    </row>
    <row r="22" ht="45" customHeight="1">
      <c r="A22" s="12" t="inlineStr">
        <is>
          <t>Integers</t>
        </is>
      </c>
      <c r="B22" s="12" t="inlineStr">
        <is>
          <t>Integers</t>
        </is>
      </c>
      <c r="C22" s="13" t="inlineStr">
        <is>
          <t>Division: 6, 7, 8, 9, 11 and 12 [MF1.12]</t>
        </is>
      </c>
      <c r="D22" s="12" t="inlineStr">
        <is>
          <t>This nugget contains questions covering division with 6, 7, 8, 9, 11 and 12, including worded problems.</t>
        </is>
      </c>
      <c r="E22" s="12" t="inlineStr">
        <is>
          <t>01b7b747-b8d3-4423-ac60-d96722b29121</t>
        </is>
      </c>
    </row>
    <row r="23" ht="45" customHeight="1">
      <c r="A23" s="12" t="inlineStr">
        <is>
          <t>Integers</t>
        </is>
      </c>
      <c r="B23" s="12" t="inlineStr">
        <is>
          <t>Integers</t>
        </is>
      </c>
      <c r="C23" s="13" t="inlineStr">
        <is>
          <t>2 Digits Divided by 1 Digit (No Remainders) [MB1.17]</t>
        </is>
      </c>
      <c r="D23" s="12" t="inlineStr">
        <is>
          <t>This nugget has learning material and questions covering the topic of division. Students need to divide 2 digit numbers by 1 digit numbers. Answers will not contain remainders.</t>
        </is>
      </c>
      <c r="E23" s="12" t="inlineStr">
        <is>
          <t>caf810dc-befe-486d-98d9-871eaf2b30bb</t>
        </is>
      </c>
    </row>
    <row r="24" ht="45" customHeight="1">
      <c r="A24" s="12" t="inlineStr">
        <is>
          <t>Integers</t>
        </is>
      </c>
      <c r="B24" s="12" t="inlineStr">
        <is>
          <t>Integers</t>
        </is>
      </c>
      <c r="C24" s="13" t="inlineStr">
        <is>
          <t>2 Digits Divided by 1 Digit (With Remainders) [MB1.18]</t>
        </is>
      </c>
      <c r="D24" s="12" t="inlineStr">
        <is>
          <t>This nugget has learning material and questions covering the topic of division. Students need to divide 2 digit numbers by 1 digit numbers. Answers contain remainders.</t>
        </is>
      </c>
      <c r="E24" s="12" t="inlineStr">
        <is>
          <t>4bed3948-2af1-4712-aaa8-b3a0f6524714</t>
        </is>
      </c>
    </row>
    <row r="25" ht="45" customHeight="1">
      <c r="A25" s="12" t="inlineStr">
        <is>
          <t>Integers</t>
        </is>
      </c>
      <c r="B25" s="12" t="inlineStr">
        <is>
          <t>Integers</t>
        </is>
      </c>
      <c r="C25" s="13" t="inlineStr">
        <is>
          <t>Times Tables: 2, 5 and 10 [MF1.04]</t>
        </is>
      </c>
      <c r="D25" s="12" t="inlineStr">
        <is>
          <t>This nugget contains questions on working in the 2, 5 and 10 times tables, including some worded problems.</t>
        </is>
      </c>
      <c r="E25" s="12" t="inlineStr">
        <is>
          <t>922728f6-2617-4c16-951f-256202544651</t>
        </is>
      </c>
    </row>
    <row r="26" ht="45" customHeight="1">
      <c r="A26" s="12" t="inlineStr">
        <is>
          <t>Integers</t>
        </is>
      </c>
      <c r="B26" s="12" t="inlineStr">
        <is>
          <t>Integers</t>
        </is>
      </c>
      <c r="C26" s="13" t="inlineStr">
        <is>
          <t>Times Tables: 3 and 4 [MF1.05]</t>
        </is>
      </c>
      <c r="D26" s="12" t="inlineStr">
        <is>
          <t>This nugget contains questions on working in the 3 and 4 times tables, including some worded problems.</t>
        </is>
      </c>
      <c r="E26" s="12" t="inlineStr">
        <is>
          <t>6ec187a0-2e78-45d0-8d4e-7c2a8368e0aa</t>
        </is>
      </c>
    </row>
    <row r="27" ht="45" customHeight="1">
      <c r="A27" s="12" t="inlineStr">
        <is>
          <t>Integers</t>
        </is>
      </c>
      <c r="B27" s="12" t="inlineStr">
        <is>
          <t>Integers</t>
        </is>
      </c>
      <c r="C27" s="13" t="inlineStr">
        <is>
          <t>Times Tables: 6 and 7 [MF1.06]</t>
        </is>
      </c>
      <c r="D27" s="12" t="inlineStr">
        <is>
          <t>This nugget contains questions on working in the 6 and 7 times tables, including some worded problems.</t>
        </is>
      </c>
      <c r="E27" s="12" t="inlineStr">
        <is>
          <t>0195ee1e-cfde-49d7-9c31-c51ed134c546</t>
        </is>
      </c>
    </row>
    <row r="28" ht="45" customHeight="1">
      <c r="A28" s="12" t="inlineStr">
        <is>
          <t>Integers</t>
        </is>
      </c>
      <c r="B28" s="12" t="inlineStr">
        <is>
          <t>Integers</t>
        </is>
      </c>
      <c r="C28" s="13" t="inlineStr">
        <is>
          <t>Times Tables: 8 and 9 [MF1.07]</t>
        </is>
      </c>
      <c r="D28" s="12" t="inlineStr">
        <is>
          <t>This nugget contains questions on working in the 8 and 9 times tables, including some worded problems.</t>
        </is>
      </c>
      <c r="E28" s="12" t="inlineStr">
        <is>
          <t>0b489534-4778-4650-8b79-a5363375ca83</t>
        </is>
      </c>
    </row>
    <row r="29" ht="45" customHeight="1">
      <c r="A29" s="12" t="inlineStr">
        <is>
          <t>Integers</t>
        </is>
      </c>
      <c r="B29" s="12" t="inlineStr">
        <is>
          <t>Integers</t>
        </is>
      </c>
      <c r="C29" s="13" t="inlineStr">
        <is>
          <t>Times Tables: 11 and 12 [MF1.08]</t>
        </is>
      </c>
      <c r="D29" s="12" t="inlineStr">
        <is>
          <t>This nugget contains questions on working in the 11 and 12 times tables, including some worded problems.</t>
        </is>
      </c>
      <c r="E29" s="12" t="inlineStr">
        <is>
          <t>5256c241-9ba2-49d8-bbda-ca01333d9fef</t>
        </is>
      </c>
    </row>
    <row r="30" ht="45" customHeight="1">
      <c r="A30" s="12" t="inlineStr">
        <is>
          <t>Integers</t>
        </is>
      </c>
      <c r="B30" s="12" t="inlineStr">
        <is>
          <t>Integers</t>
        </is>
      </c>
      <c r="C30" s="13" t="inlineStr">
        <is>
          <t>Rounding to the Nearest 10 [MC1.11]</t>
        </is>
      </c>
      <c r="D30" s="12" t="inlineStr">
        <is>
          <t>This nugget has learning material and questions covering the topic of Rounding to the Nearest 10.</t>
        </is>
      </c>
      <c r="E30" s="12" t="inlineStr">
        <is>
          <t>1c4c89cd-d0f8-4081-88bf-db5f8a3024f8</t>
        </is>
      </c>
    </row>
    <row r="31" ht="45" customHeight="1">
      <c r="A31" s="12" t="inlineStr">
        <is>
          <t>Integers</t>
        </is>
      </c>
      <c r="B31" s="12" t="inlineStr">
        <is>
          <t>Integers</t>
        </is>
      </c>
      <c r="C31" s="13" t="inlineStr">
        <is>
          <t>Rounding to the Nearest 100 [MC1.12]</t>
        </is>
      </c>
      <c r="D31" s="12" t="inlineStr">
        <is>
          <t>This nugget has learning material and questions covering the topic of Rounding to the Nearest 100.</t>
        </is>
      </c>
      <c r="E31" s="12" t="inlineStr">
        <is>
          <t>c9e25864-2364-46c6-ab39-fbec22008595</t>
        </is>
      </c>
    </row>
    <row r="32" ht="45" customHeight="1">
      <c r="A32" s="12" t="inlineStr">
        <is>
          <t>Integers</t>
        </is>
      </c>
      <c r="B32" s="12" t="inlineStr">
        <is>
          <t>Integers</t>
        </is>
      </c>
      <c r="C32" s="13" t="inlineStr">
        <is>
          <t>Rounding to the nearest 10, 100 and 1000 [MD6.01]</t>
        </is>
      </c>
      <c r="D32" s="12" t="inlineStr">
        <is>
          <t>This nugget has learning material and questions covering the topic of Rounding to the nearest 10, 100 and 1000 (Level 1).</t>
        </is>
      </c>
      <c r="E32" s="12" t="inlineStr">
        <is>
          <t>9fc85e11-f383-42a8-8171-6bac823a43d6</t>
        </is>
      </c>
    </row>
    <row r="33" ht="45" customHeight="1">
      <c r="A33" s="12" t="inlineStr">
        <is>
          <t>Integers</t>
        </is>
      </c>
      <c r="B33" s="12" t="inlineStr">
        <is>
          <t>Integers</t>
        </is>
      </c>
      <c r="C33" s="13" t="inlineStr">
        <is>
          <t>Multiples [MF5.04]</t>
        </is>
      </c>
      <c r="D33" s="12" t="inlineStr">
        <is>
          <t xml:space="preserve">This nugget contains defining multiples and common multiples. The questions focus on what makes a multiple and what doesn't, also common multiples between different times tables. </t>
        </is>
      </c>
      <c r="E33" s="12" t="inlineStr">
        <is>
          <t>16eeedcf-08c1-44dd-93e5-66b9d6084c47</t>
        </is>
      </c>
    </row>
    <row r="34" ht="45" customHeight="1">
      <c r="A34" s="12" t="inlineStr">
        <is>
          <t>Integers</t>
        </is>
      </c>
      <c r="B34" s="12" t="inlineStr">
        <is>
          <t>Integers</t>
        </is>
      </c>
      <c r="C34" s="13" t="inlineStr">
        <is>
          <t>Factors [MF5.05]</t>
        </is>
      </c>
      <c r="D34" s="12" t="inlineStr">
        <is>
          <t xml:space="preserve">This nugget contains defining factors and common factors. The questions focus on what makes a factor and what doesn't, also common factors between different numbers. </t>
        </is>
      </c>
      <c r="E34" s="12" t="inlineStr">
        <is>
          <t>e24ea50f-bdb4-4d3a-a7e1-34922ca6b04a</t>
        </is>
      </c>
    </row>
    <row r="35" ht="45" customHeight="1">
      <c r="A35" s="12" t="inlineStr">
        <is>
          <t>Integers</t>
        </is>
      </c>
      <c r="B35" s="12" t="inlineStr">
        <is>
          <t>Integers</t>
        </is>
      </c>
      <c r="C35" s="13" t="inlineStr">
        <is>
          <t>Primes [MF5.03]</t>
        </is>
      </c>
      <c r="D35" s="12" t="inlineStr">
        <is>
          <t>This nugget contains defining and remembering prime numbers - the prime numbers up until 100 are mentioned. It also investigates conjectures with prime numbers.</t>
        </is>
      </c>
      <c r="E35" s="12" t="inlineStr">
        <is>
          <t>2e051d90-ed3e-421e-ba37-cdf035c7cbaf</t>
        </is>
      </c>
    </row>
    <row r="36" ht="45" customHeight="1">
      <c r="A36" s="12" t="inlineStr">
        <is>
          <t>Integers</t>
        </is>
      </c>
      <c r="B36" s="12" t="inlineStr">
        <is>
          <t>Integers</t>
        </is>
      </c>
      <c r="C36" s="13" t="inlineStr">
        <is>
          <t>Negative Numbers [MF2.14]</t>
        </is>
      </c>
      <c r="D36" s="12" t="inlineStr">
        <is>
          <t>A nugget on negative numbers and subtraction.</t>
        </is>
      </c>
      <c r="E36" s="12" t="inlineStr">
        <is>
          <t>49e3c950-9e09-4344-ab0f-d07c4af5cf45</t>
        </is>
      </c>
    </row>
    <row r="37" ht="45" customHeight="1">
      <c r="A37" s="12" t="inlineStr">
        <is>
          <t>Integers</t>
        </is>
      </c>
      <c r="B37" s="12" t="inlineStr">
        <is>
          <t>Integers</t>
        </is>
      </c>
      <c r="C37" s="13" t="inlineStr">
        <is>
          <t>Negatives and Positives [MF2.15]</t>
        </is>
      </c>
      <c r="D37" s="12" t="inlineStr">
        <is>
          <t>A nugget on applying the four operations to positive and negative numbers.</t>
        </is>
      </c>
      <c r="E37" s="12" t="inlineStr">
        <is>
          <t>dc2fce10-6889-4dba-a12a-2e44f05ce86b</t>
        </is>
      </c>
    </row>
    <row r="38" ht="45" customHeight="1">
      <c r="A38" s="12" t="inlineStr">
        <is>
          <t>Integers</t>
        </is>
      </c>
      <c r="B38" s="12" t="inlineStr">
        <is>
          <t>Integers</t>
        </is>
      </c>
      <c r="C38" s="13" t="inlineStr">
        <is>
          <t>Ordering Negatives [MF2.10]</t>
        </is>
      </c>
      <c r="D38" s="12" t="inlineStr">
        <is>
          <t>A nugget on ordering negative integers</t>
        </is>
      </c>
      <c r="E38" s="12" t="inlineStr">
        <is>
          <t>23f65c13-2e56-4c12-8f26-9d28a6b4982d</t>
        </is>
      </c>
    </row>
    <row r="39" ht="45" customHeight="1">
      <c r="A39" s="12" t="inlineStr">
        <is>
          <t>Integers</t>
        </is>
      </c>
      <c r="B39" s="12" t="inlineStr">
        <is>
          <t>Integers</t>
        </is>
      </c>
      <c r="C39" s="13" t="inlineStr">
        <is>
          <t>Adding Negatives [MF2.05]</t>
        </is>
      </c>
      <c r="D39" s="12" t="inlineStr">
        <is>
          <t>This nugget contains questions on adding negative numbers where there are multi-step calculations and worded questions.</t>
        </is>
      </c>
      <c r="E39" s="12" t="inlineStr">
        <is>
          <t>72186798-8bcd-4272-b8af-5ceadebe8e45</t>
        </is>
      </c>
    </row>
    <row r="40" ht="45" customHeight="1">
      <c r="A40" s="12" t="inlineStr">
        <is>
          <t>Integers</t>
        </is>
      </c>
      <c r="B40" s="12" t="inlineStr">
        <is>
          <t>Integers</t>
        </is>
      </c>
      <c r="C40" s="13" t="inlineStr">
        <is>
          <t>Subtracting Negatives [MF2.06]</t>
        </is>
      </c>
      <c r="D40" s="12" t="inlineStr">
        <is>
          <t>This nugget contains questions on subtracting negative numbers where there are multi-step calculations and worded questions.</t>
        </is>
      </c>
      <c r="E40" s="12" t="inlineStr">
        <is>
          <t>d65e647d-e4d5-4806-82df-f1462fc87181</t>
        </is>
      </c>
    </row>
    <row r="41" ht="45" customHeight="1">
      <c r="A41" s="12" t="inlineStr">
        <is>
          <t>Integers</t>
        </is>
      </c>
      <c r="B41" s="12" t="inlineStr">
        <is>
          <t>Integers</t>
        </is>
      </c>
      <c r="C41" s="13" t="inlineStr">
        <is>
          <t>Reading Large Numbers [MD1.01]</t>
        </is>
      </c>
      <c r="D41" s="12" t="inlineStr">
        <is>
          <t>This nugget has learning material and questions covering the topic of Reading large numbers (Level 1).</t>
        </is>
      </c>
      <c r="E41" s="12" t="inlineStr">
        <is>
          <t>f5e02f43-b3f5-4d5c-8e62-07214729e73e</t>
        </is>
      </c>
    </row>
    <row r="42" ht="45" customHeight="1">
      <c r="A42" s="12" t="inlineStr">
        <is>
          <t>Integers</t>
        </is>
      </c>
      <c r="B42" s="12" t="inlineStr">
        <is>
          <t>Integers</t>
        </is>
      </c>
      <c r="C42" s="13" t="inlineStr">
        <is>
          <t>Writing Large Numbers [MD1.02]</t>
        </is>
      </c>
      <c r="D42" s="12" t="inlineStr">
        <is>
          <t>This nugget has learning material and questions covering the topic of Writing large numbers (Level 1).</t>
        </is>
      </c>
      <c r="E42" s="12" t="inlineStr">
        <is>
          <t>5f7dd84d-f5cc-4fd3-918d-8890b0c62fa3</t>
        </is>
      </c>
    </row>
    <row r="43" ht="45" customHeight="1">
      <c r="A43" s="12" t="inlineStr">
        <is>
          <t>Integers</t>
        </is>
      </c>
      <c r="B43" s="12" t="inlineStr">
        <is>
          <t>Integers</t>
        </is>
      </c>
      <c r="C43" s="13" t="inlineStr">
        <is>
          <t>Integer Place Value [MF2.01]</t>
        </is>
      </c>
      <c r="D43" s="12" t="inlineStr">
        <is>
          <t xml:space="preserve">A nugget on understanding and using place value. </t>
        </is>
      </c>
      <c r="E43" s="12" t="inlineStr">
        <is>
          <t>07d27f57-89ba-4646-a66d-d74134132016</t>
        </is>
      </c>
    </row>
    <row r="44" ht="45" customHeight="1">
      <c r="A44" s="12" t="inlineStr">
        <is>
          <t>Integers</t>
        </is>
      </c>
      <c r="B44" s="12" t="inlineStr">
        <is>
          <t>Integers</t>
        </is>
      </c>
      <c r="C44" s="13" t="inlineStr">
        <is>
          <t>Column Addition [MF3.01]</t>
        </is>
      </c>
      <c r="D44" s="12" t="inlineStr">
        <is>
          <t>A nugget on using column addition.</t>
        </is>
      </c>
      <c r="E44" s="12" t="inlineStr">
        <is>
          <t>964030a6-cc6d-49dc-8eb7-f7cd790dbb86</t>
        </is>
      </c>
    </row>
    <row r="45" ht="45" customHeight="1">
      <c r="A45" s="12" t="inlineStr">
        <is>
          <t>Integers</t>
        </is>
      </c>
      <c r="B45" s="12" t="inlineStr">
        <is>
          <t>Integers</t>
        </is>
      </c>
      <c r="C45" s="13" t="inlineStr">
        <is>
          <t>Column Subtraction [MF3.02]</t>
        </is>
      </c>
      <c r="D45" s="12" t="inlineStr">
        <is>
          <t>A nugget on using column subtraction.</t>
        </is>
      </c>
      <c r="E45" s="12" t="inlineStr">
        <is>
          <t>81e2c517-a781-441a-89d9-e00f1c939167</t>
        </is>
      </c>
    </row>
    <row r="46" ht="45" customHeight="1">
      <c r="A46" s="12" t="inlineStr">
        <is>
          <t>Integers</t>
        </is>
      </c>
      <c r="B46" s="12" t="inlineStr">
        <is>
          <t>Integers</t>
        </is>
      </c>
      <c r="C46" s="13" t="inlineStr">
        <is>
          <t>Addition and Subtraction: Worded Questions [MF3.03]</t>
        </is>
      </c>
      <c r="D46" s="12" t="inlineStr">
        <is>
          <t>This nugget contains worded questions on addition and subtraction that vary in levels of difficulty, including some harder interpretation questions.</t>
        </is>
      </c>
      <c r="E46" s="12" t="inlineStr">
        <is>
          <t>6e785c6f-86c2-4375-ba08-2e18d8efb1c2</t>
        </is>
      </c>
    </row>
    <row r="47" ht="45" customHeight="1">
      <c r="A47" s="12" t="inlineStr">
        <is>
          <t>Integers</t>
        </is>
      </c>
      <c r="B47" s="12" t="inlineStr">
        <is>
          <t>Integers</t>
        </is>
      </c>
      <c r="C47" s="13" t="inlineStr">
        <is>
          <t>Column Multiplication [MF3.07]</t>
        </is>
      </c>
      <c r="D47" s="12" t="inlineStr">
        <is>
          <t>A nugget on using column multiplication.</t>
        </is>
      </c>
      <c r="E47" s="12" t="inlineStr">
        <is>
          <t>dedf697d-0dce-44e2-8d7f-5952c96f8509</t>
        </is>
      </c>
    </row>
    <row r="48" ht="45" customHeight="1">
      <c r="A48" s="12" t="inlineStr">
        <is>
          <t>Integers</t>
        </is>
      </c>
      <c r="B48" s="12" t="inlineStr">
        <is>
          <t>Integers</t>
        </is>
      </c>
      <c r="C48" s="13" t="inlineStr">
        <is>
          <t>Grid Multiplication [MF3.08]</t>
        </is>
      </c>
      <c r="D48" s="12" t="inlineStr">
        <is>
          <t>This nugget contains questions using grid multiplication with a mixture of one and two digit numbers.</t>
        </is>
      </c>
      <c r="E48" s="12" t="inlineStr">
        <is>
          <t>e5569fa3-adf2-4001-919a-ae5eb6c45fba</t>
        </is>
      </c>
    </row>
    <row r="49" ht="45" customHeight="1">
      <c r="A49" s="12" t="inlineStr">
        <is>
          <t>Integers</t>
        </is>
      </c>
      <c r="B49" s="12" t="inlineStr">
        <is>
          <t>Integers</t>
        </is>
      </c>
      <c r="C49" s="13" t="inlineStr">
        <is>
          <t>Short Division [MF3.11]</t>
        </is>
      </c>
      <c r="D49" s="12" t="inlineStr">
        <is>
          <t>A nugget on how to use short division.</t>
        </is>
      </c>
      <c r="E49" s="12" t="inlineStr">
        <is>
          <t>1af54528-1a5c-4b6f-b08c-5a1c0cff4e5a</t>
        </is>
      </c>
    </row>
    <row r="50" ht="45" customHeight="1">
      <c r="A50" s="12" t="inlineStr">
        <is>
          <t>Integers</t>
        </is>
      </c>
      <c r="B50" s="12" t="inlineStr">
        <is>
          <t>Integers</t>
        </is>
      </c>
      <c r="C50" s="13" t="inlineStr">
        <is>
          <t>Long Division [MF3.19]</t>
        </is>
      </c>
      <c r="D50" s="12" t="inlineStr">
        <is>
          <t xml:space="preserve">This nugget contains questions on long division where there are answers given in varying forms such as integer, fraction, remainder and decimal. </t>
        </is>
      </c>
      <c r="E50" s="12" t="inlineStr">
        <is>
          <t>dc794e52-8d87-43cb-bdef-ecdef9f4ea06</t>
        </is>
      </c>
    </row>
    <row r="51" ht="45" customHeight="1">
      <c r="A51" s="12" t="inlineStr">
        <is>
          <t>Integers</t>
        </is>
      </c>
      <c r="B51" s="12" t="inlineStr">
        <is>
          <t>Integers</t>
        </is>
      </c>
      <c r="C51" s="13" t="inlineStr">
        <is>
          <t>Dividing by Multi-Digit Numbers [MF3.12]</t>
        </is>
      </c>
      <c r="D51" s="12" t="inlineStr">
        <is>
          <t>This nugget contains questions on dividing by multi-digit numbers (3 and 4) where there are no remainders.</t>
        </is>
      </c>
      <c r="E51" s="12" t="inlineStr">
        <is>
          <t>5772d8bc-c004-464d-a210-0e2c1b9f9a3d</t>
        </is>
      </c>
    </row>
    <row r="52" ht="45" customHeight="1">
      <c r="A52" s="12" t="inlineStr">
        <is>
          <t>Integers</t>
        </is>
      </c>
      <c r="B52" s="12" t="inlineStr">
        <is>
          <t>Integers</t>
        </is>
      </c>
      <c r="C52" s="13" t="inlineStr">
        <is>
          <t>Multiplication and Division: Worded Questions [MF3.13]</t>
        </is>
      </c>
      <c r="D52" s="12" t="inlineStr">
        <is>
          <t>This nugget contains worded questions on multiplication and division that vary in levels of difficulty, including some harder questions with more digits.</t>
        </is>
      </c>
      <c r="E52" s="12" t="inlineStr">
        <is>
          <t>b3ea5e31-85fc-4e79-9ba7-522bdfe98d92</t>
        </is>
      </c>
    </row>
    <row r="53" ht="45" customHeight="1">
      <c r="A53" s="12" t="inlineStr">
        <is>
          <t>Integers</t>
        </is>
      </c>
      <c r="B53" s="12" t="inlineStr">
        <is>
          <t>Integers</t>
        </is>
      </c>
      <c r="C53" s="13" t="inlineStr">
        <is>
          <t>Mixed Operations: Worded Questions [MF3.20]</t>
        </is>
      </c>
      <c r="D53" s="12" t="inlineStr">
        <is>
          <t>This nugget covers questions using a combination of the four operations to answer worded questions.</t>
        </is>
      </c>
      <c r="E53" s="12" t="inlineStr">
        <is>
          <t>28db196c-a81d-4fe3-a25c-ab1a9fe010c8</t>
        </is>
      </c>
    </row>
    <row r="54" ht="45" customHeight="1">
      <c r="A54" s="12" t="inlineStr">
        <is>
          <t>Integers</t>
        </is>
      </c>
      <c r="B54" s="12" t="inlineStr">
        <is>
          <t>Integers</t>
        </is>
      </c>
      <c r="C54" s="13" t="inlineStr">
        <is>
          <t>Multiplying Negatives [MF3.04]</t>
        </is>
      </c>
      <c r="D54" s="12" t="inlineStr">
        <is>
          <t>This nugget contains questions on multiplying negative numbers with both positive and negative numbers. It includes caclulations multiplying 3 numbers together.</t>
        </is>
      </c>
      <c r="E54" s="12" t="inlineStr">
        <is>
          <t>21266966-e19c-4372-a095-6c213d439533</t>
        </is>
      </c>
    </row>
    <row r="55" ht="45" customHeight="1">
      <c r="A55" s="12" t="inlineStr">
        <is>
          <t>Integers</t>
        </is>
      </c>
      <c r="B55" s="12" t="inlineStr">
        <is>
          <t>Integers</t>
        </is>
      </c>
      <c r="C55" s="13" t="inlineStr">
        <is>
          <t>Dividing Negatives [MF3.05]</t>
        </is>
      </c>
      <c r="D55" s="12" t="inlineStr">
        <is>
          <t>This nugget contains questions on dividing negative numbers with both positive and negative numbers. It includes caclulations on dividing 3 numbers.</t>
        </is>
      </c>
      <c r="E55" s="12" t="inlineStr">
        <is>
          <t>f53ef1db-8fe7-4f2c-b2b9-5634f64739cc</t>
        </is>
      </c>
    </row>
    <row r="56" ht="45" customHeight="1">
      <c r="A56" s="12" t="inlineStr">
        <is>
          <t>Integers</t>
        </is>
      </c>
      <c r="B56" s="12" t="inlineStr">
        <is>
          <t>Integers</t>
        </is>
      </c>
      <c r="C56" s="13" t="inlineStr">
        <is>
          <t>Multiplying and Dividing with Negatives [MF3.06]</t>
        </is>
      </c>
      <c r="D56" s="12" t="inlineStr">
        <is>
          <t>A nugget on how to multiply and divide with negatives.</t>
        </is>
      </c>
      <c r="E56" s="12" t="inlineStr">
        <is>
          <t>5a25dcfb-d9b3-4497-9866-3ea0e781722e</t>
        </is>
      </c>
    </row>
    <row r="57" ht="45" customHeight="1">
      <c r="A57" s="12" t="inlineStr">
        <is>
          <t>Integers</t>
        </is>
      </c>
      <c r="B57" s="12" t="inlineStr">
        <is>
          <t>Integers</t>
        </is>
      </c>
      <c r="C57" s="13" t="inlineStr">
        <is>
          <t>Multiples and Factors [MF5.06]</t>
        </is>
      </c>
      <c r="D57" s="12" t="inlineStr">
        <is>
          <t>This nugget contains questions on the difference between multiples and factors. It also includes common multiples and common factors.</t>
        </is>
      </c>
      <c r="E57" s="12" t="inlineStr">
        <is>
          <t>00839acd-30ae-4ac1-b103-d92d20587a22</t>
        </is>
      </c>
    </row>
    <row r="58" ht="45" customHeight="1">
      <c r="A58" s="12" t="inlineStr">
        <is>
          <t>Integers</t>
        </is>
      </c>
      <c r="B58" s="12" t="inlineStr">
        <is>
          <t>Integers</t>
        </is>
      </c>
      <c r="C58" s="13" t="inlineStr">
        <is>
          <t>Common Factors [MF5.21]</t>
        </is>
      </c>
      <c r="D58" s="12" t="inlineStr">
        <is>
          <t xml:space="preserve">This nugget shows how to find the common factors of two numbers by writing out the factor pairs of each number and then identifying any numbers common to both lists. </t>
        </is>
      </c>
      <c r="E58" s="12" t="inlineStr">
        <is>
          <t>010b036f-50ae-41d3-8bdd-8ca1e7972268</t>
        </is>
      </c>
    </row>
    <row r="59" ht="45" customHeight="1">
      <c r="A59" s="12" t="inlineStr">
        <is>
          <t>Integers</t>
        </is>
      </c>
      <c r="B59" s="12" t="inlineStr">
        <is>
          <t>Integers</t>
        </is>
      </c>
      <c r="C59" s="13" t="inlineStr">
        <is>
          <t>Common Multiples [MF5.22]</t>
        </is>
      </c>
      <c r="D59" s="12" t="inlineStr">
        <is>
          <t xml:space="preserve">This nugget shows how to find common multiples of two numbers by writing out the multiples (times tables) of each number and then identifying any numbers common to both lists. </t>
        </is>
      </c>
      <c r="E59" s="12" t="inlineStr">
        <is>
          <t>f4e270a4-3eeb-4431-afe0-ea00d572ec6c</t>
        </is>
      </c>
    </row>
    <row r="60" ht="45" customHeight="1">
      <c r="A60" s="12" t="inlineStr">
        <is>
          <t>Integers</t>
        </is>
      </c>
      <c r="B60" s="12" t="inlineStr">
        <is>
          <t>Integers</t>
        </is>
      </c>
      <c r="C60" s="13" t="inlineStr">
        <is>
          <t>Lowest Common Multiple - Listing Technique [MF5.07]</t>
        </is>
      </c>
      <c r="D60" s="12" t="inlineStr">
        <is>
          <t>This nugget contains finding the Lowest Common Multiple (LCM) by listing multiples. The questions include finding the lowest common multiples with up to three different numbers.</t>
        </is>
      </c>
      <c r="E60" s="12" t="inlineStr">
        <is>
          <t>cba45775-17ab-47f4-9bc7-c61f36fdb212</t>
        </is>
      </c>
    </row>
    <row r="61" ht="45" customHeight="1">
      <c r="A61" s="12" t="inlineStr">
        <is>
          <t>Integers</t>
        </is>
      </c>
      <c r="B61" s="12" t="inlineStr">
        <is>
          <t>Integers</t>
        </is>
      </c>
      <c r="C61" s="13" t="inlineStr">
        <is>
          <t>Highest Common Factor - Listing Technique [MF5.08]</t>
        </is>
      </c>
      <c r="D61" s="12" t="inlineStr">
        <is>
          <t>This nugget contains finding the Highest Common Factor (HCF) by listing factors. The questions include finding the highest common factors with up to three different numbers.</t>
        </is>
      </c>
      <c r="E61" s="12" t="inlineStr">
        <is>
          <t>7a8d1639-de85-4ee8-bc4f-8000ffc089fb</t>
        </is>
      </c>
    </row>
    <row r="62" ht="45" customHeight="1">
      <c r="A62" s="12" t="inlineStr">
        <is>
          <t>Integers</t>
        </is>
      </c>
      <c r="B62" s="12" t="inlineStr">
        <is>
          <t>Integers</t>
        </is>
      </c>
      <c r="C62" s="13" t="inlineStr">
        <is>
          <t>Squares [MF12.01]</t>
        </is>
      </c>
      <c r="D62" s="12" t="inlineStr">
        <is>
          <t>This nugget contains questions on identifying what a square number is and how to work out square numbers.</t>
        </is>
      </c>
      <c r="E62" s="12" t="inlineStr">
        <is>
          <t>dd4f4ce2-7073-48ad-9cad-edd5f67ae492</t>
        </is>
      </c>
    </row>
    <row r="63" ht="45" customHeight="1">
      <c r="A63" s="12" t="inlineStr">
        <is>
          <t>Integers</t>
        </is>
      </c>
      <c r="B63" s="12" t="inlineStr">
        <is>
          <t>Integers</t>
        </is>
      </c>
      <c r="C63" s="13" t="inlineStr">
        <is>
          <t>Cubes [MF12.02]</t>
        </is>
      </c>
      <c r="D63" s="12" t="inlineStr">
        <is>
          <t>This nugget contains questions on identifying what a cube number is and how to work out cube numbers.</t>
        </is>
      </c>
      <c r="E63" s="12" t="inlineStr">
        <is>
          <t>3e91515d-b0bb-4bf4-85d5-37cae8afad56</t>
        </is>
      </c>
    </row>
    <row r="64" ht="45" customHeight="1">
      <c r="A64" s="12" t="inlineStr">
        <is>
          <t>Integers</t>
        </is>
      </c>
      <c r="B64" s="12" t="inlineStr">
        <is>
          <t>Integers</t>
        </is>
      </c>
      <c r="C64" s="13" t="inlineStr">
        <is>
          <t>Roots of Squares and Cubes [MF12.05]</t>
        </is>
      </c>
      <c r="D64" s="12" t="inlineStr">
        <is>
          <t>This nugget contains learning material and questions on the roots of square and cube numbers up to 10² and 10³.</t>
        </is>
      </c>
      <c r="E64" s="12" t="inlineStr">
        <is>
          <t>75eef0b4-b899-47e7-acdd-c5d8d608cc24</t>
        </is>
      </c>
    </row>
    <row r="65" ht="45" customHeight="1">
      <c r="A65" s="12" t="inlineStr">
        <is>
          <t>Integers</t>
        </is>
      </c>
      <c r="B65" s="12" t="inlineStr">
        <is>
          <t>Integers</t>
        </is>
      </c>
      <c r="C65" s="13" t="inlineStr">
        <is>
          <t>Powers [MF12.04]</t>
        </is>
      </c>
      <c r="D65" s="12" t="inlineStr">
        <is>
          <t>This nugget explores writing multiplication calculations in index form as well as raising numbers to powers as high as 6.</t>
        </is>
      </c>
      <c r="E65" s="12" t="inlineStr">
        <is>
          <t>79038b1f-a046-40dc-b59d-e2cf296dc9c7</t>
        </is>
      </c>
    </row>
    <row r="66" ht="45" customHeight="1">
      <c r="A66" s="12" t="inlineStr">
        <is>
          <t>Decimals and Approximation</t>
        </is>
      </c>
      <c r="B66" s="12" t="inlineStr">
        <is>
          <t>Decimals and Approximation</t>
        </is>
      </c>
      <c r="C66" s="13" t="inlineStr">
        <is>
          <t>Diagnostic: Decimals and Approximation (Level 2) [MN0.12]</t>
        </is>
      </c>
      <c r="D66" s="12" t="inlineStr">
        <is>
          <t>This nugget contains a set of diagnostic questions on Decimals and Approximation (Level 2).</t>
        </is>
      </c>
      <c r="E66" s="12" t="inlineStr">
        <is>
          <t>3cf14d99-a1f5-485e-84e2-042427a6ba0f</t>
        </is>
      </c>
    </row>
    <row r="67" ht="45" customHeight="1">
      <c r="A67" s="12" t="inlineStr">
        <is>
          <t>Decimals and Approximation</t>
        </is>
      </c>
      <c r="B67" s="12" t="inlineStr">
        <is>
          <t>Decimals and Approximation</t>
        </is>
      </c>
      <c r="C67" s="13" t="inlineStr">
        <is>
          <t>Decimal Place Value [MF6.01]</t>
        </is>
      </c>
      <c r="D67" s="12" t="inlineStr">
        <is>
          <t>This nugget has learning material and questions covering the topic of Decimal place value.</t>
        </is>
      </c>
      <c r="E67" s="12" t="inlineStr">
        <is>
          <t>a7506a55-2b5b-406a-8cbd-5524b913277b</t>
        </is>
      </c>
    </row>
    <row r="68" ht="45" customHeight="1">
      <c r="A68" s="12" t="inlineStr">
        <is>
          <t>Decimals and Approximation</t>
        </is>
      </c>
      <c r="B68" s="12" t="inlineStr">
        <is>
          <t>Decimals and Approximation</t>
        </is>
      </c>
      <c r="C68" s="13" t="inlineStr">
        <is>
          <t>Reading and Writing Decimals [MB1.24]</t>
        </is>
      </c>
      <c r="D68" s="12" t="inlineStr">
        <is>
          <t xml:space="preserve">This nugget has questions on writing a decimal number in words when given it in figures, and vice versa. All decimal numbers are to one decimal place. </t>
        </is>
      </c>
      <c r="E68" s="12" t="inlineStr">
        <is>
          <t>a25e46c7-cb4a-4238-b192-7fbb7c0301ab</t>
        </is>
      </c>
    </row>
    <row r="69" ht="45" customHeight="1">
      <c r="A69" s="12" t="inlineStr">
        <is>
          <t>Decimals and Approximation</t>
        </is>
      </c>
      <c r="B69" s="12" t="inlineStr">
        <is>
          <t>Decimals and Approximation</t>
        </is>
      </c>
      <c r="C69" s="13" t="inlineStr">
        <is>
          <t>Comparing and Ordering Decimals [MB1.25]</t>
        </is>
      </c>
      <c r="D69" s="12" t="inlineStr">
        <is>
          <t>This nugget has questions on finding the biggest or smallest decimal number from a list, and ordering up to 5 decimal numbers. All decimal numbers are to one decimal place.</t>
        </is>
      </c>
      <c r="E69" s="12" t="inlineStr">
        <is>
          <t>0e575704-b2c8-417d-a4c0-b29027f015a3</t>
        </is>
      </c>
    </row>
    <row r="70" ht="45" customHeight="1">
      <c r="A70" s="12" t="inlineStr">
        <is>
          <t>Decimals and Approximation</t>
        </is>
      </c>
      <c r="B70" s="12" t="inlineStr">
        <is>
          <t>Decimals and Approximation</t>
        </is>
      </c>
      <c r="C70" s="13" t="inlineStr">
        <is>
          <t>Ordering Decimals [MF2.09]</t>
        </is>
      </c>
      <c r="D70" s="12" t="inlineStr">
        <is>
          <t xml:space="preserve">A nugget on ordering decimals. </t>
        </is>
      </c>
      <c r="E70" s="12" t="inlineStr">
        <is>
          <t>fd6398ca-8fd0-401e-be9c-27117c6768fd</t>
        </is>
      </c>
    </row>
    <row r="71" ht="45" customHeight="1">
      <c r="A71" s="12" t="inlineStr">
        <is>
          <t>Decimals and Approximation</t>
        </is>
      </c>
      <c r="B71" s="12" t="inlineStr">
        <is>
          <t>Decimals and Approximation</t>
        </is>
      </c>
      <c r="C71" s="13" t="inlineStr">
        <is>
          <t>Adding Decimals 1 [MD2.01]</t>
        </is>
      </c>
      <c r="D71" s="12" t="inlineStr">
        <is>
          <t>This nugget has learning material and questions covering the topic of Adding Decimals 1.</t>
        </is>
      </c>
      <c r="E71" s="12" t="inlineStr">
        <is>
          <t>a15bd096-20ce-41ac-a7ee-577e84f8f372</t>
        </is>
      </c>
    </row>
    <row r="72" ht="45" customHeight="1">
      <c r="A72" s="12" t="inlineStr">
        <is>
          <t>Decimals and Approximation</t>
        </is>
      </c>
      <c r="B72" s="12" t="inlineStr">
        <is>
          <t>Decimals and Approximation</t>
        </is>
      </c>
      <c r="C72" s="13" t="inlineStr">
        <is>
          <t>Subtracting Decimals 1: Calculations [MF6.04]</t>
        </is>
      </c>
      <c r="D72" s="12" t="inlineStr">
        <is>
          <t>This nugget has learning material and questions covering the topic of Subtracting Decimals 1.</t>
        </is>
      </c>
      <c r="E72" s="12" t="inlineStr">
        <is>
          <t>ff921169-f0a5-46eb-b834-bbe787de8b1f</t>
        </is>
      </c>
    </row>
    <row r="73" ht="45" customHeight="1">
      <c r="A73" s="12" t="inlineStr">
        <is>
          <t>Decimals and Approximation</t>
        </is>
      </c>
      <c r="B73" s="12" t="inlineStr">
        <is>
          <t>Decimals and Approximation</t>
        </is>
      </c>
      <c r="C73" s="13" t="inlineStr">
        <is>
          <t>Adding and Subtracting Decimals [MB1.26]</t>
        </is>
      </c>
      <c r="D73" s="12" t="inlineStr">
        <is>
          <t>This nugget has questions on adding and subtracting with whole numbers and decimals (up to one decimal place).</t>
        </is>
      </c>
      <c r="E73" s="12" t="inlineStr">
        <is>
          <t>4801f3a1-23ca-46a7-82f5-dd89e0302457</t>
        </is>
      </c>
    </row>
    <row r="74" ht="45" customHeight="1">
      <c r="A74" s="12" t="inlineStr">
        <is>
          <t>Decimals and Approximation</t>
        </is>
      </c>
      <c r="B74" s="12" t="inlineStr">
        <is>
          <t>Decimals and Approximation</t>
        </is>
      </c>
      <c r="C74" s="13" t="inlineStr">
        <is>
          <t>Multiplying Decimals 1 [ME2.01]</t>
        </is>
      </c>
      <c r="D74" s="12" t="inlineStr">
        <is>
          <t>This nugget has learning material and questions covering the topic of Multiplying decimals 1  (Level 2).</t>
        </is>
      </c>
      <c r="E74" s="12" t="inlineStr">
        <is>
          <t>b2159c2c-d007-464b-b216-fb0d610ab7a1</t>
        </is>
      </c>
    </row>
    <row r="75" ht="45" customHeight="1">
      <c r="A75" s="12" t="inlineStr">
        <is>
          <t>Decimals and Approximation</t>
        </is>
      </c>
      <c r="B75" s="12" t="inlineStr">
        <is>
          <t>Decimals and Approximation</t>
        </is>
      </c>
      <c r="C75" s="13" t="inlineStr">
        <is>
          <t>Dividing Decimals [MF6.09]</t>
        </is>
      </c>
      <c r="D75" s="12" t="inlineStr">
        <is>
          <t>This nugget has learning material and questions covering the topic of Dividing decimals.</t>
        </is>
      </c>
      <c r="E75" s="12" t="inlineStr">
        <is>
          <t>1f47021b-ec02-4c36-a6f5-6948875c0418</t>
        </is>
      </c>
    </row>
    <row r="76" ht="45" customHeight="1">
      <c r="A76" s="12" t="inlineStr">
        <is>
          <t>Decimals and Approximation</t>
        </is>
      </c>
      <c r="B76" s="12" t="inlineStr">
        <is>
          <t>Decimals and Approximation</t>
        </is>
      </c>
      <c r="C76" s="13" t="inlineStr">
        <is>
          <t>Dividing Decimals by Decimals [MF6.10]</t>
        </is>
      </c>
      <c r="D76" s="12" t="inlineStr">
        <is>
          <t>This nugget has learning material and questions covering the topic of Dividing Decimals by Decimals.</t>
        </is>
      </c>
      <c r="E76" s="12" t="inlineStr">
        <is>
          <t>a3aa6c04-cf7e-4642-a16b-e55565c132f7</t>
        </is>
      </c>
    </row>
    <row r="77" ht="45" customHeight="1">
      <c r="A77" s="12" t="inlineStr">
        <is>
          <t>Decimals and Approximation</t>
        </is>
      </c>
      <c r="B77" s="12" t="inlineStr">
        <is>
          <t>Decimals and Approximation</t>
        </is>
      </c>
      <c r="C77" s="13" t="inlineStr">
        <is>
          <t>Rounding to the Nearest Whole Number [MF9.01]</t>
        </is>
      </c>
      <c r="D77" s="12" t="inlineStr">
        <is>
          <t>This nugget contains questions on rounding numbers to the nearest whole numbers. It also includes basic calculations where the answer is rounded to the nearest whole number.</t>
        </is>
      </c>
      <c r="E77" s="12" t="inlineStr">
        <is>
          <t>30556b27-b89e-4550-b751-1b91ab465e07</t>
        </is>
      </c>
    </row>
    <row r="78" ht="45" customHeight="1">
      <c r="A78" s="12" t="inlineStr">
        <is>
          <t>Decimals and Approximation</t>
        </is>
      </c>
      <c r="B78" s="12" t="inlineStr">
        <is>
          <t>Decimals and Approximation</t>
        </is>
      </c>
      <c r="C78" s="13" t="inlineStr">
        <is>
          <t>Rounding to 1 Decimal Place [MF9.02]</t>
        </is>
      </c>
      <c r="D78" s="12" t="inlineStr">
        <is>
          <t>This nugget contains questions on rounding numbers to one decimal place. It also includes basic calculations where the answer is rounded to one decimal place.</t>
        </is>
      </c>
      <c r="E78" s="12" t="inlineStr">
        <is>
          <t>5702321e-200b-42fa-be1d-f9ba43c4869a</t>
        </is>
      </c>
    </row>
    <row r="79" ht="45" customHeight="1">
      <c r="A79" s="12" t="inlineStr">
        <is>
          <t>Decimals and Approximation</t>
        </is>
      </c>
      <c r="B79" s="12" t="inlineStr">
        <is>
          <t>Decimals and Approximation</t>
        </is>
      </c>
      <c r="C79" s="13" t="inlineStr">
        <is>
          <t>Multiplying Decimals 2 [ME2.02]</t>
        </is>
      </c>
      <c r="D79" s="12" t="inlineStr">
        <is>
          <t>This nugget has learning material and questions covering the topic of Multiplying decimals 2 (Level 2).</t>
        </is>
      </c>
      <c r="E79" s="12" t="inlineStr">
        <is>
          <t>352ba05f-035a-4331-a26e-ff99e2e33ca4</t>
        </is>
      </c>
    </row>
    <row r="80" ht="45" customHeight="1">
      <c r="A80" s="12" t="inlineStr">
        <is>
          <t>Decimals and Approximation</t>
        </is>
      </c>
      <c r="B80" s="12" t="inlineStr">
        <is>
          <t>Decimals and Approximation</t>
        </is>
      </c>
      <c r="C80" s="13" t="inlineStr">
        <is>
          <t>Multiplying Decimals: Worded Questions [ME2.03]</t>
        </is>
      </c>
      <c r="D80" s="12" t="inlineStr">
        <is>
          <t>This nugget has learning material and questions covering the topic of Multiplying decimals - Worded questions (Level 2).</t>
        </is>
      </c>
      <c r="E80" s="12" t="inlineStr">
        <is>
          <t>1a89307a-5a22-485a-afc8-0cd96e26fc26</t>
        </is>
      </c>
    </row>
    <row r="81" ht="45" customHeight="1">
      <c r="A81" s="12" t="inlineStr">
        <is>
          <t>Decimals and Approximation</t>
        </is>
      </c>
      <c r="B81" s="12" t="inlineStr">
        <is>
          <t>Decimals and Approximation</t>
        </is>
      </c>
      <c r="C81" s="13" t="inlineStr">
        <is>
          <t>Rounding to 2 Decimal Places [MF9.03]</t>
        </is>
      </c>
      <c r="D81" s="12" t="inlineStr">
        <is>
          <t>This nugget contains questions on rounding numbers to two decimal places. It also includes basic calculations where the answer is rounded to two decimal places.</t>
        </is>
      </c>
      <c r="E81" s="12" t="inlineStr">
        <is>
          <t>619e1e76-e06b-444f-a416-692888495116</t>
        </is>
      </c>
    </row>
    <row r="82" ht="45" customHeight="1">
      <c r="A82" s="12" t="inlineStr">
        <is>
          <t>Decimals and Approximation</t>
        </is>
      </c>
      <c r="B82" s="12" t="inlineStr">
        <is>
          <t>Decimals and Approximation</t>
        </is>
      </c>
      <c r="C82" s="13" t="inlineStr">
        <is>
          <t>Adding Decimals 2 [MD2.02]</t>
        </is>
      </c>
      <c r="D82" s="12" t="inlineStr">
        <is>
          <t>This nugget has learning material and questions covering the topic of Adding Decimals 2 .</t>
        </is>
      </c>
      <c r="E82" s="12" t="inlineStr">
        <is>
          <t>dd2d1bf0-e919-4c58-b91d-fe453eab7d29</t>
        </is>
      </c>
    </row>
    <row r="83" ht="45" customHeight="1">
      <c r="A83" s="12" t="inlineStr">
        <is>
          <t>Decimals and Approximation</t>
        </is>
      </c>
      <c r="B83" s="12" t="inlineStr">
        <is>
          <t>Decimals and Approximation</t>
        </is>
      </c>
      <c r="C83" s="13" t="inlineStr">
        <is>
          <t>Subtracting Decimals 2: Worded Problems [MF6.05]</t>
        </is>
      </c>
      <c r="D83" s="12" t="inlineStr">
        <is>
          <t>This nugget has learning material and questions covering the topic of Subtracting Decimals 2.</t>
        </is>
      </c>
      <c r="E83" s="12" t="inlineStr">
        <is>
          <t>9617980c-d488-4eac-8cf0-1820bbf75889</t>
        </is>
      </c>
    </row>
    <row r="84" ht="45" customHeight="1">
      <c r="A84" s="12" t="inlineStr">
        <is>
          <t>Decimals and Approximation</t>
        </is>
      </c>
      <c r="B84" s="12" t="inlineStr">
        <is>
          <t>Decimals and Approximation</t>
        </is>
      </c>
      <c r="C84" s="13" t="inlineStr">
        <is>
          <t>Checking Answers with Add and Subtract: Exam Style [MA1.11]</t>
        </is>
      </c>
      <c r="D84" s="12" t="inlineStr">
        <is>
          <t>This nugget uses the knowledge of inverse operations to check answers to addition and subtraction calculations.</t>
        </is>
      </c>
      <c r="E84" s="12" t="inlineStr">
        <is>
          <t>a618080c-921e-4d84-bd9d-f7fed973412e</t>
        </is>
      </c>
    </row>
    <row r="85" ht="45" customHeight="1">
      <c r="A85" s="12" t="inlineStr">
        <is>
          <t>Decimals and Approximation</t>
        </is>
      </c>
      <c r="B85" s="12" t="inlineStr">
        <is>
          <t>Decimals and Approximation</t>
        </is>
      </c>
      <c r="C85" s="13" t="inlineStr">
        <is>
          <t>Checking Answers Using Rounding [MB1.20]</t>
        </is>
      </c>
      <c r="D85" s="12" t="inlineStr">
        <is>
          <t>This nugget has learning material and questions covering the topic of approximating by rounding to the nearest 10, and using this rounded answer to check results.</t>
        </is>
      </c>
      <c r="E85" s="12" t="inlineStr">
        <is>
          <t>6c2cd081-186e-44b5-ba40-10538d339251</t>
        </is>
      </c>
    </row>
    <row r="86" ht="45" customHeight="1">
      <c r="A86" s="12" t="inlineStr">
        <is>
          <t>Fractions</t>
        </is>
      </c>
      <c r="B86" s="12" t="inlineStr">
        <is>
          <t>Fractions</t>
        </is>
      </c>
      <c r="C86" s="13" t="inlineStr">
        <is>
          <t>Diagnostic: Fractions (Level 2) [MN0.13]</t>
        </is>
      </c>
      <c r="D86" s="12" t="inlineStr">
        <is>
          <t>This nugget contains a set of diagnostic questions on Fractions (Level 2).</t>
        </is>
      </c>
      <c r="E86" s="12" t="inlineStr">
        <is>
          <t>9ea9f78d-45dd-41e4-b698-7e058d07c2c4</t>
        </is>
      </c>
    </row>
    <row r="87" ht="45" customHeight="1">
      <c r="A87" s="12" t="inlineStr">
        <is>
          <t>Fractions</t>
        </is>
      </c>
      <c r="B87" s="12" t="inlineStr">
        <is>
          <t>Fractions</t>
        </is>
      </c>
      <c r="C87" s="13" t="inlineStr">
        <is>
          <t>Fractions on a Number Line 1: Between 0 and 1 [MF4.37]</t>
        </is>
      </c>
      <c r="D87" s="12" t="inlineStr">
        <is>
          <t>This nugget has learning material and questions covering the basics of placing fractions on a number line.</t>
        </is>
      </c>
      <c r="E87" s="12" t="inlineStr">
        <is>
          <t>055b25e3-58e3-496f-a340-cbddd2400504</t>
        </is>
      </c>
    </row>
    <row r="88" ht="45" customHeight="1">
      <c r="A88" s="12" t="inlineStr">
        <is>
          <t>Fractions</t>
        </is>
      </c>
      <c r="B88" s="12" t="inlineStr">
        <is>
          <t>Fractions</t>
        </is>
      </c>
      <c r="C88" s="13" t="inlineStr">
        <is>
          <t>Fractions on a Number Line 2: Beyond 1 [MF4.38]</t>
        </is>
      </c>
      <c r="D88" s="12" t="inlineStr">
        <is>
          <t>This nugget has learning material and questions covering the topic of placing fractions on a number line with some problem solving questions.</t>
        </is>
      </c>
      <c r="E88" s="12" t="inlineStr">
        <is>
          <t>9789b212-2f09-4797-935d-be14915dded5</t>
        </is>
      </c>
    </row>
    <row r="89" ht="45" customHeight="1">
      <c r="A89" s="12" t="inlineStr">
        <is>
          <t>Fractions</t>
        </is>
      </c>
      <c r="B89" s="12" t="inlineStr">
        <is>
          <t>Fractions</t>
        </is>
      </c>
      <c r="C89" s="13" t="inlineStr">
        <is>
          <t>Ordering Fractions [MF4.02]</t>
        </is>
      </c>
      <c r="D89" s="12" t="inlineStr">
        <is>
          <t>This nugget has learning material and questions covering the topic of Ordering fractions.</t>
        </is>
      </c>
      <c r="E89" s="12" t="inlineStr">
        <is>
          <t>99efffa3-9fda-403a-bf72-2539bf441868</t>
        </is>
      </c>
    </row>
    <row r="90" ht="45" customHeight="1">
      <c r="A90" s="12" t="inlineStr">
        <is>
          <t>Fractions</t>
        </is>
      </c>
      <c r="B90" s="12" t="inlineStr">
        <is>
          <t>Fractions</t>
        </is>
      </c>
      <c r="C90" s="13" t="inlineStr">
        <is>
          <t>Mixed and Improper Fractions [MF4.06]</t>
        </is>
      </c>
      <c r="D90" s="12" t="inlineStr">
        <is>
          <t>This nugget has learning material and questions covering the topic of Mixed and improper fractions.</t>
        </is>
      </c>
      <c r="E90" s="12" t="inlineStr">
        <is>
          <t>76d06b62-428e-4e30-8eb9-7542dccf22c0</t>
        </is>
      </c>
    </row>
    <row r="91" ht="45" customHeight="1">
      <c r="A91" s="12" t="inlineStr">
        <is>
          <t>Fractions</t>
        </is>
      </c>
      <c r="B91" s="12" t="inlineStr">
        <is>
          <t>Fractions</t>
        </is>
      </c>
      <c r="C91" s="13" t="inlineStr">
        <is>
          <t>Equivalent Fractions [MF4.03]</t>
        </is>
      </c>
      <c r="D91" s="12" t="inlineStr">
        <is>
          <t>This nugget has learning material and questions covering the topic of Equivalent fractions.</t>
        </is>
      </c>
      <c r="E91" s="12" t="inlineStr">
        <is>
          <t>6e76a990-8067-44a9-91ea-14deca80f7da</t>
        </is>
      </c>
    </row>
    <row r="92" ht="45" customHeight="1">
      <c r="A92" s="12" t="inlineStr">
        <is>
          <t>Fractions</t>
        </is>
      </c>
      <c r="B92" s="12" t="inlineStr">
        <is>
          <t>Fractions</t>
        </is>
      </c>
      <c r="C92" s="13" t="inlineStr">
        <is>
          <t>Expressing Fractions [MF4.01]</t>
        </is>
      </c>
      <c r="D92" s="12" t="inlineStr">
        <is>
          <t>This nugget has learning material and questions covering the topic of Expressing Fractions.</t>
        </is>
      </c>
      <c r="E92" s="12" t="inlineStr">
        <is>
          <t>e4a378fb-4522-44ad-9450-e2bf28984dc4</t>
        </is>
      </c>
    </row>
    <row r="93" ht="45" customHeight="1">
      <c r="A93" s="12" t="inlineStr">
        <is>
          <t>Fractions</t>
        </is>
      </c>
      <c r="B93" s="12" t="inlineStr">
        <is>
          <t>Fractions</t>
        </is>
      </c>
      <c r="C93" s="13" t="inlineStr">
        <is>
          <t>Simplifying Fractions [MF4.04]</t>
        </is>
      </c>
      <c r="D93" s="12" t="inlineStr">
        <is>
          <t>This nugget has learning material and questions covering the topic of Simplifying fractions.</t>
        </is>
      </c>
      <c r="E93" s="12" t="inlineStr">
        <is>
          <t>2dde069a-2dc1-48b7-a701-eb344f172521</t>
        </is>
      </c>
    </row>
    <row r="94" ht="45" customHeight="1">
      <c r="A94" s="12" t="inlineStr">
        <is>
          <t>Fractions</t>
        </is>
      </c>
      <c r="B94" s="12" t="inlineStr">
        <is>
          <t>Fractions</t>
        </is>
      </c>
      <c r="C94" s="13" t="inlineStr">
        <is>
          <t>Fractions to Decimals 1 [MD5.06]</t>
        </is>
      </c>
      <c r="D94" s="12" t="inlineStr">
        <is>
          <t>This nugget has learning material and questions covering the topic of Fractions to Decimals (Non Calc) (Level 1).</t>
        </is>
      </c>
      <c r="E94" s="12" t="inlineStr">
        <is>
          <t>43f77e66-ca2e-4bbb-9b36-7b2a59099cf4</t>
        </is>
      </c>
    </row>
    <row r="95" ht="45" customHeight="1">
      <c r="A95" s="12" t="inlineStr">
        <is>
          <t>Fractions</t>
        </is>
      </c>
      <c r="B95" s="12" t="inlineStr">
        <is>
          <t>Fractions</t>
        </is>
      </c>
      <c r="C95" s="13" t="inlineStr">
        <is>
          <t>Adding Fractions 1: Same Denominator [MF4.07]</t>
        </is>
      </c>
      <c r="D95" s="12" t="inlineStr">
        <is>
          <t>This nugget has learning material and questions covering the topic of Adding Fractions 1.</t>
        </is>
      </c>
      <c r="E95" s="12" t="inlineStr">
        <is>
          <t>1f6a5b6f-b9d7-4c06-8f99-3c51b73e3bc5</t>
        </is>
      </c>
    </row>
    <row r="96" ht="45" customHeight="1">
      <c r="A96" s="12" t="inlineStr">
        <is>
          <t>Fractions</t>
        </is>
      </c>
      <c r="B96" s="12" t="inlineStr">
        <is>
          <t>Fractions</t>
        </is>
      </c>
      <c r="C96" s="13" t="inlineStr">
        <is>
          <t>Fraction of Amounts: Modelling [MF4.39]</t>
        </is>
      </c>
      <c r="D96" s="12" t="inlineStr">
        <is>
          <t>This nugget has learning material and questions covering the topic of fractions of amounts by modelling using bar models.</t>
        </is>
      </c>
      <c r="E96" s="12" t="inlineStr">
        <is>
          <t>7a877027-4a3f-46fd-825f-90e1875cba62</t>
        </is>
      </c>
    </row>
    <row r="97" ht="45" customHeight="1">
      <c r="A97" s="12" t="inlineStr">
        <is>
          <t>Fractions</t>
        </is>
      </c>
      <c r="B97" s="12" t="inlineStr">
        <is>
          <t>Fractions</t>
        </is>
      </c>
      <c r="C97" s="13" t="inlineStr">
        <is>
          <t>Fraction of Amounts: Non-Calculator [ME3.07]</t>
        </is>
      </c>
      <c r="D97" s="12" t="inlineStr">
        <is>
          <t>This nugget has learning material and questions covering the topic of Fractions of Amounts: Non-Calculator. (Level 2)</t>
        </is>
      </c>
      <c r="E97" s="12" t="inlineStr">
        <is>
          <t>38c29a2c-fc8f-4318-a9b5-d6e6fcf73929</t>
        </is>
      </c>
    </row>
    <row r="98" ht="45" customHeight="1">
      <c r="A98" s="12" t="inlineStr">
        <is>
          <t>Fractions</t>
        </is>
      </c>
      <c r="B98" s="12" t="inlineStr">
        <is>
          <t>Fractions</t>
        </is>
      </c>
      <c r="C98" s="13" t="inlineStr">
        <is>
          <t>Fraction of Amounts (Scientific Calculator) [ME3.08]</t>
        </is>
      </c>
      <c r="D98" s="12" t="inlineStr">
        <is>
          <t>This nugget has learning material and questions covering the topic of Fractions of Amounts: Calculator. (Level 2)</t>
        </is>
      </c>
      <c r="E98" s="12" t="inlineStr">
        <is>
          <t>520f51b0-8618-4792-9a4c-8b45fb92eb7a</t>
        </is>
      </c>
    </row>
    <row r="99" ht="45" customHeight="1">
      <c r="A99" s="12" t="inlineStr">
        <is>
          <t>Fractions</t>
        </is>
      </c>
      <c r="B99" s="12" t="inlineStr">
        <is>
          <t>Fractions</t>
        </is>
      </c>
      <c r="C99" s="13" t="inlineStr">
        <is>
          <t>Fractions of Amounts: Worded (Scientific Calculator) [ME3.09]</t>
        </is>
      </c>
      <c r="D99" s="12" t="inlineStr">
        <is>
          <t>This nugget has learning material and questions covering the topic of Fractions of amounts: Worded. (Level 2)</t>
        </is>
      </c>
      <c r="E99" s="12" t="inlineStr">
        <is>
          <t>250aa32f-f7f8-45a6-b4e8-f71d13534ae1</t>
        </is>
      </c>
    </row>
    <row r="100" ht="45" customHeight="1">
      <c r="A100" s="12" t="inlineStr">
        <is>
          <t>Fractions</t>
        </is>
      </c>
      <c r="B100" s="12" t="inlineStr">
        <is>
          <t>Fractions</t>
        </is>
      </c>
      <c r="C100" s="13" t="inlineStr">
        <is>
          <t>Multiplying Fractions 1 [MF4.23]</t>
        </is>
      </c>
      <c r="D100" s="12" t="inlineStr">
        <is>
          <t>This nugget has learning material and questions covering the topic of Multiplying fractions 1.</t>
        </is>
      </c>
      <c r="E100" s="12" t="inlineStr">
        <is>
          <t>408e0e40-7ab4-416f-bf04-973b14c6dbeb</t>
        </is>
      </c>
    </row>
    <row r="101" ht="45" customHeight="1">
      <c r="A101" s="12" t="inlineStr">
        <is>
          <t>Fractions</t>
        </is>
      </c>
      <c r="B101" s="12" t="inlineStr">
        <is>
          <t>Fractions</t>
        </is>
      </c>
      <c r="C101" s="13" t="inlineStr">
        <is>
          <t>Multiplying Fractions 2 [MF4.24]</t>
        </is>
      </c>
      <c r="D101" s="12" t="inlineStr">
        <is>
          <t>This nugget has learning material and questions covering the topic of Multiplying fractions 2.</t>
        </is>
      </c>
      <c r="E101" s="12" t="inlineStr">
        <is>
          <t>7a2d6a4f-cde5-43e5-bc6f-f285477c4e50</t>
        </is>
      </c>
    </row>
    <row r="102" ht="45" customHeight="1">
      <c r="A102" s="12" t="inlineStr">
        <is>
          <t>Fractions</t>
        </is>
      </c>
      <c r="B102" s="12" t="inlineStr">
        <is>
          <t>Fractions</t>
        </is>
      </c>
      <c r="C102" s="13" t="inlineStr">
        <is>
          <t>Multiplying with Whole Numbers and Fractions [MF4.27]</t>
        </is>
      </c>
      <c r="D102" s="12" t="inlineStr">
        <is>
          <t>This nugget has learning material and questions covering the topic of Multiplying with Whole Numbers and Fractions.</t>
        </is>
      </c>
      <c r="E102" s="12" t="inlineStr">
        <is>
          <t>82a95b4b-2e20-4aed-989e-947dfe89c058</t>
        </is>
      </c>
    </row>
    <row r="103" ht="45" customHeight="1">
      <c r="A103" s="12" t="inlineStr">
        <is>
          <t>Fractions</t>
        </is>
      </c>
      <c r="B103" s="12" t="inlineStr">
        <is>
          <t>Fractions</t>
        </is>
      </c>
      <c r="C103" s="13" t="inlineStr">
        <is>
          <t>Dividing Fractions [MF4.25]</t>
        </is>
      </c>
      <c r="D103" s="12" t="inlineStr">
        <is>
          <t>This nugget has learning material and questions covering the topic of Dividing fractions.</t>
        </is>
      </c>
      <c r="E103" s="12" t="inlineStr">
        <is>
          <t>e6a9b305-3726-4113-8214-578ae6346a6e</t>
        </is>
      </c>
    </row>
    <row r="104" ht="45" customHeight="1">
      <c r="A104" s="12" t="inlineStr">
        <is>
          <t>Fractions</t>
        </is>
      </c>
      <c r="B104" s="12" t="inlineStr">
        <is>
          <t>Fractions</t>
        </is>
      </c>
      <c r="C104" s="13" t="inlineStr">
        <is>
          <t>Multiplying and Dividing Mixed Numbers [MF4.26]</t>
        </is>
      </c>
      <c r="D104" s="12" t="inlineStr">
        <is>
          <t>This nugget has learning material and questions covering the topic of Multiplying and Dividing Mixed numbers.</t>
        </is>
      </c>
      <c r="E104" s="12" t="inlineStr">
        <is>
          <t>ddee0d94-84d0-4ede-a5a4-d280dcdc74fd</t>
        </is>
      </c>
    </row>
    <row r="105" ht="45" customHeight="1">
      <c r="A105" s="12" t="inlineStr">
        <is>
          <t>Fractions</t>
        </is>
      </c>
      <c r="B105" s="12" t="inlineStr">
        <is>
          <t>Fractions</t>
        </is>
      </c>
      <c r="C105" s="13" t="inlineStr">
        <is>
          <t>Adding Fractions 2: Convert 1 Denominator [MF4.08]</t>
        </is>
      </c>
      <c r="D105" s="12" t="inlineStr">
        <is>
          <t>This nugget has learning material and questions covering the topic of Adding Fractions 2.</t>
        </is>
      </c>
      <c r="E105" s="12" t="inlineStr">
        <is>
          <t>7ee576e7-85b1-438f-ac80-1069a0f746ac</t>
        </is>
      </c>
    </row>
    <row r="106" ht="45" customHeight="1">
      <c r="A106" s="12" t="inlineStr">
        <is>
          <t>Fractions</t>
        </is>
      </c>
      <c r="B106" s="12" t="inlineStr">
        <is>
          <t>Fractions</t>
        </is>
      </c>
      <c r="C106" s="13" t="inlineStr">
        <is>
          <t>Adding Fractions 3: Convert 1 Denominator (Sum &gt;1 ) [MF4.09]</t>
        </is>
      </c>
      <c r="D106" s="12" t="inlineStr">
        <is>
          <t>This nugget has learning material and questions covering the topic of Adding Fractions 3.</t>
        </is>
      </c>
      <c r="E106" s="12" t="inlineStr">
        <is>
          <t>d9cb1af1-e8b2-4899-8bbc-e62eded5a568</t>
        </is>
      </c>
    </row>
    <row r="107" ht="45" customHeight="1">
      <c r="A107" s="12" t="inlineStr">
        <is>
          <t>Fractions</t>
        </is>
      </c>
      <c r="B107" s="12" t="inlineStr">
        <is>
          <t>Fractions</t>
        </is>
      </c>
      <c r="C107" s="13" t="inlineStr">
        <is>
          <t>Adding Fractions 4: Convert all Denominators [MF4.10]</t>
        </is>
      </c>
      <c r="D107" s="12" t="inlineStr">
        <is>
          <t>This nugget has learning material and questions covering the topic of Adding Fractions 4.</t>
        </is>
      </c>
      <c r="E107" s="12" t="inlineStr">
        <is>
          <t>5cfa7edb-25b4-4794-99e2-d78811be9e4f</t>
        </is>
      </c>
    </row>
    <row r="108" ht="45" customHeight="1">
      <c r="A108" s="12" t="inlineStr">
        <is>
          <t>Fractions</t>
        </is>
      </c>
      <c r="B108" s="12" t="inlineStr">
        <is>
          <t>Fractions</t>
        </is>
      </c>
      <c r="C108" s="13" t="inlineStr">
        <is>
          <t>Fractions: Subtracting from 1 [MF4.36]</t>
        </is>
      </c>
      <c r="D108" s="12" t="inlineStr">
        <is>
          <t>This nugget has learning material and questions covering the topic of subtracting fractions from 1.</t>
        </is>
      </c>
      <c r="E108" s="12" t="inlineStr">
        <is>
          <t>f49af25f-bb98-4120-bc0a-ae137bbcbcf9</t>
        </is>
      </c>
    </row>
    <row r="109" ht="45" customHeight="1">
      <c r="A109" s="12" t="inlineStr">
        <is>
          <t>Fractions</t>
        </is>
      </c>
      <c r="B109" s="12" t="inlineStr">
        <is>
          <t>Fractions</t>
        </is>
      </c>
      <c r="C109" s="13" t="inlineStr">
        <is>
          <t>Subtracting Fractions [MF4.11]</t>
        </is>
      </c>
      <c r="D109" s="12" t="inlineStr">
        <is>
          <t>This nugget has learning material and questions covering the topic of Subtracting Fractions.</t>
        </is>
      </c>
      <c r="E109" s="12" t="inlineStr">
        <is>
          <t>c86812ee-889e-4fb1-99f8-5075950f0404</t>
        </is>
      </c>
    </row>
    <row r="110" ht="45" customHeight="1">
      <c r="A110" s="12" t="inlineStr">
        <is>
          <t>Fractions</t>
        </is>
      </c>
      <c r="B110" s="12" t="inlineStr">
        <is>
          <t>Fractions</t>
        </is>
      </c>
      <c r="C110" s="13" t="inlineStr">
        <is>
          <t>Adding Improper Fractions [MF4.13]</t>
        </is>
      </c>
      <c r="D110" s="12" t="inlineStr">
        <is>
          <t>This nugget has learning material and questions covering the topic of Adding Improper Fractions.</t>
        </is>
      </c>
      <c r="E110" s="12" t="inlineStr">
        <is>
          <t>37557383-6c5a-427a-8c64-2ac85312ceda</t>
        </is>
      </c>
    </row>
    <row r="111" ht="45" customHeight="1">
      <c r="A111" s="12" t="inlineStr">
        <is>
          <t>Fractions</t>
        </is>
      </c>
      <c r="B111" s="12" t="inlineStr">
        <is>
          <t>Fractions</t>
        </is>
      </c>
      <c r="C111" s="13" t="inlineStr">
        <is>
          <t>Adding Mixed Numbers [MF4.14]</t>
        </is>
      </c>
      <c r="D111" s="12" t="inlineStr">
        <is>
          <t>This nugget has learning material and questions covering the topic of Adding Mixed Numbers.</t>
        </is>
      </c>
      <c r="E111" s="12" t="inlineStr">
        <is>
          <t>92823b95-fb29-4e34-86e2-f1683855b952</t>
        </is>
      </c>
    </row>
    <row r="112" ht="45" customHeight="1">
      <c r="A112" s="12" t="inlineStr">
        <is>
          <t>Fractions</t>
        </is>
      </c>
      <c r="B112" s="12" t="inlineStr">
        <is>
          <t>Fractions</t>
        </is>
      </c>
      <c r="C112" s="13" t="inlineStr">
        <is>
          <t>Adding Improper Fractions and Mixed Numbers [MF4.15]</t>
        </is>
      </c>
      <c r="D112" s="12" t="inlineStr">
        <is>
          <t>This nugget has learning material and questions covering the topic of Adding Improper Fractions and Mixed Numbers.</t>
        </is>
      </c>
      <c r="E112" s="12" t="inlineStr">
        <is>
          <t>bb62d692-2d40-4c50-9188-3769684a96f6</t>
        </is>
      </c>
    </row>
    <row r="113" ht="45" customHeight="1">
      <c r="A113" s="12" t="inlineStr">
        <is>
          <t>Fractions</t>
        </is>
      </c>
      <c r="B113" s="12" t="inlineStr">
        <is>
          <t>Fractions</t>
        </is>
      </c>
      <c r="C113" s="13" t="inlineStr">
        <is>
          <t>Subtracting Improper Fractions [MF4.16]</t>
        </is>
      </c>
      <c r="D113" s="12" t="inlineStr">
        <is>
          <t>This nugget has learning material and questions covering the topic of Subtracting Improper Fractions.</t>
        </is>
      </c>
      <c r="E113" s="12" t="inlineStr">
        <is>
          <t>b4706179-e0b2-4b6d-abb9-9ef69486b323</t>
        </is>
      </c>
    </row>
    <row r="114" ht="45" customHeight="1">
      <c r="A114" s="12" t="inlineStr">
        <is>
          <t>Fractions</t>
        </is>
      </c>
      <c r="B114" s="12" t="inlineStr">
        <is>
          <t>Fractions</t>
        </is>
      </c>
      <c r="C114" s="13" t="inlineStr">
        <is>
          <t>Subtracting Mixed Numbers [MF4.17]</t>
        </is>
      </c>
      <c r="D114" s="12" t="inlineStr">
        <is>
          <t>This nugget has learning material and questions covering the topic of Subtracting Mixed Numbers.</t>
        </is>
      </c>
      <c r="E114" s="12" t="inlineStr">
        <is>
          <t>4cf46e52-c90e-4b50-b372-4c87492b24be</t>
        </is>
      </c>
    </row>
    <row r="115" ht="45" customHeight="1">
      <c r="A115" s="12" t="inlineStr">
        <is>
          <t>Fractions</t>
        </is>
      </c>
      <c r="B115" s="12" t="inlineStr">
        <is>
          <t>Fractions</t>
        </is>
      </c>
      <c r="C115" s="13" t="inlineStr">
        <is>
          <t>Subtracting Improper Fractions and Mixed Numbers [MF4.18]</t>
        </is>
      </c>
      <c r="D115" s="12" t="inlineStr">
        <is>
          <t>This nugget has learning material and questions covering the topic of Subtracting Improper Fractions and Mixed Numbers.</t>
        </is>
      </c>
      <c r="E115" s="12" t="inlineStr">
        <is>
          <t>1451a6ea-25e6-41d6-9ea3-c40a9ec0beb2</t>
        </is>
      </c>
    </row>
    <row r="116" ht="45" customHeight="1">
      <c r="A116" s="12" t="inlineStr">
        <is>
          <t>Fractions</t>
        </is>
      </c>
      <c r="B116" s="12" t="inlineStr">
        <is>
          <t>Fractions</t>
        </is>
      </c>
      <c r="C116" s="13" t="inlineStr">
        <is>
          <t>Adding and Subtracting Improper Fractions [MF4.19]</t>
        </is>
      </c>
      <c r="D116" s="12" t="inlineStr">
        <is>
          <t>This nugget has learning material and questions covering the topic of Adding and Subtracting Improper Fractions.</t>
        </is>
      </c>
      <c r="E116" s="12" t="inlineStr">
        <is>
          <t>4567c26c-fb8b-41cf-af4a-e6a8427d6d7a</t>
        </is>
      </c>
    </row>
    <row r="117" ht="45" customHeight="1">
      <c r="A117" s="12" t="inlineStr">
        <is>
          <t>Fractions</t>
        </is>
      </c>
      <c r="B117" s="12" t="inlineStr">
        <is>
          <t>Fractions</t>
        </is>
      </c>
      <c r="C117" s="13" t="inlineStr">
        <is>
          <t>Adding and Subtracting Mixed Numbers [MF4.20]</t>
        </is>
      </c>
      <c r="D117" s="12" t="inlineStr">
        <is>
          <t>This nugget has learning material and questions covering the topic of Adding and Subtracting Mixed Numbers.</t>
        </is>
      </c>
      <c r="E117" s="12" t="inlineStr">
        <is>
          <t>6717fcbe-7e4b-45fc-a0fe-c9b67e80e07f</t>
        </is>
      </c>
    </row>
    <row r="118" ht="45" customHeight="1">
      <c r="A118" s="12" t="inlineStr">
        <is>
          <t>Fractions</t>
        </is>
      </c>
      <c r="B118" s="12" t="inlineStr">
        <is>
          <t>Fractions</t>
        </is>
      </c>
      <c r="C118" s="13" t="inlineStr">
        <is>
          <t>Adding and Subtracting Improper Fractions and Mixed Numbers [MF4.21]</t>
        </is>
      </c>
      <c r="D118" s="12" t="inlineStr">
        <is>
          <t>This nugget has learning material and questions covering the topic of Adding and Subtracting Improper Fractions and Mixed Numbers.</t>
        </is>
      </c>
      <c r="E118" s="12" t="inlineStr">
        <is>
          <t>1d568d6f-b36c-4c2e-b019-6f6fa767b281</t>
        </is>
      </c>
    </row>
    <row r="119" ht="45" customHeight="1">
      <c r="A119" s="12" t="inlineStr">
        <is>
          <t>Fractions</t>
        </is>
      </c>
      <c r="B119" s="12" t="inlineStr">
        <is>
          <t>Fractions</t>
        </is>
      </c>
      <c r="C119" s="13" t="inlineStr">
        <is>
          <t>Fractions to Percentages (Scientific calculator) [MD5.03]</t>
        </is>
      </c>
      <c r="D119" s="12" t="inlineStr">
        <is>
          <t>This nugget has learning material and questions covering the topic of Fractions to Percentages (Calc)  (Level 1).</t>
        </is>
      </c>
      <c r="E119" s="12" t="inlineStr">
        <is>
          <t>7951fcf5-2049-41ae-826a-4515735d4f92</t>
        </is>
      </c>
    </row>
    <row r="120" ht="45" customHeight="1">
      <c r="A120" s="12" t="inlineStr">
        <is>
          <t>Fractions</t>
        </is>
      </c>
      <c r="B120" s="12" t="inlineStr">
        <is>
          <t>Fractions</t>
        </is>
      </c>
      <c r="C120" s="13" t="inlineStr">
        <is>
          <t>Express One Amount as a Fraction of Another [ME3.11]</t>
        </is>
      </c>
      <c r="D120" s="12" t="inlineStr">
        <is>
          <t>This nugget has learning material and questions covering the topic of Express One Amount as a Fraction of Another (Level 2)</t>
        </is>
      </c>
      <c r="E120" s="12" t="inlineStr">
        <is>
          <t>17c98b61-1d7c-4071-96f1-f559ea22f29d</t>
        </is>
      </c>
    </row>
    <row r="121" ht="45" customHeight="1">
      <c r="A121" s="12" t="inlineStr">
        <is>
          <t>Percentages</t>
        </is>
      </c>
      <c r="B121" s="12" t="inlineStr">
        <is>
          <t>Percentages</t>
        </is>
      </c>
      <c r="C121" s="13" t="inlineStr">
        <is>
          <t>Diagnostic: Percentages (Level 2) [MN0.14]</t>
        </is>
      </c>
      <c r="D121" s="12" t="inlineStr">
        <is>
          <t>This nugget contains a set of diagnostic questions on Percentages (Level 2).</t>
        </is>
      </c>
      <c r="E121" s="12" t="inlineStr">
        <is>
          <t>85653e48-35e9-4971-ba81-665baafaed5a</t>
        </is>
      </c>
    </row>
    <row r="122" ht="45" customHeight="1">
      <c r="A122" s="12" t="inlineStr">
        <is>
          <t>Percentages</t>
        </is>
      </c>
      <c r="B122" s="12" t="inlineStr">
        <is>
          <t>Percentages</t>
        </is>
      </c>
      <c r="C122" s="13" t="inlineStr">
        <is>
          <t>Understanding Percentages [MF7.01]</t>
        </is>
      </c>
      <c r="D122" s="12" t="inlineStr">
        <is>
          <t>This nugget has learning material and questions covering the topic of Understanding Percentages.</t>
        </is>
      </c>
      <c r="E122" s="12" t="inlineStr">
        <is>
          <t>c5d48b0e-941d-4d3c-8e8f-18a641edf441</t>
        </is>
      </c>
    </row>
    <row r="123" ht="45" customHeight="1">
      <c r="A123" s="12" t="inlineStr">
        <is>
          <t>Percentages</t>
        </is>
      </c>
      <c r="B123" s="12" t="inlineStr">
        <is>
          <t>Percentages</t>
        </is>
      </c>
      <c r="C123" s="13" t="inlineStr">
        <is>
          <t>Finding 50% [MD4.01]</t>
        </is>
      </c>
      <c r="D123" s="12" t="inlineStr">
        <is>
          <t>This nugget has learning material and questions covering the topic of Finding 50% (Level 1).</t>
        </is>
      </c>
      <c r="E123" s="12" t="inlineStr">
        <is>
          <t>bbaad216-2d54-4f15-8421-80c943132ca4</t>
        </is>
      </c>
    </row>
    <row r="124" ht="45" customHeight="1">
      <c r="A124" s="12" t="inlineStr">
        <is>
          <t>Percentages</t>
        </is>
      </c>
      <c r="B124" s="12" t="inlineStr">
        <is>
          <t>Percentages</t>
        </is>
      </c>
      <c r="C124" s="13" t="inlineStr">
        <is>
          <t>Finding 25% [MD4.02]</t>
        </is>
      </c>
      <c r="D124" s="12" t="inlineStr">
        <is>
          <t>This nugget has learning material and questions covering the topic of Finding 25% (Level 1).</t>
        </is>
      </c>
      <c r="E124" s="12" t="inlineStr">
        <is>
          <t>cc3106e6-43ea-4f4d-826f-0121ccc59cc4</t>
        </is>
      </c>
    </row>
    <row r="125" ht="45" customHeight="1">
      <c r="A125" s="12" t="inlineStr">
        <is>
          <t>Percentages</t>
        </is>
      </c>
      <c r="B125" s="12" t="inlineStr">
        <is>
          <t>Percentages</t>
        </is>
      </c>
      <c r="C125" s="13" t="inlineStr">
        <is>
          <t>Finding 10% [MD4.03]</t>
        </is>
      </c>
      <c r="D125" s="12" t="inlineStr">
        <is>
          <t>This nugget has learning material and questions covering the topic of Finding 10% (Level 1).</t>
        </is>
      </c>
      <c r="E125" s="12" t="inlineStr">
        <is>
          <t>648f3b3c-a0fb-4d2d-a827-de745b39ab53</t>
        </is>
      </c>
    </row>
    <row r="126" ht="45" customHeight="1">
      <c r="A126" s="12" t="inlineStr">
        <is>
          <t>Percentages</t>
        </is>
      </c>
      <c r="B126" s="12" t="inlineStr">
        <is>
          <t>Percentages</t>
        </is>
      </c>
      <c r="C126" s="13" t="inlineStr">
        <is>
          <t>Finding 5% [MD4.04]</t>
        </is>
      </c>
      <c r="D126" s="12" t="inlineStr">
        <is>
          <t>This nugget has learning material and questions covering the topic of Finding 5%.</t>
        </is>
      </c>
      <c r="E126" s="12" t="inlineStr">
        <is>
          <t>9b3d0202-7ae9-48b3-a8dd-c0d32fdc7941</t>
        </is>
      </c>
    </row>
    <row r="127" ht="45" customHeight="1">
      <c r="A127" s="12" t="inlineStr">
        <is>
          <t>Percentages</t>
        </is>
      </c>
      <c r="B127" s="12" t="inlineStr">
        <is>
          <t>Percentages</t>
        </is>
      </c>
      <c r="C127" s="13" t="inlineStr">
        <is>
          <t>Finding 1% [MF7.06]</t>
        </is>
      </c>
      <c r="D127" s="12" t="inlineStr">
        <is>
          <t>This nugget has learning material and questions covering the topic of Finding 1%.</t>
        </is>
      </c>
      <c r="E127" s="12" t="inlineStr">
        <is>
          <t>f386ecf6-9d68-49e3-81e5-98810601bafa</t>
        </is>
      </c>
    </row>
    <row r="128" ht="45" customHeight="1">
      <c r="A128" s="12" t="inlineStr">
        <is>
          <t>Percentages</t>
        </is>
      </c>
      <c r="B128" s="12" t="inlineStr">
        <is>
          <t>Percentages</t>
        </is>
      </c>
      <c r="C128" s="13" t="inlineStr">
        <is>
          <t>Finding Multiples of Tens in Percentages [MD4.06]</t>
        </is>
      </c>
      <c r="D128" s="12" t="inlineStr">
        <is>
          <t>This nugget has learning material and questions covering the topic of Finding Multiples of Tens in Percentages (Level 1).</t>
        </is>
      </c>
      <c r="E128" s="12" t="inlineStr">
        <is>
          <t>9f0ef725-4110-4015-b8e0-6526833d8bc3</t>
        </is>
      </c>
    </row>
    <row r="129" ht="45" customHeight="1">
      <c r="A129" s="12" t="inlineStr">
        <is>
          <t>Percentages</t>
        </is>
      </c>
      <c r="B129" s="12" t="inlineStr">
        <is>
          <t>Percentages</t>
        </is>
      </c>
      <c r="C129" s="13" t="inlineStr">
        <is>
          <t>Comparing Percentages 1 [MD4.08]</t>
        </is>
      </c>
      <c r="D129" s="12" t="inlineStr">
        <is>
          <t>This nugget has learning material and questions covering the topic of Comparing Percentages 1.</t>
        </is>
      </c>
      <c r="E129" s="12" t="inlineStr">
        <is>
          <t>4c62cbed-9b13-4491-80aa-b397d02c7b0b</t>
        </is>
      </c>
    </row>
    <row r="130" ht="45" customHeight="1">
      <c r="A130" s="12" t="inlineStr">
        <is>
          <t>Percentages</t>
        </is>
      </c>
      <c r="B130" s="12" t="inlineStr">
        <is>
          <t>Percentages</t>
        </is>
      </c>
      <c r="C130" s="13" t="inlineStr">
        <is>
          <t>Comparing Percentages 2 [MF7.12]</t>
        </is>
      </c>
      <c r="D130" s="12" t="inlineStr">
        <is>
          <t>This nugget has learning material and questions covering the topic of Comparing Percentages 2.</t>
        </is>
      </c>
      <c r="E130" s="12" t="inlineStr">
        <is>
          <t>aa1ccc69-b11c-458f-82a3-94bb779a8b30</t>
        </is>
      </c>
    </row>
    <row r="131" ht="45" customHeight="1">
      <c r="A131" s="12" t="inlineStr">
        <is>
          <t>Percentages</t>
        </is>
      </c>
      <c r="B131" s="12" t="inlineStr">
        <is>
          <t>Percentages</t>
        </is>
      </c>
      <c r="C131" s="13" t="inlineStr">
        <is>
          <t>Introduction to Fractions, Decimals and Percentages [MF8.01]</t>
        </is>
      </c>
      <c r="D131" s="12" t="inlineStr">
        <is>
          <t>This nugget has learning material and questions covering the topic of an Introduction to Fractions, Decimals and Percentages.</t>
        </is>
      </c>
      <c r="E131" s="12" t="inlineStr">
        <is>
          <t>24b73690-28c6-42c3-a1d9-71e6fd16bc23</t>
        </is>
      </c>
    </row>
    <row r="132" ht="45" customHeight="1">
      <c r="A132" s="12" t="inlineStr">
        <is>
          <t>Percentages</t>
        </is>
      </c>
      <c r="B132" s="12" t="inlineStr">
        <is>
          <t>Percentages</t>
        </is>
      </c>
      <c r="C132" s="13" t="inlineStr">
        <is>
          <t>Converting Fractions to Denominator 100 [MD5.01]</t>
        </is>
      </c>
      <c r="D132" s="12" t="inlineStr">
        <is>
          <t>This nugget has learning material and questions covering the topic of Converting Fractions to Denominator 100 (Level 1).</t>
        </is>
      </c>
      <c r="E132" s="12" t="inlineStr">
        <is>
          <t>87800163-d13c-48ce-ad58-01b54cc5a0e3</t>
        </is>
      </c>
    </row>
    <row r="133" ht="45" customHeight="1">
      <c r="A133" s="12" t="inlineStr">
        <is>
          <t>Percentages</t>
        </is>
      </c>
      <c r="B133" s="12" t="inlineStr">
        <is>
          <t>Percentages</t>
        </is>
      </c>
      <c r="C133" s="13" t="inlineStr">
        <is>
          <t>Fractions to Percentage [MD5.02]</t>
        </is>
      </c>
      <c r="D133" s="12" t="inlineStr">
        <is>
          <t>This nugget has learning material and questions covering the topic of Fractions to Percentages (Non Calc) (Level 1).</t>
        </is>
      </c>
      <c r="E133" s="12" t="inlineStr">
        <is>
          <t>713c80d0-8788-44cf-891b-3dd799e76734</t>
        </is>
      </c>
    </row>
    <row r="134" ht="45" customHeight="1">
      <c r="A134" s="12" t="inlineStr">
        <is>
          <t>Percentages</t>
        </is>
      </c>
      <c r="B134" s="12" t="inlineStr">
        <is>
          <t>Percentages</t>
        </is>
      </c>
      <c r="C134" s="13" t="inlineStr">
        <is>
          <t>Decimals to Percentage [MD5.04]</t>
        </is>
      </c>
      <c r="D134" s="12" t="inlineStr">
        <is>
          <t>This nugget has learning material and questions covering the topic of Decimals to Percentages (Non Calc) (Level 1).</t>
        </is>
      </c>
      <c r="E134" s="12" t="inlineStr">
        <is>
          <t>0e153706-3e6e-4663-a6f1-2575475150f8</t>
        </is>
      </c>
    </row>
    <row r="135" ht="45" customHeight="1">
      <c r="A135" s="12" t="inlineStr">
        <is>
          <t>Percentages</t>
        </is>
      </c>
      <c r="B135" s="12" t="inlineStr">
        <is>
          <t>Percentages</t>
        </is>
      </c>
      <c r="C135" s="13" t="inlineStr">
        <is>
          <t>Percentage to Decimals [MD5.05]</t>
        </is>
      </c>
      <c r="D135" s="12" t="inlineStr">
        <is>
          <t>This nugget has learning material and questions covering the topic of Percentages to Decimals (Non Calc) (Level 1).</t>
        </is>
      </c>
      <c r="E135" s="12" t="inlineStr">
        <is>
          <t>50d56841-1fb3-4016-94e9-3d45059f26fa</t>
        </is>
      </c>
    </row>
    <row r="136" ht="45" customHeight="1">
      <c r="A136" s="12" t="inlineStr">
        <is>
          <t>Percentages</t>
        </is>
      </c>
      <c r="B136" s="12" t="inlineStr">
        <is>
          <t>Percentages</t>
        </is>
      </c>
      <c r="C136" s="13" t="inlineStr">
        <is>
          <t>Fractions to Decimals 2 [MD5.07]</t>
        </is>
      </c>
      <c r="D136" s="12" t="inlineStr">
        <is>
          <t>This nugget has learning material and questions covering the topic of Fractions to Decimals (Non Calc) 2 (Level 1).</t>
        </is>
      </c>
      <c r="E136" s="12" t="inlineStr">
        <is>
          <t>f70bc88b-2cdf-45ad-9f44-92028e596aa7</t>
        </is>
      </c>
    </row>
    <row r="137" ht="45" customHeight="1">
      <c r="A137" s="12" t="inlineStr">
        <is>
          <t>Percentages</t>
        </is>
      </c>
      <c r="B137" s="12" t="inlineStr">
        <is>
          <t>Percentages</t>
        </is>
      </c>
      <c r="C137" s="13" t="inlineStr">
        <is>
          <t>Fractions to Decimals (Scientific calculator) [MD5.08]</t>
        </is>
      </c>
      <c r="D137" s="12" t="inlineStr">
        <is>
          <t>This nugget has learning material and questions covering the topic of Fractions to Decimals (Calc) (Level 1).</t>
        </is>
      </c>
      <c r="E137" s="12" t="inlineStr">
        <is>
          <t>9552d0b0-8041-4301-93ec-116b461292a9</t>
        </is>
      </c>
    </row>
    <row r="138" ht="45" customHeight="1">
      <c r="A138" s="12" t="inlineStr">
        <is>
          <t>Percentages</t>
        </is>
      </c>
      <c r="B138" s="12" t="inlineStr">
        <is>
          <t>Percentages</t>
        </is>
      </c>
      <c r="C138" s="13" t="inlineStr">
        <is>
          <t>Percentage to Fractions [MD5.09]</t>
        </is>
      </c>
      <c r="D138" s="12" t="inlineStr">
        <is>
          <t>This nugget has learning material and questions covering the topic of Percentages to Fractions (Non Calc) (Level 1).</t>
        </is>
      </c>
      <c r="E138" s="12" t="inlineStr">
        <is>
          <t>8c9f0b93-8d88-4889-b97c-283bccef0305</t>
        </is>
      </c>
    </row>
    <row r="139" ht="45" customHeight="1">
      <c r="A139" s="12" t="inlineStr">
        <is>
          <t>Percentages</t>
        </is>
      </c>
      <c r="B139" s="12" t="inlineStr">
        <is>
          <t>Percentages</t>
        </is>
      </c>
      <c r="C139" s="13" t="inlineStr">
        <is>
          <t>Percentage to Fractions (Scientific calculator) [MD5.10]</t>
        </is>
      </c>
      <c r="D139" s="12" t="inlineStr">
        <is>
          <t>This nugget has learning material and questions covering the topic of Percentages to Fractions (Calc) (Level 1).</t>
        </is>
      </c>
      <c r="E139" s="12" t="inlineStr">
        <is>
          <t>8fe26096-ac16-40b8-9fd5-3f2d4b7bfaf4</t>
        </is>
      </c>
    </row>
    <row r="140" ht="45" customHeight="1">
      <c r="A140" s="12" t="inlineStr">
        <is>
          <t>Percentages</t>
        </is>
      </c>
      <c r="B140" s="12" t="inlineStr">
        <is>
          <t>Percentages</t>
        </is>
      </c>
      <c r="C140" s="13" t="inlineStr">
        <is>
          <t>Percentages of Amounts: Modelling [MF7.15]</t>
        </is>
      </c>
      <c r="D140" s="12" t="inlineStr">
        <is>
          <t>This nugget has learning material and questions covering the topic of percentages of amounts by modelling using bar models.</t>
        </is>
      </c>
      <c r="E140" s="12" t="inlineStr">
        <is>
          <t>8817b4a4-f5b2-4900-8697-2bb1c9f12d4e</t>
        </is>
      </c>
    </row>
    <row r="141" ht="45" customHeight="1">
      <c r="A141" s="12" t="inlineStr">
        <is>
          <t>Percentages</t>
        </is>
      </c>
      <c r="B141" s="12" t="inlineStr">
        <is>
          <t>Percentages</t>
        </is>
      </c>
      <c r="C141" s="13" t="inlineStr">
        <is>
          <t>Decimal Multipliers [MF11.20]</t>
        </is>
      </c>
      <c r="D141" s="12" t="inlineStr">
        <is>
          <t>This nugget covers how to find the decimal multiplier need to find a percentage of an amount, by dividing by 100.</t>
        </is>
      </c>
      <c r="E141" s="12" t="inlineStr">
        <is>
          <t>1df600dd-68f8-407c-b74e-a4d36d42b958</t>
        </is>
      </c>
    </row>
    <row r="142" ht="45" customHeight="1">
      <c r="A142" s="12" t="inlineStr">
        <is>
          <t>Percentages</t>
        </is>
      </c>
      <c r="B142" s="12" t="inlineStr">
        <is>
          <t>Percentages</t>
        </is>
      </c>
      <c r="C142" s="13" t="inlineStr">
        <is>
          <t>Finding Percentages (Scientific Calculator) [ME4.01]</t>
        </is>
      </c>
      <c r="D142" s="12" t="inlineStr">
        <is>
          <t>This nugget has learning material and questions covering the topic of Finding Percentages 1 (Calculator) (Level 2).</t>
        </is>
      </c>
      <c r="E142" s="12" t="inlineStr">
        <is>
          <t>319066cd-07af-4a0b-9c80-de478e0c6648</t>
        </is>
      </c>
    </row>
    <row r="143" ht="45" customHeight="1">
      <c r="A143" s="12" t="inlineStr">
        <is>
          <t>Percentages</t>
        </is>
      </c>
      <c r="B143" s="12" t="inlineStr">
        <is>
          <t>Percentages</t>
        </is>
      </c>
      <c r="C143" s="13" t="inlineStr">
        <is>
          <t>Finding Percentages of Amounts 1 [MF7.08]</t>
        </is>
      </c>
      <c r="D143" s="12" t="inlineStr">
        <is>
          <t>This nugget has learning material and questions covering the topic of Finding Percentages of Amounts 1.</t>
        </is>
      </c>
      <c r="E143" s="12" t="inlineStr">
        <is>
          <t>7f01816b-e6ec-4cee-a4dc-22433219277e</t>
        </is>
      </c>
    </row>
    <row r="144" ht="45" customHeight="1">
      <c r="A144" s="12" t="inlineStr">
        <is>
          <t>Percentages</t>
        </is>
      </c>
      <c r="B144" s="12" t="inlineStr">
        <is>
          <t>Percentages</t>
        </is>
      </c>
      <c r="C144" s="13" t="inlineStr">
        <is>
          <t>Finding Percentages of Amounts 2 [MF7.09]</t>
        </is>
      </c>
      <c r="D144" s="12" t="inlineStr">
        <is>
          <t>This nugget has learning material and questions covering the topic of Finding Percentages of Amounts 2.</t>
        </is>
      </c>
      <c r="E144" s="12" t="inlineStr">
        <is>
          <t>43c5d5ee-3abe-44af-84c8-3a3e2f1868a3</t>
        </is>
      </c>
    </row>
    <row r="145" ht="45" customHeight="1">
      <c r="A145" s="12" t="inlineStr">
        <is>
          <t>Percentages</t>
        </is>
      </c>
      <c r="B145" s="12" t="inlineStr">
        <is>
          <t>Percentages</t>
        </is>
      </c>
      <c r="C145" s="13" t="inlineStr">
        <is>
          <t>Finding Percentages of Amounts 3 [MF7.10]</t>
        </is>
      </c>
      <c r="D145" s="12" t="inlineStr">
        <is>
          <t>This nugget has learning material and questions covering the topic of Finding Percentages of Amounts 3.</t>
        </is>
      </c>
      <c r="E145" s="12" t="inlineStr">
        <is>
          <t>f2951ca9-c453-4f7b-92b3-3ddb4fe8a800</t>
        </is>
      </c>
    </row>
    <row r="146" ht="45" customHeight="1">
      <c r="A146" s="12" t="inlineStr">
        <is>
          <t>Percentages</t>
        </is>
      </c>
      <c r="B146" s="12" t="inlineStr">
        <is>
          <t>Percentages</t>
        </is>
      </c>
      <c r="C146" s="13" t="inlineStr">
        <is>
          <t>Percentage Increase [MF10.01]</t>
        </is>
      </c>
      <c r="D146" s="12" t="inlineStr">
        <is>
          <t>This nugget has learning material and questions covering the topic of Percentage Increase (Non Calc).</t>
        </is>
      </c>
      <c r="E146" s="12" t="inlineStr">
        <is>
          <t>d16959c0-2f8f-4c19-8333-26aa72f552a4</t>
        </is>
      </c>
    </row>
    <row r="147" ht="45" customHeight="1">
      <c r="A147" s="12" t="inlineStr">
        <is>
          <t>Percentages</t>
        </is>
      </c>
      <c r="B147" s="12" t="inlineStr">
        <is>
          <t>Percentages</t>
        </is>
      </c>
      <c r="C147" s="13" t="inlineStr">
        <is>
          <t>Percentage Decrease [MF10.02]</t>
        </is>
      </c>
      <c r="D147" s="12" t="inlineStr">
        <is>
          <t>This nugget has learning material and questions covering the topic of Percentage Decrease (Non Calc).</t>
        </is>
      </c>
      <c r="E147" s="12" t="inlineStr">
        <is>
          <t>20771ca7-507f-42e7-b50b-9d4cdd865216</t>
        </is>
      </c>
    </row>
    <row r="148" ht="45" customHeight="1">
      <c r="A148" s="12" t="inlineStr">
        <is>
          <t>Percentages</t>
        </is>
      </c>
      <c r="B148" s="12" t="inlineStr">
        <is>
          <t>Percentages</t>
        </is>
      </c>
      <c r="C148" s="13" t="inlineStr">
        <is>
          <t>Percentage Increase and Decrease [MF10.03]</t>
        </is>
      </c>
      <c r="D148" s="12" t="inlineStr">
        <is>
          <t>This nugget has learning material and questions covering the topic of Percentage Increase and Decrease (Non Calc).</t>
        </is>
      </c>
      <c r="E148" s="12" t="inlineStr">
        <is>
          <t>a5639c24-9d50-43c0-9e79-bc81fc00484c</t>
        </is>
      </c>
    </row>
    <row r="149" ht="45" customHeight="1">
      <c r="A149" s="12" t="inlineStr">
        <is>
          <t>Percentages</t>
        </is>
      </c>
      <c r="B149" s="12" t="inlineStr">
        <is>
          <t>Percentages</t>
        </is>
      </c>
      <c r="C149" s="13" t="inlineStr">
        <is>
          <t>Percentage Increase and Decrease (Calculator) [MF11.03]</t>
        </is>
      </c>
      <c r="D149" s="12" t="inlineStr">
        <is>
          <t>This nugget has learning material and questions covering the topic of Percentages Increase and Decrease (Calculator).</t>
        </is>
      </c>
      <c r="E149" s="12" t="inlineStr">
        <is>
          <t>688127a4-38fd-4e76-87da-dfe67c9d18ed</t>
        </is>
      </c>
    </row>
    <row r="150" ht="45" customHeight="1">
      <c r="A150" s="12" t="inlineStr">
        <is>
          <t>Percentages</t>
        </is>
      </c>
      <c r="B150" s="12" t="inlineStr">
        <is>
          <t>Percentages</t>
        </is>
      </c>
      <c r="C150" s="13" t="inlineStr">
        <is>
          <t>Express One Amount as a Percentage of Another [MF11.13]</t>
        </is>
      </c>
      <c r="D150" s="12" t="inlineStr">
        <is>
          <t>This nugget has learning material and questions covering the topic of Express One amount as a percentage of another (Level 2).</t>
        </is>
      </c>
      <c r="E150" s="12" t="inlineStr">
        <is>
          <t>d71e4d9b-8ce1-4f6b-8605-860e2b74d0eb</t>
        </is>
      </c>
    </row>
    <row r="151" ht="45" customHeight="1">
      <c r="A151" s="12" t="inlineStr">
        <is>
          <t xml:space="preserve">Ratio and Proportion </t>
        </is>
      </c>
      <c r="B151" s="12" t="inlineStr">
        <is>
          <t xml:space="preserve">Ratio and Proportion </t>
        </is>
      </c>
      <c r="C151" s="13" t="inlineStr">
        <is>
          <t>Diagnostic: Ratio and Proportion  (Level 2) [MN0.15]</t>
        </is>
      </c>
      <c r="D151" s="12" t="inlineStr">
        <is>
          <t>This nugget contains a set of diagnostic questions on Ratio and Proportion  (Level 2).</t>
        </is>
      </c>
      <c r="E151" s="12" t="inlineStr">
        <is>
          <t>41de8af1-39c1-4f51-804d-f6a25b74a25a</t>
        </is>
      </c>
    </row>
    <row r="152" ht="45" customHeight="1">
      <c r="A152" s="12" t="inlineStr">
        <is>
          <t xml:space="preserve">Ratio and Proportion </t>
        </is>
      </c>
      <c r="B152" s="12" t="inlineStr">
        <is>
          <t xml:space="preserve">Ratio and Proportion </t>
        </is>
      </c>
      <c r="C152" s="13" t="inlineStr">
        <is>
          <t>Introduction to Proportion [MF16.01]</t>
        </is>
      </c>
      <c r="D152" s="12" t="inlineStr">
        <is>
          <t>This nugget has learning material and questions covering the topic of an Introduction to Proportion.</t>
        </is>
      </c>
      <c r="E152" s="12" t="inlineStr">
        <is>
          <t>be7223b9-5117-4da2-b82b-a75df633f805</t>
        </is>
      </c>
    </row>
    <row r="153" ht="45" customHeight="1">
      <c r="A153" s="12" t="inlineStr">
        <is>
          <t xml:space="preserve">Ratio and Proportion </t>
        </is>
      </c>
      <c r="B153" s="12" t="inlineStr">
        <is>
          <t xml:space="preserve">Ratio and Proportion </t>
        </is>
      </c>
      <c r="C153" s="13" t="inlineStr">
        <is>
          <t>Direct Proportion 1 [ME8.06]</t>
        </is>
      </c>
      <c r="D153" s="12" t="inlineStr">
        <is>
          <t>This nugget has learning material and questions covering the topic of Direct Proportion 1 (Level 2).</t>
        </is>
      </c>
      <c r="E153" s="12" t="inlineStr">
        <is>
          <t>04d8c169-8799-44d9-961e-a743c577f2c0</t>
        </is>
      </c>
    </row>
    <row r="154" ht="45" customHeight="1">
      <c r="A154" s="12" t="inlineStr">
        <is>
          <t xml:space="preserve">Ratio and Proportion </t>
        </is>
      </c>
      <c r="B154" s="12" t="inlineStr">
        <is>
          <t xml:space="preserve">Ratio and Proportion </t>
        </is>
      </c>
      <c r="C154" s="13" t="inlineStr">
        <is>
          <t>Introduction to Ratio [MF15.01]</t>
        </is>
      </c>
      <c r="D154" s="12" t="inlineStr">
        <is>
          <t>This nugget has learning material and questions covering the topic of an Introduction to Ratio.</t>
        </is>
      </c>
      <c r="E154" s="12" t="inlineStr">
        <is>
          <t>a54c1392-c308-43a2-82d3-c0494a6c9436</t>
        </is>
      </c>
    </row>
    <row r="155" ht="45" customHeight="1">
      <c r="A155" s="12" t="inlineStr">
        <is>
          <t xml:space="preserve">Ratio and Proportion </t>
        </is>
      </c>
      <c r="B155" s="12" t="inlineStr">
        <is>
          <t xml:space="preserve">Ratio and Proportion </t>
        </is>
      </c>
      <c r="C155" s="13" t="inlineStr">
        <is>
          <t>Simplifying Ratios [MF15.02]</t>
        </is>
      </c>
      <c r="D155" s="12" t="inlineStr">
        <is>
          <t>This nugget has learning material and questions covering the topic of Simplifying Ratios.</t>
        </is>
      </c>
      <c r="E155" s="12" t="inlineStr">
        <is>
          <t>39f4ac58-dba5-4ae1-b9a3-6a89c10f42f5</t>
        </is>
      </c>
    </row>
    <row r="156" ht="45" customHeight="1">
      <c r="A156" s="12" t="inlineStr">
        <is>
          <t xml:space="preserve">Ratio and Proportion </t>
        </is>
      </c>
      <c r="B156" s="12" t="inlineStr">
        <is>
          <t xml:space="preserve">Ratio and Proportion </t>
        </is>
      </c>
      <c r="C156" s="13" t="inlineStr">
        <is>
          <t>3 Part Ratios [MF15.05]</t>
        </is>
      </c>
      <c r="D156" s="12" t="inlineStr">
        <is>
          <t>This nugget has learning material and questions covering the topic of 3 Part Ratios.</t>
        </is>
      </c>
      <c r="E156" s="12" t="inlineStr">
        <is>
          <t>f20c4580-8420-4607-bcf4-592072726aad</t>
        </is>
      </c>
    </row>
    <row r="157" ht="45" customHeight="1">
      <c r="A157" s="12" t="inlineStr">
        <is>
          <t xml:space="preserve">Ratio and Proportion </t>
        </is>
      </c>
      <c r="B157" s="12" t="inlineStr">
        <is>
          <t xml:space="preserve">Ratio and Proportion </t>
        </is>
      </c>
      <c r="C157" s="13" t="inlineStr">
        <is>
          <t>Sharing with a Given Ratio: Modelling [MF15.15]</t>
        </is>
      </c>
      <c r="D157" s="12" t="inlineStr">
        <is>
          <t>This nugget has learning material and questions covering the topic of modelling sharing with a given ratio using bar models.</t>
        </is>
      </c>
      <c r="E157" s="12" t="inlineStr">
        <is>
          <t>e39538e6-4a8c-4263-81ec-7961de6f27f1</t>
        </is>
      </c>
    </row>
    <row r="158" ht="45" customHeight="1">
      <c r="A158" s="12" t="inlineStr">
        <is>
          <t xml:space="preserve">Ratio and Proportion </t>
        </is>
      </c>
      <c r="B158" s="12" t="inlineStr">
        <is>
          <t xml:space="preserve">Ratio and Proportion </t>
        </is>
      </c>
      <c r="C158" s="13" t="inlineStr">
        <is>
          <t>Sharing with a Given Ratio 1 [ME8.04]</t>
        </is>
      </c>
      <c r="D158" s="12" t="inlineStr">
        <is>
          <t>This nugget has learning material and questions covering the topic of Sharing with a Given Ratio 1 (Level 2).</t>
        </is>
      </c>
      <c r="E158" s="12" t="inlineStr">
        <is>
          <t>aa156518-b258-42f9-8fc6-52a68ad5abec</t>
        </is>
      </c>
    </row>
    <row r="159" ht="45" customHeight="1">
      <c r="A159" s="12" t="inlineStr">
        <is>
          <t xml:space="preserve">Ratio and Proportion </t>
        </is>
      </c>
      <c r="B159" s="12" t="inlineStr">
        <is>
          <t xml:space="preserve">Ratio and Proportion </t>
        </is>
      </c>
      <c r="C159" s="13" t="inlineStr">
        <is>
          <t>Sharing with a Given Ratio 2 (Calculator) [ME8.05]</t>
        </is>
      </c>
      <c r="D159" s="12" t="inlineStr">
        <is>
          <t>This nugget has learning material and questions covering the topic of Sharing with a Given Ratio 2 (Calculator) (Level 2).</t>
        </is>
      </c>
      <c r="E159" s="12" t="inlineStr">
        <is>
          <t>f441e727-b5a3-437d-a863-e8e1e1fd37e8</t>
        </is>
      </c>
    </row>
    <row r="160" ht="45" customHeight="1">
      <c r="A160" s="12" t="inlineStr">
        <is>
          <t>Money</t>
        </is>
      </c>
      <c r="B160" s="12" t="inlineStr">
        <is>
          <t>Money</t>
        </is>
      </c>
      <c r="C160" s="13" t="inlineStr">
        <is>
          <t>Diagnostic: Money (Level 2) [MN0.16]</t>
        </is>
      </c>
      <c r="D160" s="12" t="inlineStr">
        <is>
          <t>This nugget contains a set of diagnostic questions on Money (Level 2).</t>
        </is>
      </c>
      <c r="E160" s="12" t="inlineStr">
        <is>
          <t>8d9f9bb4-2005-4114-89bc-a409de1d09be</t>
        </is>
      </c>
    </row>
    <row r="161" ht="45" customHeight="1">
      <c r="A161" s="12" t="inlineStr">
        <is>
          <t>Money</t>
        </is>
      </c>
      <c r="B161" s="12" t="inlineStr">
        <is>
          <t>Money</t>
        </is>
      </c>
      <c r="C161" s="13" t="inlineStr">
        <is>
          <t>Pounds and Pence [MC2.01]</t>
        </is>
      </c>
      <c r="D161" s="12" t="inlineStr">
        <is>
          <t>This nugget is on how many pence are in a pound, and converting between pounds and pence.</t>
        </is>
      </c>
      <c r="E161" s="12" t="inlineStr">
        <is>
          <t>7117cb33-8236-4a41-bd4d-8fe46a5c9623</t>
        </is>
      </c>
    </row>
    <row r="162" ht="45" customHeight="1">
      <c r="A162" s="12" t="inlineStr">
        <is>
          <t>Money</t>
        </is>
      </c>
      <c r="B162" s="12" t="inlineStr">
        <is>
          <t>Money</t>
        </is>
      </c>
      <c r="C162" s="13" t="inlineStr">
        <is>
          <t>Converting between Pounds (£) and Pence (p) [MD10.10]</t>
        </is>
      </c>
      <c r="D162" s="12" t="inlineStr">
        <is>
          <t>This nugget has learning material and questions covering the topic of Converting between pounds (£) and pence (p) (Level 1).</t>
        </is>
      </c>
      <c r="E162" s="12" t="inlineStr">
        <is>
          <t>70a8965e-17b3-49cb-b128-9cc0c86e3c9f</t>
        </is>
      </c>
    </row>
    <row r="163" ht="45" customHeight="1">
      <c r="A163" s="12" t="inlineStr">
        <is>
          <t>Money</t>
        </is>
      </c>
      <c r="B163" s="12" t="inlineStr">
        <is>
          <t>Money</t>
        </is>
      </c>
      <c r="C163" s="13" t="inlineStr">
        <is>
          <t>Money 1: Recognise Coins and Notes [MC2.02]</t>
        </is>
      </c>
      <c r="D163" s="12" t="inlineStr">
        <is>
          <t>This nugget has questions on understanding the value of coins and notes in different denominations of GBP.</t>
        </is>
      </c>
      <c r="E163" s="12" t="inlineStr">
        <is>
          <t>dd22b517-f95a-43dd-84f6-4ac52216a20e</t>
        </is>
      </c>
    </row>
    <row r="164" ht="45" customHeight="1">
      <c r="A164" s="12" t="inlineStr">
        <is>
          <t>Money</t>
        </is>
      </c>
      <c r="B164" s="12" t="inlineStr">
        <is>
          <t>Money</t>
        </is>
      </c>
      <c r="C164" s="13" t="inlineStr">
        <is>
          <t>Money 2: Exam-Style Questions [MC2.05]</t>
        </is>
      </c>
      <c r="D164" s="12" t="inlineStr">
        <is>
          <t>This nugget has questions on understanding the value of coins and notes in different denominations of GBP, including some simple calculations.</t>
        </is>
      </c>
      <c r="E164" s="12" t="inlineStr">
        <is>
          <t>65181a0a-6c36-40e2-875e-040c88e25341</t>
        </is>
      </c>
    </row>
    <row r="165" ht="45" customHeight="1">
      <c r="A165" s="12" t="inlineStr">
        <is>
          <t>Money</t>
        </is>
      </c>
      <c r="B165" s="12" t="inlineStr">
        <is>
          <t>Money</t>
        </is>
      </c>
      <c r="C165" s="13" t="inlineStr">
        <is>
          <t>Money 3: Coins and Notes Problems [MB2.01]</t>
        </is>
      </c>
      <c r="D165" s="12" t="inlineStr">
        <is>
          <t>This nugget has questions in a worded context which require adding, subtracting and multiplying money in pounds and pence.</t>
        </is>
      </c>
      <c r="E165" s="12" t="inlineStr">
        <is>
          <t>91f52f35-e4ba-487d-97f4-c9f623ec4ab0</t>
        </is>
      </c>
    </row>
    <row r="166" ht="45" customHeight="1">
      <c r="A166" s="12" t="inlineStr">
        <is>
          <t>Money</t>
        </is>
      </c>
      <c r="B166" s="12" t="inlineStr">
        <is>
          <t>Money</t>
        </is>
      </c>
      <c r="C166" s="13" t="inlineStr">
        <is>
          <t>Solving Money Problems 2 [MC2.09]</t>
        </is>
      </c>
      <c r="D166" s="12" t="inlineStr">
        <is>
          <t>This nugget has questions in a worded context which require multiplying and dividing money in pounds and pence.</t>
        </is>
      </c>
      <c r="E166" s="12" t="inlineStr">
        <is>
          <t>c6f17c47-9d2f-4a88-b83d-3c0f491a599e</t>
        </is>
      </c>
    </row>
    <row r="167" ht="45" customHeight="1">
      <c r="A167" s="12" t="inlineStr">
        <is>
          <t>Money</t>
        </is>
      </c>
      <c r="B167" s="12" t="inlineStr">
        <is>
          <t>Money</t>
        </is>
      </c>
      <c r="C167" s="13" t="inlineStr">
        <is>
          <t>Adding Amounts of Money [MC2.03]</t>
        </is>
      </c>
      <c r="D167" s="12" t="inlineStr">
        <is>
          <t>This nugget has questions on adding money including pounds and pence.</t>
        </is>
      </c>
      <c r="E167" s="12" t="inlineStr">
        <is>
          <t>707a11f5-ee17-47c8-b620-f2c4cbeab3fb</t>
        </is>
      </c>
    </row>
    <row r="168" ht="45" customHeight="1">
      <c r="A168" s="12" t="inlineStr">
        <is>
          <t>Money</t>
        </is>
      </c>
      <c r="B168" s="12" t="inlineStr">
        <is>
          <t>Money</t>
        </is>
      </c>
      <c r="C168" s="13" t="inlineStr">
        <is>
          <t>Finding Change [MC2.04]</t>
        </is>
      </c>
      <c r="D168" s="12" t="inlineStr">
        <is>
          <t>This nugget has questions on subtracting amounts of money including pounds and pence.</t>
        </is>
      </c>
      <c r="E168" s="12" t="inlineStr">
        <is>
          <t>f6395bc3-6d5f-42ba-9dce-5ed818002569</t>
        </is>
      </c>
    </row>
    <row r="169" ht="45" customHeight="1">
      <c r="A169" s="12" t="inlineStr">
        <is>
          <t>Money</t>
        </is>
      </c>
      <c r="B169" s="12" t="inlineStr">
        <is>
          <t>Money</t>
        </is>
      </c>
      <c r="C169" s="13" t="inlineStr">
        <is>
          <t>Solving Money Problems 1 [MC2.06]</t>
        </is>
      </c>
      <c r="D169" s="12" t="inlineStr">
        <is>
          <t>This nugget has questions in a worded context which require adding and subtracting money in pounds and pence.</t>
        </is>
      </c>
      <c r="E169" s="12" t="inlineStr">
        <is>
          <t>c87bf4f4-1414-4518-8dde-8924694d4d32</t>
        </is>
      </c>
    </row>
    <row r="170" ht="45" customHeight="1">
      <c r="A170" s="12" t="inlineStr">
        <is>
          <t>Money</t>
        </is>
      </c>
      <c r="B170" s="12" t="inlineStr">
        <is>
          <t>Money</t>
        </is>
      </c>
      <c r="C170" s="13" t="inlineStr">
        <is>
          <t>Multiplying Amounts of Money [MC2.07]</t>
        </is>
      </c>
      <c r="D170" s="12" t="inlineStr">
        <is>
          <t>This nugget has questions on multiplying amounts of money given in pounds by an integer amount.</t>
        </is>
      </c>
      <c r="E170" s="12" t="inlineStr">
        <is>
          <t>ad9403d2-04ab-4bba-91cd-ee1474a5b93f</t>
        </is>
      </c>
    </row>
    <row r="171" ht="45" customHeight="1">
      <c r="A171" s="12" t="inlineStr">
        <is>
          <t>Money</t>
        </is>
      </c>
      <c r="B171" s="12" t="inlineStr">
        <is>
          <t>Money</t>
        </is>
      </c>
      <c r="C171" s="13" t="inlineStr">
        <is>
          <t>Dividing Amounts of Money [MC2.08]</t>
        </is>
      </c>
      <c r="D171" s="12" t="inlineStr">
        <is>
          <t>This nugget has questions on dividing amounts of money given in pounds by an integer amount, including questions where there is a remainder.</t>
        </is>
      </c>
      <c r="E171" s="12" t="inlineStr">
        <is>
          <t>615999cd-b787-400f-9de0-3cb959c9d477</t>
        </is>
      </c>
    </row>
    <row r="172" ht="45" customHeight="1">
      <c r="A172" s="12" t="inlineStr">
        <is>
          <t>Money</t>
        </is>
      </c>
      <c r="B172" s="12" t="inlineStr">
        <is>
          <t>Money</t>
        </is>
      </c>
      <c r="C172" s="13" t="inlineStr">
        <is>
          <t>Estimating Amounts of Money [MC2.10]</t>
        </is>
      </c>
      <c r="D172" s="12" t="inlineStr">
        <is>
          <t>This nugget has learning material and questions covering the topic of estimating amounts of money.</t>
        </is>
      </c>
      <c r="E172" s="12" t="inlineStr">
        <is>
          <t>84817bd4-5a52-4068-b99d-f72311a0109e</t>
        </is>
      </c>
    </row>
    <row r="173" ht="45" customHeight="1">
      <c r="A173" s="12" t="inlineStr">
        <is>
          <t>Money</t>
        </is>
      </c>
      <c r="B173" s="12" t="inlineStr">
        <is>
          <t>Money</t>
        </is>
      </c>
      <c r="C173" s="13" t="inlineStr">
        <is>
          <t>Converting Currency 1 [MF37.10]</t>
        </is>
      </c>
      <c r="D173" s="12" t="inlineStr">
        <is>
          <t>This nugget has learning material and questions covering the topic of Converting Currency 1.</t>
        </is>
      </c>
      <c r="E173" s="12" t="inlineStr">
        <is>
          <t>e6d356ad-b3c6-49a4-a37f-9e38f73f89f0</t>
        </is>
      </c>
    </row>
    <row r="174" ht="45" customHeight="1">
      <c r="A174" s="12" t="inlineStr">
        <is>
          <t>Money</t>
        </is>
      </c>
      <c r="B174" s="12" t="inlineStr">
        <is>
          <t>Money</t>
        </is>
      </c>
      <c r="C174" s="13" t="inlineStr">
        <is>
          <t>Converting Currency 2: Double Conversions [MF37.11]</t>
        </is>
      </c>
      <c r="D174" s="12" t="inlineStr">
        <is>
          <t>This nugget has learning material and questions covering the topic of Converting Currency 2.</t>
        </is>
      </c>
      <c r="E174" s="12" t="inlineStr">
        <is>
          <t>ab6476f4-d958-4361-a22b-c1f237410dc8</t>
        </is>
      </c>
    </row>
    <row r="175" ht="45" customHeight="1">
      <c r="A175" s="12" t="inlineStr">
        <is>
          <t>Money</t>
        </is>
      </c>
      <c r="B175" s="12" t="inlineStr">
        <is>
          <t>Money</t>
        </is>
      </c>
      <c r="C175" s="13" t="inlineStr">
        <is>
          <t>Converting Currency: Mixed Problems [MF37.12]</t>
        </is>
      </c>
      <c r="D175" s="12" t="inlineStr">
        <is>
          <t>This nugget has learning material and questions covering the topic of Converting Currency: Mixed Problems.</t>
        </is>
      </c>
      <c r="E175" s="12" t="inlineStr">
        <is>
          <t>ec0ba345-7c8f-420d-83e6-d7b8537ad574</t>
        </is>
      </c>
    </row>
    <row r="176" ht="45" customHeight="1">
      <c r="A176" s="12" t="inlineStr">
        <is>
          <t>Money</t>
        </is>
      </c>
      <c r="B176" s="12" t="inlineStr">
        <is>
          <t>Money</t>
        </is>
      </c>
      <c r="C176" s="13" t="inlineStr">
        <is>
          <t>Simple Interest: Multiples of 5% [MD4.10]</t>
        </is>
      </c>
      <c r="D176" s="12" t="inlineStr">
        <is>
          <t>This nugget has learning material and questions covering the topic of Simple Interest: Multiples of 5% (Level 1).</t>
        </is>
      </c>
      <c r="E176" s="12" t="inlineStr">
        <is>
          <t>918c4b97-e922-4499-b4e9-10d923e8f67a</t>
        </is>
      </c>
    </row>
    <row r="177" ht="45" customHeight="1">
      <c r="A177" s="12" t="inlineStr">
        <is>
          <t>Money</t>
        </is>
      </c>
      <c r="B177" s="12" t="inlineStr">
        <is>
          <t>Money</t>
        </is>
      </c>
      <c r="C177" s="13" t="inlineStr">
        <is>
          <t>Simple Interest [MF10.05]</t>
        </is>
      </c>
      <c r="D177" s="12" t="inlineStr">
        <is>
          <t>This nugget has learning material and questions covering the topic of Simple Interest (Non Calc).</t>
        </is>
      </c>
      <c r="E177" s="12" t="inlineStr">
        <is>
          <t>7090d002-0788-41f0-bf72-5b6d8f33ca81</t>
        </is>
      </c>
    </row>
    <row r="178" ht="45" customHeight="1">
      <c r="A178" s="12" t="inlineStr">
        <is>
          <t>Money</t>
        </is>
      </c>
      <c r="B178" s="12" t="inlineStr">
        <is>
          <t>Money</t>
        </is>
      </c>
      <c r="C178" s="13" t="inlineStr">
        <is>
          <t>Simple Interest (Calculator) [MF11.06]</t>
        </is>
      </c>
      <c r="D178" s="12" t="inlineStr">
        <is>
          <t>This nugget has learning material and questions covering the topic of Simple Interest (Calculator).</t>
        </is>
      </c>
      <c r="E178" s="12" t="inlineStr">
        <is>
          <t>d4c388b5-dfeb-478f-8e41-fc8493e03084</t>
        </is>
      </c>
    </row>
    <row r="179" ht="45" customHeight="1">
      <c r="A179" s="12" t="inlineStr">
        <is>
          <t>Money</t>
        </is>
      </c>
      <c r="B179" s="12" t="inlineStr">
        <is>
          <t>Money</t>
        </is>
      </c>
      <c r="C179" s="13" t="inlineStr">
        <is>
          <t>Wage Calculations [ME7.02]</t>
        </is>
      </c>
      <c r="D179" s="12" t="inlineStr">
        <is>
          <t>This nugget has learning material and questions covering the topic of Wage calculations (Level 2).</t>
        </is>
      </c>
      <c r="E179" s="12" t="inlineStr">
        <is>
          <t>8757a9a7-941b-4ce8-8fd3-3b3d83fdcca1</t>
        </is>
      </c>
    </row>
    <row r="180" ht="45" customHeight="1">
      <c r="A180" s="12" t="inlineStr">
        <is>
          <t>Money</t>
        </is>
      </c>
      <c r="B180" s="12" t="inlineStr">
        <is>
          <t>Money</t>
        </is>
      </c>
      <c r="C180" s="13" t="inlineStr">
        <is>
          <t>Tax and Budgeting [ME7.07]</t>
        </is>
      </c>
      <c r="D180" s="12" t="inlineStr">
        <is>
          <t>This nugget has learning material and questions covering the topic of Tax and Budgeting calculating amounts using formulae or percentages.</t>
        </is>
      </c>
      <c r="E180" s="12" t="inlineStr">
        <is>
          <t>eb465d4e-da39-4224-8cef-cfc149527a56</t>
        </is>
      </c>
    </row>
    <row r="181" ht="45" customHeight="1">
      <c r="A181" s="12" t="inlineStr">
        <is>
          <t>Time</t>
        </is>
      </c>
      <c r="B181" s="12" t="inlineStr">
        <is>
          <t>Time</t>
        </is>
      </c>
      <c r="C181" s="13" t="inlineStr">
        <is>
          <t>Diagnostic: Time (Level 1 and 2) [MN0.06]</t>
        </is>
      </c>
      <c r="D181" s="12" t="inlineStr">
        <is>
          <t>This nugget contains a set of diagnostic questions on Time (Level 1).</t>
        </is>
      </c>
      <c r="E181" s="12" t="inlineStr">
        <is>
          <t>d24674d8-ca77-4839-8fd4-4208165ea67b</t>
        </is>
      </c>
    </row>
    <row r="182" ht="45" customHeight="1">
      <c r="A182" s="12" t="inlineStr">
        <is>
          <t>Time</t>
        </is>
      </c>
      <c r="B182" s="12" t="inlineStr">
        <is>
          <t>Time</t>
        </is>
      </c>
      <c r="C182" s="13" t="inlineStr">
        <is>
          <t>Reading a 12-hour Digital Clock [MA2.01]</t>
        </is>
      </c>
      <c r="D182" s="12" t="inlineStr">
        <is>
          <t xml:space="preserve">This nugget has questions on reading the time from a digital clock, including understanding am and pm. </t>
        </is>
      </c>
      <c r="E182" s="12" t="inlineStr">
        <is>
          <t>19cced2d-63bc-4db4-96ed-f0f2e259b656</t>
        </is>
      </c>
    </row>
    <row r="183" ht="45" customHeight="1">
      <c r="A183" s="12" t="inlineStr">
        <is>
          <t>Time</t>
        </is>
      </c>
      <c r="B183" s="12" t="inlineStr">
        <is>
          <t>Time</t>
        </is>
      </c>
      <c r="C183" s="13" t="inlineStr">
        <is>
          <t>12 hour and 24 hour Clocks [MC2.11]</t>
        </is>
      </c>
      <c r="D183" s="12" t="inlineStr">
        <is>
          <t>This nugget has learning material and questions covering the topic of 12 hour and 24 hour clocks.</t>
        </is>
      </c>
      <c r="E183" s="12" t="inlineStr">
        <is>
          <t>868f4a25-34ae-4602-a0ec-c22e0e2901bd</t>
        </is>
      </c>
    </row>
    <row r="184" ht="45" customHeight="1">
      <c r="A184" s="12" t="inlineStr">
        <is>
          <t>Time</t>
        </is>
      </c>
      <c r="B184" s="12" t="inlineStr">
        <is>
          <t>Time</t>
        </is>
      </c>
      <c r="C184" s="13" t="inlineStr">
        <is>
          <t>Reading a 12-Hour Clock 1: O'Clock and Half Past [MF37.01]</t>
        </is>
      </c>
      <c r="D184" s="12" t="inlineStr">
        <is>
          <t>This nugget involves reading the time from an analogue clock face and choosing the correct time given in words.</t>
        </is>
      </c>
      <c r="E184" s="12" t="inlineStr">
        <is>
          <t>f7f2a8c0-d665-46aa-9cad-481a5ad3fc79</t>
        </is>
      </c>
    </row>
    <row r="185" ht="45" customHeight="1">
      <c r="A185" s="12" t="inlineStr">
        <is>
          <t>Time</t>
        </is>
      </c>
      <c r="B185" s="12" t="inlineStr">
        <is>
          <t>Time</t>
        </is>
      </c>
      <c r="C185" s="13" t="inlineStr">
        <is>
          <t>Reading a 12-Hour Clock 2: Multiples of 5 [MF37.02]</t>
        </is>
      </c>
      <c r="D185" s="12" t="inlineStr">
        <is>
          <t>This nugget has learning material and questions covering the topic of Reading a 12-Hour Clock 2: Multiples of 5.</t>
        </is>
      </c>
      <c r="E185" s="12" t="inlineStr">
        <is>
          <t>c4e658ad-f1ac-4cad-9198-20d1094a145f</t>
        </is>
      </c>
    </row>
    <row r="186" ht="45" customHeight="1">
      <c r="A186" s="12" t="inlineStr">
        <is>
          <t>Time</t>
        </is>
      </c>
      <c r="B186" s="12" t="inlineStr">
        <is>
          <t>Time</t>
        </is>
      </c>
      <c r="C186" s="13" t="inlineStr">
        <is>
          <t>Reading a 12-Hour Clock 3: Mixed [MF37.03]</t>
        </is>
      </c>
      <c r="D186" s="12" t="inlineStr">
        <is>
          <t>This nugget has learning material and questions covering the topic of Reading a 12-Hour Clock 3: Mixed.</t>
        </is>
      </c>
      <c r="E186" s="12" t="inlineStr">
        <is>
          <t>cc255dfd-ea2a-4a7b-ad49-0465473c4b0a</t>
        </is>
      </c>
    </row>
    <row r="187" ht="45" customHeight="1">
      <c r="A187" s="12" t="inlineStr">
        <is>
          <t>Time</t>
        </is>
      </c>
      <c r="B187" s="12" t="inlineStr">
        <is>
          <t>Time</t>
        </is>
      </c>
      <c r="C187" s="13" t="inlineStr">
        <is>
          <t>Days of the Week [MA2.02]</t>
        </is>
      </c>
      <c r="D187" s="12" t="inlineStr">
        <is>
          <t xml:space="preserve">This nugget has questions on identifying weekdays and weekend days, and ordering the days of the week. </t>
        </is>
      </c>
      <c r="E187" s="12" t="inlineStr">
        <is>
          <t>045c2277-d740-4d8b-87a9-33a457bb9998</t>
        </is>
      </c>
    </row>
    <row r="188" ht="45" customHeight="1">
      <c r="A188" s="12" t="inlineStr">
        <is>
          <t>Time</t>
        </is>
      </c>
      <c r="B188" s="12" t="inlineStr">
        <is>
          <t>Time</t>
        </is>
      </c>
      <c r="C188" s="13" t="inlineStr">
        <is>
          <t>Months of the Year [MA2.03]</t>
        </is>
      </c>
      <c r="D188" s="12" t="inlineStr">
        <is>
          <t>This nugget involves knowing the names of the months and being able to put them in order.</t>
        </is>
      </c>
      <c r="E188" s="12" t="inlineStr">
        <is>
          <t>2031ce8f-ce32-4c20-b0f4-e0d5e72d30f8</t>
        </is>
      </c>
    </row>
    <row r="189" ht="45" customHeight="1">
      <c r="A189" s="12" t="inlineStr">
        <is>
          <t>Time</t>
        </is>
      </c>
      <c r="B189" s="12" t="inlineStr">
        <is>
          <t>Time</t>
        </is>
      </c>
      <c r="C189" s="13" t="inlineStr">
        <is>
          <t>Days, Weeks, Months and Seasons [MA2.05]</t>
        </is>
      </c>
      <c r="D189" s="12" t="inlineStr">
        <is>
          <t>This nugget has a variety of questions on days of the week, months of the year and the seasons, including being able to name them, how many there are and putting them in order.</t>
        </is>
      </c>
      <c r="E189" s="12" t="inlineStr">
        <is>
          <t>ed521c8e-bdb8-4b09-b594-b6240bdb5f0e</t>
        </is>
      </c>
    </row>
    <row r="190" ht="45" customHeight="1">
      <c r="A190" s="12" t="inlineStr">
        <is>
          <t>Time</t>
        </is>
      </c>
      <c r="B190" s="12" t="inlineStr">
        <is>
          <t>Time</t>
        </is>
      </c>
      <c r="C190" s="13" t="inlineStr">
        <is>
          <t>Hours in a Day and Weeks in a Year [MB2.04]</t>
        </is>
      </c>
      <c r="D190" s="12" t="inlineStr">
        <is>
          <t>This nugget has question on how many hours there are in a day and how many weeks in a year, including being able to use these numbers in simple calculations in context.</t>
        </is>
      </c>
      <c r="E190" s="12" t="inlineStr">
        <is>
          <t>5d6a5276-21a1-4d57-8ab0-a5b1206fabd1</t>
        </is>
      </c>
    </row>
    <row r="191" ht="45" customHeight="1">
      <c r="A191" s="12" t="inlineStr">
        <is>
          <t>Time</t>
        </is>
      </c>
      <c r="B191" s="12" t="inlineStr">
        <is>
          <t>Time</t>
        </is>
      </c>
      <c r="C191" s="13" t="inlineStr">
        <is>
          <t>Calendar Months [MF37.07]</t>
        </is>
      </c>
      <c r="D191" s="12" t="inlineStr">
        <is>
          <t>This nugget has learning material and questions covering the topic of Calendar Months.</t>
        </is>
      </c>
      <c r="E191" s="12" t="inlineStr">
        <is>
          <t>ceba81bd-524d-4fb5-877c-7c935f64d395</t>
        </is>
      </c>
    </row>
    <row r="192" ht="45" customHeight="1">
      <c r="A192" s="12" t="inlineStr">
        <is>
          <t>Time</t>
        </is>
      </c>
      <c r="B192" s="12" t="inlineStr">
        <is>
          <t>Time</t>
        </is>
      </c>
      <c r="C192" s="13" t="inlineStr">
        <is>
          <t>Converting Time: AM and PM [MF37.04]</t>
        </is>
      </c>
      <c r="D192" s="12" t="inlineStr">
        <is>
          <t>This nugget has learning material and questions covering the topic of Converting Time: AM and PM.</t>
        </is>
      </c>
      <c r="E192" s="12" t="inlineStr">
        <is>
          <t>2a583390-41af-4b32-9d30-da66c98fd1af</t>
        </is>
      </c>
    </row>
    <row r="193" ht="45" customHeight="1">
      <c r="A193" s="12" t="inlineStr">
        <is>
          <t>Time</t>
        </is>
      </c>
      <c r="B193" s="12" t="inlineStr">
        <is>
          <t>Time</t>
        </is>
      </c>
      <c r="C193" s="13" t="inlineStr">
        <is>
          <t>Converting Time: 24 Hour Clock [MB2.03]</t>
        </is>
      </c>
      <c r="D193" s="12" t="inlineStr">
        <is>
          <t>This nugget has questions on converting time between the 12 and 24 hour clock.</t>
        </is>
      </c>
      <c r="E193" s="12" t="inlineStr">
        <is>
          <t>6a25cb67-a792-462b-a3f2-6b1e924c7d3f</t>
        </is>
      </c>
    </row>
    <row r="194" ht="45" customHeight="1">
      <c r="A194" s="12" t="inlineStr">
        <is>
          <t>Time</t>
        </is>
      </c>
      <c r="B194" s="12" t="inlineStr">
        <is>
          <t>Time</t>
        </is>
      </c>
      <c r="C194" s="13" t="inlineStr">
        <is>
          <t>Converting Time: Seconds, Minutes and Hours [MF37.05]</t>
        </is>
      </c>
      <c r="D194" s="12" t="inlineStr">
        <is>
          <t>This nugget has learning material and questions covering the topic of Converting Time: Seconds, Minutes and Hours.</t>
        </is>
      </c>
      <c r="E194" s="12" t="inlineStr">
        <is>
          <t>19b3224b-dc1b-487e-865f-e209886d98d0</t>
        </is>
      </c>
    </row>
    <row r="195" ht="45" customHeight="1">
      <c r="A195" s="12" t="inlineStr">
        <is>
          <t>Time</t>
        </is>
      </c>
      <c r="B195" s="12" t="inlineStr">
        <is>
          <t>Time</t>
        </is>
      </c>
      <c r="C195" s="13" t="inlineStr">
        <is>
          <t>Converting Time: Days, Weeks and Years [MF37.06]</t>
        </is>
      </c>
      <c r="D195" s="12" t="inlineStr">
        <is>
          <t>This nugget has learning material and questions covering the topic of Converting Time: Days, Weeks and Years.</t>
        </is>
      </c>
      <c r="E195" s="12" t="inlineStr">
        <is>
          <t>630d8d41-4de7-405d-ae9e-4679879394c9</t>
        </is>
      </c>
    </row>
    <row r="196" ht="45" customHeight="1">
      <c r="A196" s="12" t="inlineStr">
        <is>
          <t>Time</t>
        </is>
      </c>
      <c r="B196" s="12" t="inlineStr">
        <is>
          <t>Time</t>
        </is>
      </c>
      <c r="C196" s="13" t="inlineStr">
        <is>
          <t>Converting Time: Mixed Units [MF37.08]</t>
        </is>
      </c>
      <c r="D196" s="12" t="inlineStr">
        <is>
          <t>This nugget has learning material and questions covering the topic of Converting Time: Mixed Units.</t>
        </is>
      </c>
      <c r="E196" s="12" t="inlineStr">
        <is>
          <t>bb0f510e-826f-4f55-b5d9-e6eb67b5f223</t>
        </is>
      </c>
    </row>
    <row r="197" ht="45" customHeight="1">
      <c r="A197" s="12" t="inlineStr">
        <is>
          <t>Time</t>
        </is>
      </c>
      <c r="B197" s="12" t="inlineStr">
        <is>
          <t>Time</t>
        </is>
      </c>
      <c r="C197" s="13" t="inlineStr">
        <is>
          <t>Problems with Time [MF37.09]</t>
        </is>
      </c>
      <c r="D197" s="12" t="inlineStr">
        <is>
          <t>This nugget has learning material and questions covering the topic of Problems with Time.</t>
        </is>
      </c>
      <c r="E197" s="12" t="inlineStr">
        <is>
          <t>c99897f8-1adf-4a77-b15c-344cc4423357</t>
        </is>
      </c>
    </row>
    <row r="198" ht="45" customHeight="1">
      <c r="A198" s="12" t="inlineStr">
        <is>
          <t>Time</t>
        </is>
      </c>
      <c r="B198" s="12" t="inlineStr">
        <is>
          <t>Time</t>
        </is>
      </c>
      <c r="C198" s="13" t="inlineStr">
        <is>
          <t>Reading the Date [MB2.05]</t>
        </is>
      </c>
      <c r="D198" s="12" t="inlineStr">
        <is>
          <t>The nugget has questions on converting the date between words and number format, and sequencing dates.</t>
        </is>
      </c>
      <c r="E198" s="12" t="inlineStr">
        <is>
          <t>0582f987-1254-4943-b02f-af37097cc38a</t>
        </is>
      </c>
    </row>
    <row r="199" ht="45" customHeight="1">
      <c r="A199" s="12" t="inlineStr">
        <is>
          <t>Time</t>
        </is>
      </c>
      <c r="B199" s="12" t="inlineStr">
        <is>
          <t>Time</t>
        </is>
      </c>
      <c r="C199" s="13" t="inlineStr">
        <is>
          <t>Calendars [PM7.16]</t>
        </is>
      </c>
      <c r="D199" s="12" t="inlineStr">
        <is>
          <t>This nugget has learning material and questions covering the topic of calendars.</t>
        </is>
      </c>
      <c r="E199" s="12" t="inlineStr">
        <is>
          <t>5e887c20-924c-4cee-ab2e-2afa855f9d5a</t>
        </is>
      </c>
    </row>
    <row r="200" ht="45" customHeight="1">
      <c r="A200" s="12" t="inlineStr">
        <is>
          <t>Measures</t>
        </is>
      </c>
      <c r="B200" s="12" t="inlineStr">
        <is>
          <t>Measures</t>
        </is>
      </c>
      <c r="C200" s="13" t="inlineStr">
        <is>
          <t>Diagnostic: Measures (Level 2) [MN0.17]</t>
        </is>
      </c>
      <c r="D200" s="12" t="inlineStr">
        <is>
          <t>This nugget contains a set of diagnostic questions on Measures (Level 2).</t>
        </is>
      </c>
      <c r="E200" s="12" t="inlineStr">
        <is>
          <t>901cc9b3-e4c0-4767-8122-124810b51a3e</t>
        </is>
      </c>
    </row>
    <row r="201" ht="45" customHeight="1">
      <c r="A201" s="12" t="inlineStr">
        <is>
          <t>Measures</t>
        </is>
      </c>
      <c r="B201" s="12" t="inlineStr">
        <is>
          <t>Measures</t>
        </is>
      </c>
      <c r="C201" s="13" t="inlineStr">
        <is>
          <t>Metric Units [MF36.02]</t>
        </is>
      </c>
      <c r="D201" s="12" t="inlineStr">
        <is>
          <t>This nugget has learning material and questions covering the topic of Metric Units.</t>
        </is>
      </c>
      <c r="E201" s="12" t="inlineStr">
        <is>
          <t>2c5e43ab-03b8-4e5f-bc8f-324267ad6227</t>
        </is>
      </c>
    </row>
    <row r="202" ht="45" customHeight="1">
      <c r="A202" s="12" t="inlineStr">
        <is>
          <t>Measures</t>
        </is>
      </c>
      <c r="B202" s="12" t="inlineStr">
        <is>
          <t>Measures</t>
        </is>
      </c>
      <c r="C202" s="13" t="inlineStr">
        <is>
          <t>Imperial Units of Length [MC2.20]</t>
        </is>
      </c>
      <c r="D202" s="12" t="inlineStr">
        <is>
          <t>This nugget has learning material and questions covering the topic of imperial units of length (Entry 3)</t>
        </is>
      </c>
      <c r="E202" s="12" t="inlineStr">
        <is>
          <t>b376d740-f848-46ce-b1bd-dc54c2c6ea2e</t>
        </is>
      </c>
    </row>
    <row r="203" ht="45" customHeight="1">
      <c r="A203" s="12" t="inlineStr">
        <is>
          <t>Measures</t>
        </is>
      </c>
      <c r="B203" s="12" t="inlineStr">
        <is>
          <t>Measures</t>
        </is>
      </c>
      <c r="C203" s="13" t="inlineStr">
        <is>
          <t>Imperial Units of Mass [MC2.21]</t>
        </is>
      </c>
      <c r="D203" s="12" t="inlineStr">
        <is>
          <t>This nugget has learning material and questions covering the topic of imperial units of mass (Entry 3)</t>
        </is>
      </c>
      <c r="E203" s="12" t="inlineStr">
        <is>
          <t>b8f7b140-0940-4562-8f44-28a44b3e34b3</t>
        </is>
      </c>
    </row>
    <row r="204" ht="45" customHeight="1">
      <c r="A204" s="12" t="inlineStr">
        <is>
          <t>Measures</t>
        </is>
      </c>
      <c r="B204" s="12" t="inlineStr">
        <is>
          <t>Measures</t>
        </is>
      </c>
      <c r="C204" s="13" t="inlineStr">
        <is>
          <t>Imperial Units of Volume and Capacity [MC2.22]</t>
        </is>
      </c>
      <c r="D204" s="12" t="inlineStr">
        <is>
          <t>This nugget has learning material and questions covering the topic of imperial units of volume and capacity (Entry 3)</t>
        </is>
      </c>
      <c r="E204" s="12" t="inlineStr">
        <is>
          <t>20f2ef5a-7ecf-428d-bbce-3c55bb02887e</t>
        </is>
      </c>
    </row>
    <row r="205" ht="45" customHeight="1">
      <c r="A205" s="12" t="inlineStr">
        <is>
          <t>Measures</t>
        </is>
      </c>
      <c r="B205" s="12" t="inlineStr">
        <is>
          <t>Measures</t>
        </is>
      </c>
      <c r="C205" s="13" t="inlineStr">
        <is>
          <t>Temperature [MC2.16]</t>
        </is>
      </c>
      <c r="D205" s="12" t="inlineStr">
        <is>
          <t>This nugget has learning material and questions covering the topic of Temperature.</t>
        </is>
      </c>
      <c r="E205" s="12" t="inlineStr">
        <is>
          <t>f1c13dd2-4a7b-4f34-9c8f-0da62f8bc2b7</t>
        </is>
      </c>
    </row>
    <row r="206" ht="45" customHeight="1">
      <c r="A206" s="12" t="inlineStr">
        <is>
          <t>Measures</t>
        </is>
      </c>
      <c r="B206" s="12" t="inlineStr">
        <is>
          <t>Measures</t>
        </is>
      </c>
      <c r="C206" s="13" t="inlineStr">
        <is>
          <t>Units of Measure [MC2.12]</t>
        </is>
      </c>
      <c r="D206" s="12" t="inlineStr">
        <is>
          <t>This nugget has learning material and questions covering the topic of units of measure.</t>
        </is>
      </c>
      <c r="E206" s="12" t="inlineStr">
        <is>
          <t>a5ce0288-2ec0-431a-b226-0ed4a8a6abd4</t>
        </is>
      </c>
    </row>
    <row r="207" ht="45" customHeight="1">
      <c r="A207" s="12" t="inlineStr">
        <is>
          <t>Measures</t>
        </is>
      </c>
      <c r="B207" s="12" t="inlineStr">
        <is>
          <t>Measures</t>
        </is>
      </c>
      <c r="C207" s="13" t="inlineStr">
        <is>
          <t>Length [MC2.13]</t>
        </is>
      </c>
      <c r="D207" s="12" t="inlineStr">
        <is>
          <t>This nugget has learning material and questions covering the topic of length (Entry 3)</t>
        </is>
      </c>
      <c r="E207" s="12" t="inlineStr">
        <is>
          <t>a2189a71-816c-42b4-940d-f2d6cbeedba0</t>
        </is>
      </c>
    </row>
    <row r="208" ht="45" customHeight="1">
      <c r="A208" s="12" t="inlineStr">
        <is>
          <t>Measures</t>
        </is>
      </c>
      <c r="B208" s="12" t="inlineStr">
        <is>
          <t>Measures</t>
        </is>
      </c>
      <c r="C208" s="13" t="inlineStr">
        <is>
          <t>Mass [MC2.14]</t>
        </is>
      </c>
      <c r="D208" s="12" t="inlineStr">
        <is>
          <t>This nugget has learning material and questions covering the topic of mass (Entry 3)</t>
        </is>
      </c>
      <c r="E208" s="12" t="inlineStr">
        <is>
          <t>4a680516-fdfc-4fd3-b9af-b07f9c77da69</t>
        </is>
      </c>
    </row>
    <row r="209" ht="45" customHeight="1">
      <c r="A209" s="12" t="inlineStr">
        <is>
          <t>Measures</t>
        </is>
      </c>
      <c r="B209" s="12" t="inlineStr">
        <is>
          <t>Measures</t>
        </is>
      </c>
      <c r="C209" s="13" t="inlineStr">
        <is>
          <t>Volume and Capacity [MC2.15]</t>
        </is>
      </c>
      <c r="D209" s="12" t="inlineStr">
        <is>
          <t>This nugget has learning material and questions covering the topic of volume and capacity (Entry 3)</t>
        </is>
      </c>
      <c r="E209" s="12" t="inlineStr">
        <is>
          <t>48681159-f9e7-4f67-9808-233c7dd17f9f</t>
        </is>
      </c>
    </row>
    <row r="210" ht="45" customHeight="1">
      <c r="A210" s="12" t="inlineStr">
        <is>
          <t>Measures</t>
        </is>
      </c>
      <c r="B210" s="12" t="inlineStr">
        <is>
          <t>Measures</t>
        </is>
      </c>
      <c r="C210" s="13" t="inlineStr">
        <is>
          <t>Adding and Subtracting Metric Measures [MD10.11]</t>
        </is>
      </c>
      <c r="D210" s="12" t="inlineStr">
        <is>
          <t xml:space="preserve">This nugget covers the addition and subtraction of metric quantities of length, mass and capacity. These questions involve decimal quantities, but without conversions between quantities. </t>
        </is>
      </c>
      <c r="E210" s="12" t="inlineStr">
        <is>
          <t>062ec6f8-969c-4fba-986c-b9c4339e0062</t>
        </is>
      </c>
    </row>
    <row r="211" ht="45" customHeight="1">
      <c r="A211" s="12" t="inlineStr">
        <is>
          <t>Measures</t>
        </is>
      </c>
      <c r="B211" s="12" t="inlineStr">
        <is>
          <t>Measures</t>
        </is>
      </c>
      <c r="C211" s="13" t="inlineStr">
        <is>
          <t>Converting Metric Length (One Step) [MF36.04]</t>
        </is>
      </c>
      <c r="D211" s="12" t="inlineStr">
        <is>
          <t>This nugget has learning material and questions covering the topic of Converting Metric Length (One-Step).</t>
        </is>
      </c>
      <c r="E211" s="12" t="inlineStr">
        <is>
          <t>f6d9a6fe-0bde-472e-ac83-3499b5c09573</t>
        </is>
      </c>
    </row>
    <row r="212" ht="45" customHeight="1">
      <c r="A212" s="12" t="inlineStr">
        <is>
          <t>Measures</t>
        </is>
      </c>
      <c r="B212" s="12" t="inlineStr">
        <is>
          <t>Measures</t>
        </is>
      </c>
      <c r="C212" s="13" t="inlineStr">
        <is>
          <t>Converting Metric Length (Multi-Step) [MF36.05]</t>
        </is>
      </c>
      <c r="D212" s="12" t="inlineStr">
        <is>
          <t>This nugget has learning material and questions covering the topic of Converting Metric Length (Multi-Step).</t>
        </is>
      </c>
      <c r="E212" s="12" t="inlineStr">
        <is>
          <t>3bfe6b02-02b9-4a3e-b4f0-1aac7e0c8157</t>
        </is>
      </c>
    </row>
    <row r="213" ht="45" customHeight="1">
      <c r="A213" s="12" t="inlineStr">
        <is>
          <t>Measures</t>
        </is>
      </c>
      <c r="B213" s="12" t="inlineStr">
        <is>
          <t>Measures</t>
        </is>
      </c>
      <c r="C213" s="13" t="inlineStr">
        <is>
          <t>Converting Metric Length: Worded Questions [MF36.06]</t>
        </is>
      </c>
      <c r="D213" s="12" t="inlineStr">
        <is>
          <t>This nugget has learning material and questions covering the topic of Converting Metric Length: Worded Questions.</t>
        </is>
      </c>
      <c r="E213" s="12" t="inlineStr">
        <is>
          <t>f0f426a3-79ec-4963-8489-e065d826ff66</t>
        </is>
      </c>
    </row>
    <row r="214" ht="45" customHeight="1">
      <c r="A214" s="12" t="inlineStr">
        <is>
          <t>Measures</t>
        </is>
      </c>
      <c r="B214" s="12" t="inlineStr">
        <is>
          <t>Measures</t>
        </is>
      </c>
      <c r="C214" s="13" t="inlineStr">
        <is>
          <t>Converting Metric Mass (One Step) [MF36.07]</t>
        </is>
      </c>
      <c r="D214" s="12" t="inlineStr">
        <is>
          <t>This nugget has learning material and questions covering the topic of Converting Metric Mass (One-Step).</t>
        </is>
      </c>
      <c r="E214" s="12" t="inlineStr">
        <is>
          <t>1e96f84c-31bf-4ba8-ae67-63c693716b57</t>
        </is>
      </c>
    </row>
    <row r="215" ht="45" customHeight="1">
      <c r="A215" s="12" t="inlineStr">
        <is>
          <t>Measures</t>
        </is>
      </c>
      <c r="B215" s="12" t="inlineStr">
        <is>
          <t>Measures</t>
        </is>
      </c>
      <c r="C215" s="13" t="inlineStr">
        <is>
          <t>Converting Metric Mass (Multi-Step) [MF36.08]</t>
        </is>
      </c>
      <c r="D215" s="12" t="inlineStr">
        <is>
          <t>This nugget has learning material and questions covering the topic of Converting Metric Mass (Multi-Step).</t>
        </is>
      </c>
      <c r="E215" s="12" t="inlineStr">
        <is>
          <t>b8d33d09-f0d0-4230-87b6-70c14e768b22</t>
        </is>
      </c>
    </row>
    <row r="216" ht="45" customHeight="1">
      <c r="A216" s="12" t="inlineStr">
        <is>
          <t>Measures</t>
        </is>
      </c>
      <c r="B216" s="12" t="inlineStr">
        <is>
          <t>Measures</t>
        </is>
      </c>
      <c r="C216" s="13" t="inlineStr">
        <is>
          <t>Converting Metric Mass: Worded Questions [MF36.09]</t>
        </is>
      </c>
      <c r="D216" s="12" t="inlineStr">
        <is>
          <t>This nugget has learning material and questions covering the topic of Converting Metric Mass: Worded Questions.</t>
        </is>
      </c>
      <c r="E216" s="12" t="inlineStr">
        <is>
          <t>0f56a2b1-70f3-472c-afbf-b11e5c2ac972</t>
        </is>
      </c>
    </row>
    <row r="217" ht="45" customHeight="1">
      <c r="A217" s="12" t="inlineStr">
        <is>
          <t>Measures</t>
        </is>
      </c>
      <c r="B217" s="12" t="inlineStr">
        <is>
          <t>Measures</t>
        </is>
      </c>
      <c r="C217" s="13" t="inlineStr">
        <is>
          <t>Converting Metric Capacity [MF36.10]</t>
        </is>
      </c>
      <c r="D217" s="12" t="inlineStr">
        <is>
          <t>This nugget has learning material and questions covering the topic of Converting Metric Capacity.</t>
        </is>
      </c>
      <c r="E217" s="12" t="inlineStr">
        <is>
          <t>86ee886d-4b5d-4e6d-ac6d-4b22bf0624ae</t>
        </is>
      </c>
    </row>
    <row r="218" ht="45" customHeight="1">
      <c r="A218" s="12" t="inlineStr">
        <is>
          <t>Measures</t>
        </is>
      </c>
      <c r="B218" s="12" t="inlineStr">
        <is>
          <t>Measures</t>
        </is>
      </c>
      <c r="C218" s="13" t="inlineStr">
        <is>
          <t>Converting Metric Volume 1 [MF36.11]</t>
        </is>
      </c>
      <c r="D218" s="12" t="inlineStr">
        <is>
          <t>This nugget has learning material and questions covering the topic of Converting Metric Volume (One-Step).</t>
        </is>
      </c>
      <c r="E218" s="12" t="inlineStr">
        <is>
          <t>85f931a3-c4ed-4fcb-a8b2-980840b35428</t>
        </is>
      </c>
    </row>
    <row r="219" ht="45" customHeight="1">
      <c r="A219" s="12" t="inlineStr">
        <is>
          <t>Measures</t>
        </is>
      </c>
      <c r="B219" s="12" t="inlineStr">
        <is>
          <t>Measures</t>
        </is>
      </c>
      <c r="C219" s="13" t="inlineStr">
        <is>
          <t>Converting Metric Volume 2 [MF36.12]</t>
        </is>
      </c>
      <c r="D219" s="12" t="inlineStr">
        <is>
          <t>This nugget has learning material and questions covering the topic of Converting Metric Volume: Worded Questions.</t>
        </is>
      </c>
      <c r="E219" s="12" t="inlineStr">
        <is>
          <t>37c888dd-dad7-4c0e-8327-fd1282525790</t>
        </is>
      </c>
    </row>
    <row r="220" ht="45" customHeight="1">
      <c r="A220" s="12" t="inlineStr">
        <is>
          <t>Measures</t>
        </is>
      </c>
      <c r="B220" s="12" t="inlineStr">
        <is>
          <t>Measures</t>
        </is>
      </c>
      <c r="C220" s="13" t="inlineStr">
        <is>
          <t>Reading Simple Scales [MB2.10]</t>
        </is>
      </c>
      <c r="D220" s="12" t="inlineStr">
        <is>
          <t xml:space="preserve">This nugget has questions on reading from various types of measuring instrument, such as a scale and a measuring tape. </t>
        </is>
      </c>
      <c r="E220" s="12" t="inlineStr">
        <is>
          <t>ea1b41d4-5815-49b9-9d86-3148198f51ce</t>
        </is>
      </c>
    </row>
    <row r="221" ht="45" customHeight="1">
      <c r="A221" s="12" t="inlineStr">
        <is>
          <t>Measures</t>
        </is>
      </c>
      <c r="B221" s="12" t="inlineStr">
        <is>
          <t>Measures</t>
        </is>
      </c>
      <c r="C221" s="13" t="inlineStr">
        <is>
          <t>Using Simple Scales [MB2.11]</t>
        </is>
      </c>
      <c r="D221" s="12" t="inlineStr">
        <is>
          <t>This nugget has learning material and questions covering the topic of using simple scales to the nearest labelled division.</t>
        </is>
      </c>
      <c r="E221" s="12" t="inlineStr">
        <is>
          <t>f55b082b-11f6-41f5-917f-fd3eba61c2a4</t>
        </is>
      </c>
    </row>
    <row r="222" ht="45" customHeight="1">
      <c r="A222" s="12" t="inlineStr">
        <is>
          <t>Measures</t>
        </is>
      </c>
      <c r="B222" s="12" t="inlineStr">
        <is>
          <t>Measures</t>
        </is>
      </c>
      <c r="C222" s="13" t="inlineStr">
        <is>
          <t>Drawing Angles [MF26.15]</t>
        </is>
      </c>
      <c r="D222" s="12" t="inlineStr">
        <is>
          <t>This nugget has learning material and questions covering the topic of Drawing Angles.</t>
        </is>
      </c>
      <c r="E222" s="12" t="inlineStr">
        <is>
          <t>8be26fd7-fece-4f68-bb88-037377ccd0e0</t>
        </is>
      </c>
    </row>
    <row r="223" ht="45" customHeight="1">
      <c r="A223" s="12" t="inlineStr">
        <is>
          <t>Measures</t>
        </is>
      </c>
      <c r="B223" s="12" t="inlineStr">
        <is>
          <t>Measures</t>
        </is>
      </c>
      <c r="C223" s="13" t="inlineStr">
        <is>
          <t>Measuring Angles 1: Angles &lt; 180° (horizontal) [MF26.11]</t>
        </is>
      </c>
      <c r="D223" s="12" t="inlineStr">
        <is>
          <t>This nugget has learning material and questions covering the topic of Measuring Angles 1.</t>
        </is>
      </c>
      <c r="E223" s="12" t="inlineStr">
        <is>
          <t>7b392955-40ca-43f8-b8b5-b22e5a6233ee</t>
        </is>
      </c>
    </row>
    <row r="224" ht="45" customHeight="1">
      <c r="A224" s="12" t="inlineStr">
        <is>
          <t>Measures</t>
        </is>
      </c>
      <c r="B224" s="12" t="inlineStr">
        <is>
          <t>Measures</t>
        </is>
      </c>
      <c r="C224" s="13" t="inlineStr">
        <is>
          <t>Measuring Angles 2: Angles &lt; 180° [MF26.12]</t>
        </is>
      </c>
      <c r="D224" s="12" t="inlineStr">
        <is>
          <t>This nugget has learning material and questions covering the topic of Measuring Angles 2.</t>
        </is>
      </c>
      <c r="E224" s="12" t="inlineStr">
        <is>
          <t>ce18d6d2-1a4f-4a45-93b0-8b37e9a7c234</t>
        </is>
      </c>
    </row>
    <row r="225" ht="45" customHeight="1">
      <c r="A225" s="12" t="inlineStr">
        <is>
          <t>Measures</t>
        </is>
      </c>
      <c r="B225" s="12" t="inlineStr">
        <is>
          <t>Measures</t>
        </is>
      </c>
      <c r="C225" s="13" t="inlineStr">
        <is>
          <t>Measuring Angles 3: Angles &gt; 180° [MF26.13]</t>
        </is>
      </c>
      <c r="D225" s="12" t="inlineStr">
        <is>
          <t>This nugget has learning material and questions covering the topic of Measuring Angles 3.</t>
        </is>
      </c>
      <c r="E225" s="12" t="inlineStr">
        <is>
          <t>d7e64c44-1780-4ffd-babf-fc159ddad5cf</t>
        </is>
      </c>
    </row>
    <row r="226" ht="45" customHeight="1">
      <c r="A226" s="12" t="inlineStr">
        <is>
          <t>Measures</t>
        </is>
      </c>
      <c r="B226" s="12" t="inlineStr">
        <is>
          <t>Measures</t>
        </is>
      </c>
      <c r="C226" s="13" t="inlineStr">
        <is>
          <t>Using a Ruler [MC2.27]</t>
        </is>
      </c>
      <c r="D226" s="12" t="inlineStr">
        <is>
          <t>This nugget has learning material and questions covering the topic of Using a Ruler.</t>
        </is>
      </c>
      <c r="E226" s="12" t="inlineStr">
        <is>
          <t>72c846d4-302e-4dc5-96b8-3a8da4fd36f8</t>
        </is>
      </c>
    </row>
    <row r="227" ht="45" customHeight="1">
      <c r="A227" s="12" t="inlineStr">
        <is>
          <t>Measures</t>
        </is>
      </c>
      <c r="B227" s="12" t="inlineStr">
        <is>
          <t>Measures</t>
        </is>
      </c>
      <c r="C227" s="13" t="inlineStr">
        <is>
          <t>Reading Scales [MF36.01]</t>
        </is>
      </c>
      <c r="D227" s="12" t="inlineStr">
        <is>
          <t>This nugget has learning material and questions covering the topic of Reading Scales.</t>
        </is>
      </c>
      <c r="E227" s="12" t="inlineStr">
        <is>
          <t>488d469f-5ec1-4a53-b56b-a1b3da7ec705</t>
        </is>
      </c>
    </row>
    <row r="228" ht="45" customHeight="1">
      <c r="A228" s="12" t="inlineStr">
        <is>
          <t>Measures</t>
        </is>
      </c>
      <c r="B228" s="12" t="inlineStr">
        <is>
          <t>Measures</t>
        </is>
      </c>
      <c r="C228" s="13" t="inlineStr">
        <is>
          <t>Metric and Imperial Length (No Calculator) [MF36.16]</t>
        </is>
      </c>
      <c r="D228" s="12" t="inlineStr">
        <is>
          <t>This nugget has learning material and questions covering the topic of Metric and Imperial Length (Non Calculator).</t>
        </is>
      </c>
      <c r="E228" s="12" t="inlineStr">
        <is>
          <t>45670b07-4a9a-4944-8c2a-6ea4ac68f426</t>
        </is>
      </c>
    </row>
    <row r="229" ht="45" customHeight="1">
      <c r="A229" s="12" t="inlineStr">
        <is>
          <t>Measures</t>
        </is>
      </c>
      <c r="B229" s="12" t="inlineStr">
        <is>
          <t>Measures</t>
        </is>
      </c>
      <c r="C229" s="13" t="inlineStr">
        <is>
          <t>Metric and Imperial Length (Calculator) [MF36.17]</t>
        </is>
      </c>
      <c r="D229" s="12" t="inlineStr">
        <is>
          <t>This nugget has learning material and questions covering the topic of Metric and Imperial Length (Calculator).</t>
        </is>
      </c>
      <c r="E229" s="12" t="inlineStr">
        <is>
          <t>5371999a-54e1-49d4-b988-c248e95ac210</t>
        </is>
      </c>
    </row>
    <row r="230" ht="45" customHeight="1">
      <c r="A230" s="12" t="inlineStr">
        <is>
          <t>Measures</t>
        </is>
      </c>
      <c r="B230" s="12" t="inlineStr">
        <is>
          <t>Measures</t>
        </is>
      </c>
      <c r="C230" s="13" t="inlineStr">
        <is>
          <t>Metric and Imperial Mass and Volume (No Calculator) [MF36.18]</t>
        </is>
      </c>
      <c r="D230" s="12" t="inlineStr">
        <is>
          <t>This nugget has learning material and questions covering the topic of Metric and Imperial Mass and Volume (Non Calculator).</t>
        </is>
      </c>
      <c r="E230" s="12" t="inlineStr">
        <is>
          <t>4748cad0-36d5-4eaf-9c25-9320500a17e5</t>
        </is>
      </c>
    </row>
    <row r="231" ht="45" customHeight="1">
      <c r="A231" s="12" t="inlineStr">
        <is>
          <t>Measures</t>
        </is>
      </c>
      <c r="B231" s="12" t="inlineStr">
        <is>
          <t>Measures</t>
        </is>
      </c>
      <c r="C231" s="13" t="inlineStr">
        <is>
          <t>Metric and Imperial Mass and Volume (Calculator) [MF36.19]</t>
        </is>
      </c>
      <c r="D231" s="12" t="inlineStr">
        <is>
          <t>This nugget has learning material and questions covering the topic of Metric and Imperial Mass and Volume (Calculator).</t>
        </is>
      </c>
      <c r="E231" s="12" t="inlineStr">
        <is>
          <t>73f47230-8055-4eec-a25f-bf1415e457a5</t>
        </is>
      </c>
    </row>
    <row r="232" ht="45" customHeight="1">
      <c r="A232" s="12" t="inlineStr">
        <is>
          <t>Area and Perimeter</t>
        </is>
      </c>
      <c r="B232" s="12" t="inlineStr">
        <is>
          <t>Area and Perimeter</t>
        </is>
      </c>
      <c r="C232" s="13" t="inlineStr">
        <is>
          <t>Diagnostic: Area and Perimeter (Level 2) [MN0.18]</t>
        </is>
      </c>
      <c r="D232" s="12" t="inlineStr">
        <is>
          <t>This nugget contains a set of diagnostic questions on Area and Perimeter (Level 2).</t>
        </is>
      </c>
      <c r="E232" s="12" t="inlineStr">
        <is>
          <t>b8af6920-5b1c-4fd7-b48f-f9c761674f43</t>
        </is>
      </c>
    </row>
    <row r="233" ht="45" customHeight="1">
      <c r="A233" s="12" t="inlineStr">
        <is>
          <t>Area and Perimeter</t>
        </is>
      </c>
      <c r="B233" s="12" t="inlineStr">
        <is>
          <t>Area and Perimeter</t>
        </is>
      </c>
      <c r="C233" s="13" t="inlineStr">
        <is>
          <t>Perimeter by Counting [MF30.01]</t>
        </is>
      </c>
      <c r="D233" s="12" t="inlineStr">
        <is>
          <t>This nugget has learning material and questions covering the topic of Perimeter by Counting.</t>
        </is>
      </c>
      <c r="E233" s="12" t="inlineStr">
        <is>
          <t>3ac009c6-1f67-4465-bb62-0978b4b1e64a</t>
        </is>
      </c>
    </row>
    <row r="234" ht="45" customHeight="1">
      <c r="A234" s="12" t="inlineStr">
        <is>
          <t>Area and Perimeter</t>
        </is>
      </c>
      <c r="B234" s="12" t="inlineStr">
        <is>
          <t>Area and Perimeter</t>
        </is>
      </c>
      <c r="C234" s="13" t="inlineStr">
        <is>
          <t>Perimeter of Rectangles [MD12.01]</t>
        </is>
      </c>
      <c r="D234" s="12" t="inlineStr">
        <is>
          <t>This nugget has learning material and questions covering the topic of Perimeter of Rectangles.</t>
        </is>
      </c>
      <c r="E234" s="12" t="inlineStr">
        <is>
          <t>d9a21e59-7b16-4e85-be8a-65562a249a49</t>
        </is>
      </c>
    </row>
    <row r="235" ht="45" customHeight="1">
      <c r="A235" s="12" t="inlineStr">
        <is>
          <t>Area and Perimeter</t>
        </is>
      </c>
      <c r="B235" s="12" t="inlineStr">
        <is>
          <t>Area and Perimeter</t>
        </is>
      </c>
      <c r="C235" s="13" t="inlineStr">
        <is>
          <t>Functional: Compound Perimeter [ME12.08]</t>
        </is>
      </c>
      <c r="D235" s="12" t="inlineStr">
        <is>
          <t>This nugget has learning material and questions covering the topic of Functional  perimeter.</t>
        </is>
      </c>
      <c r="E235" s="12" t="inlineStr">
        <is>
          <t>2e819592-2312-4f95-80a8-9a3b1ced58e8</t>
        </is>
      </c>
    </row>
    <row r="236" ht="45" customHeight="1">
      <c r="A236" s="12" t="inlineStr">
        <is>
          <t>Area and Perimeter</t>
        </is>
      </c>
      <c r="B236" s="12" t="inlineStr">
        <is>
          <t>Area and Perimeter</t>
        </is>
      </c>
      <c r="C236" s="13" t="inlineStr">
        <is>
          <t>Area by Counting Squares [MF31.01]</t>
        </is>
      </c>
      <c r="D236" s="12" t="inlineStr">
        <is>
          <t>This nugget has learning material and questions covering the topic of Areas by Counting Squares.</t>
        </is>
      </c>
      <c r="E236" s="12" t="inlineStr">
        <is>
          <t>3d8b3373-5eba-474f-9af0-40f978588a70</t>
        </is>
      </c>
    </row>
    <row r="237" ht="45" customHeight="1">
      <c r="A237" s="12" t="inlineStr">
        <is>
          <t>Area and Perimeter</t>
        </is>
      </c>
      <c r="B237" s="12" t="inlineStr">
        <is>
          <t>Area and Perimeter</t>
        </is>
      </c>
      <c r="C237" s="13" t="inlineStr">
        <is>
          <t>Functional: Area [MD15.02]</t>
        </is>
      </c>
      <c r="D237" s="12" t="inlineStr">
        <is>
          <t>This nugget has learning material and questions covering the topic of Functional: Area.</t>
        </is>
      </c>
      <c r="E237" s="12" t="inlineStr">
        <is>
          <t>4e1c1a97-a8bd-4876-8ee0-868a0d369de4</t>
        </is>
      </c>
    </row>
    <row r="238" ht="45" customHeight="1">
      <c r="A238" s="12" t="inlineStr">
        <is>
          <t>Area and Perimeter</t>
        </is>
      </c>
      <c r="B238" s="12" t="inlineStr">
        <is>
          <t>Area and Perimeter</t>
        </is>
      </c>
      <c r="C238" s="13" t="inlineStr">
        <is>
          <t>Area of Rectilinear Shapes [MD12.04]</t>
        </is>
      </c>
      <c r="D238" s="12" t="inlineStr">
        <is>
          <t>This nugget has learning material and questions covering the topic of calculating the area of composite shapes made of rectangles. (Level 1)</t>
        </is>
      </c>
      <c r="E238" s="12" t="inlineStr">
        <is>
          <t>9c31d3e7-bda4-4ea3-8a68-36ec06070fd7</t>
        </is>
      </c>
    </row>
    <row r="239" ht="45" customHeight="1">
      <c r="A239" s="12" t="inlineStr">
        <is>
          <t>Area and Perimeter</t>
        </is>
      </c>
      <c r="B239" s="12" t="inlineStr">
        <is>
          <t>Area and Perimeter</t>
        </is>
      </c>
      <c r="C239" s="13" t="inlineStr">
        <is>
          <t>Area of Right Angled Triangles [MF31.04]</t>
        </is>
      </c>
      <c r="D239" s="12" t="inlineStr">
        <is>
          <t>This nugget has learning material and questions covering the topic of the Area of Right Angled Triangles.</t>
        </is>
      </c>
      <c r="E239" s="12" t="inlineStr">
        <is>
          <t>1c206425-6f75-4780-9524-da958f6f9acd</t>
        </is>
      </c>
    </row>
    <row r="240" ht="45" customHeight="1">
      <c r="A240" s="12" t="inlineStr">
        <is>
          <t>Area and Perimeter</t>
        </is>
      </c>
      <c r="B240" s="12" t="inlineStr">
        <is>
          <t>Area and Perimeter</t>
        </is>
      </c>
      <c r="C240" s="13" t="inlineStr">
        <is>
          <t>Area of Triangles [MF31.05]</t>
        </is>
      </c>
      <c r="D240" s="12" t="inlineStr">
        <is>
          <t>This nugget has learning material and questions covering the topic of the Area of Triangles.</t>
        </is>
      </c>
      <c r="E240" s="12" t="inlineStr">
        <is>
          <t>6a1e573c-8343-4d84-88b7-da829a119cd9</t>
        </is>
      </c>
    </row>
    <row r="241" ht="45" customHeight="1">
      <c r="A241" s="12" t="inlineStr">
        <is>
          <t>Area and Perimeter</t>
        </is>
      </c>
      <c r="B241" s="12" t="inlineStr">
        <is>
          <t>Area and Perimeter</t>
        </is>
      </c>
      <c r="C241" s="13" t="inlineStr">
        <is>
          <t>Area of a Circle Using the Radius (Using π) [ME12.04]</t>
        </is>
      </c>
      <c r="D241" s="12" t="inlineStr">
        <is>
          <t>This nugget has learning material and questions covering the topic of the Area of a Circle from Radius (Level 2).</t>
        </is>
      </c>
      <c r="E241" s="12" t="inlineStr">
        <is>
          <t>d545a4d3-2ba0-4ed8-9bbe-4401dd32b75f</t>
        </is>
      </c>
    </row>
    <row r="242" ht="45" customHeight="1">
      <c r="A242" s="12" t="inlineStr">
        <is>
          <t>Area and Perimeter</t>
        </is>
      </c>
      <c r="B242" s="12" t="inlineStr">
        <is>
          <t>Area and Perimeter</t>
        </is>
      </c>
      <c r="C242" s="13" t="inlineStr">
        <is>
          <t>Area of a Circle Using the Diameter (Using π) [ME12.05]</t>
        </is>
      </c>
      <c r="D242" s="12" t="inlineStr">
        <is>
          <t>This nugget has learning material and questions covering the topic of the Area of a Circle from Diameter (Level 2).</t>
        </is>
      </c>
      <c r="E242" s="12" t="inlineStr">
        <is>
          <t>ee4e16c1-2000-43ea-8d30-5f09fdfaf713</t>
        </is>
      </c>
    </row>
    <row r="243" ht="45" customHeight="1">
      <c r="A243" s="12" t="inlineStr">
        <is>
          <t>Area and Perimeter</t>
        </is>
      </c>
      <c r="B243" s="12" t="inlineStr">
        <is>
          <t>Area and Perimeter</t>
        </is>
      </c>
      <c r="C243" s="13" t="inlineStr">
        <is>
          <t>Area of a Circle (Using π) [ME12.06]</t>
        </is>
      </c>
      <c r="D243" s="12" t="inlineStr">
        <is>
          <t>This nugget has learning material and questions covering the topic of the Area of a Circle using both radius and diameter (Level 2).</t>
        </is>
      </c>
      <c r="E243" s="12" t="inlineStr">
        <is>
          <t>7a8e808f-919b-48c8-ae6e-c1aa1a23f2db</t>
        </is>
      </c>
    </row>
    <row r="244" ht="45" customHeight="1">
      <c r="A244" s="12" t="inlineStr">
        <is>
          <t>Area and Perimeter</t>
        </is>
      </c>
      <c r="B244" s="12" t="inlineStr">
        <is>
          <t>Area and Perimeter</t>
        </is>
      </c>
      <c r="C244" s="13" t="inlineStr">
        <is>
          <t>Areas of Part Circles [MF32.11]</t>
        </is>
      </c>
      <c r="D244" s="12" t="inlineStr">
        <is>
          <t>This nugget has learning material and questions covering the topic of the Area of Part Circles.</t>
        </is>
      </c>
      <c r="E244" s="12" t="inlineStr">
        <is>
          <t>b8014363-7fc0-440b-b9f8-af4156913f54</t>
        </is>
      </c>
    </row>
    <row r="245" ht="45" customHeight="1">
      <c r="A245" s="12" t="inlineStr">
        <is>
          <t>Area and Perimeter</t>
        </is>
      </c>
      <c r="B245" s="12" t="inlineStr">
        <is>
          <t>Area and Perimeter</t>
        </is>
      </c>
      <c r="C245" s="13" t="inlineStr">
        <is>
          <t>Area of Composite Shapes 2: Subtracting [MF31.08]</t>
        </is>
      </c>
      <c r="D245" s="12" t="inlineStr">
        <is>
          <t>This nugget has learning material and questions covering the topic of the Area of Composite Shapes 2.</t>
        </is>
      </c>
      <c r="E245" s="12" t="inlineStr">
        <is>
          <t>41eee480-2c78-45b1-ad41-42ee3e316589</t>
        </is>
      </c>
    </row>
    <row r="246" ht="45" customHeight="1">
      <c r="A246" s="12" t="inlineStr">
        <is>
          <t>Area and Perimeter</t>
        </is>
      </c>
      <c r="B246" s="12" t="inlineStr">
        <is>
          <t>Area and Perimeter</t>
        </is>
      </c>
      <c r="C246" s="13" t="inlineStr">
        <is>
          <t>Areas of Composite Shapes with Part Circles [MF32.12]</t>
        </is>
      </c>
      <c r="D246" s="12" t="inlineStr">
        <is>
          <t>This nugget contains learning material and questions on finding areas of composite shapes with part circles.</t>
        </is>
      </c>
      <c r="E246" s="12" t="inlineStr">
        <is>
          <t>82bd6c91-c5de-47d7-a46f-685fbd8aa7c1</t>
        </is>
      </c>
    </row>
    <row r="247" ht="45" customHeight="1">
      <c r="A247" s="12" t="inlineStr">
        <is>
          <t>Volume</t>
        </is>
      </c>
      <c r="B247" s="12" t="inlineStr">
        <is>
          <t>Volume</t>
        </is>
      </c>
      <c r="C247" s="13" t="inlineStr">
        <is>
          <t>Diagnostic: Volume (Level 2) [MN0.19]</t>
        </is>
      </c>
      <c r="D247" s="12" t="inlineStr">
        <is>
          <t>This nugget contains a set of diagnostic questions on Volume (Level 2).</t>
        </is>
      </c>
      <c r="E247" s="12" t="inlineStr">
        <is>
          <t>2af0badc-e117-4487-8f5e-8b49fdf6b858</t>
        </is>
      </c>
    </row>
    <row r="248" ht="45" customHeight="1">
      <c r="A248" s="12" t="inlineStr">
        <is>
          <t>Volume</t>
        </is>
      </c>
      <c r="B248" s="12" t="inlineStr">
        <is>
          <t>Volume</t>
        </is>
      </c>
      <c r="C248" s="13" t="inlineStr">
        <is>
          <t>Counting Cubes [MF34.01]</t>
        </is>
      </c>
      <c r="D248" s="12" t="inlineStr">
        <is>
          <t>This nugget has learning material and questions covering the topic of Counting Cubes.</t>
        </is>
      </c>
      <c r="E248" s="12" t="inlineStr">
        <is>
          <t>cdabbed5-4d39-4d4d-b121-f292f9195208</t>
        </is>
      </c>
    </row>
    <row r="249" ht="45" customHeight="1">
      <c r="A249" s="12" t="inlineStr">
        <is>
          <t>Volume</t>
        </is>
      </c>
      <c r="B249" s="12" t="inlineStr">
        <is>
          <t>Volume</t>
        </is>
      </c>
      <c r="C249" s="13" t="inlineStr">
        <is>
          <t>Volume of Cubes and Cuboids [MF34.02]</t>
        </is>
      </c>
      <c r="D249" s="12" t="inlineStr">
        <is>
          <t>This nugget has learning material and questions covering the topic of the Volume of Cubes and Cuboids.</t>
        </is>
      </c>
      <c r="E249" s="12" t="inlineStr">
        <is>
          <t>620abbcb-221f-4760-9d90-1df267223a20</t>
        </is>
      </c>
    </row>
    <row r="250" ht="45" customHeight="1">
      <c r="A250" s="12" t="inlineStr">
        <is>
          <t>Volume</t>
        </is>
      </c>
      <c r="B250" s="12" t="inlineStr">
        <is>
          <t>Volume</t>
        </is>
      </c>
      <c r="C250" s="13" t="inlineStr">
        <is>
          <t>Volume of Cubes and Cuboids with Missing Side(s) [ME13.01]</t>
        </is>
      </c>
      <c r="D250" s="12" t="inlineStr">
        <is>
          <t>This nugget has learning material and questions covering the topic of the Volume of Cubes and Cuboids with Missing Side(s) (Level 2).</t>
        </is>
      </c>
      <c r="E250" s="12" t="inlineStr">
        <is>
          <t>b5ea0f97-e5ed-47a4-9f42-3d12aeb6a201</t>
        </is>
      </c>
    </row>
    <row r="251" ht="45" customHeight="1">
      <c r="A251" s="12" t="inlineStr">
        <is>
          <t>Volume</t>
        </is>
      </c>
      <c r="B251" s="12" t="inlineStr">
        <is>
          <t>Volume</t>
        </is>
      </c>
      <c r="C251" s="13" t="inlineStr">
        <is>
          <t>Volume of Prisms 1: Given Area [MF34.04]</t>
        </is>
      </c>
      <c r="D251" s="12" t="inlineStr">
        <is>
          <t>This nugget has learning material and questions covering the topic of the Volume of Prisms 1.</t>
        </is>
      </c>
      <c r="E251" s="12" t="inlineStr">
        <is>
          <t>324c3310-d24d-48df-ae2d-b9f01cefb0d2</t>
        </is>
      </c>
    </row>
    <row r="252" ht="45" customHeight="1">
      <c r="A252" s="12" t="inlineStr">
        <is>
          <t>Volume</t>
        </is>
      </c>
      <c r="B252" s="12" t="inlineStr">
        <is>
          <t>Volume</t>
        </is>
      </c>
      <c r="C252" s="13" t="inlineStr">
        <is>
          <t>Volume of Prisms 2: Triangular Prisms [MF34.05]</t>
        </is>
      </c>
      <c r="D252" s="12" t="inlineStr">
        <is>
          <t>This nugget has learning material and questions covering the topic of the Volume of Prisms 2.</t>
        </is>
      </c>
      <c r="E252" s="12" t="inlineStr">
        <is>
          <t>87bfca45-ca6e-410d-8cea-1038aac08509</t>
        </is>
      </c>
    </row>
    <row r="253" ht="45" customHeight="1">
      <c r="A253" s="12" t="inlineStr">
        <is>
          <t>Volume</t>
        </is>
      </c>
      <c r="B253" s="12" t="inlineStr">
        <is>
          <t>Volume</t>
        </is>
      </c>
      <c r="C253" s="13" t="inlineStr">
        <is>
          <t>Volume of Prisms 3: Mixed Exercise [MF34.06]</t>
        </is>
      </c>
      <c r="D253" s="12" t="inlineStr">
        <is>
          <t>This nugget has learning material and questions covering the topic of the Volume of Prisms 3.</t>
        </is>
      </c>
      <c r="E253" s="12" t="inlineStr">
        <is>
          <t>0cb1e700-a918-4c52-af0d-f47897431a6c</t>
        </is>
      </c>
    </row>
    <row r="254" ht="45" customHeight="1">
      <c r="A254" s="12" t="inlineStr">
        <is>
          <t>Volume</t>
        </is>
      </c>
      <c r="B254" s="12" t="inlineStr">
        <is>
          <t>Volume</t>
        </is>
      </c>
      <c r="C254" s="13" t="inlineStr">
        <is>
          <t>Volume of Cylinders [MF34.07]</t>
        </is>
      </c>
      <c r="D254" s="12" t="inlineStr">
        <is>
          <t>This nugget has learning material and questions covering the topic of the Volume of Cylinders.</t>
        </is>
      </c>
      <c r="E254" s="12" t="inlineStr">
        <is>
          <t>b020e9c2-9e79-4185-b6a9-75f5857b71d6</t>
        </is>
      </c>
    </row>
    <row r="255" ht="45" customHeight="1">
      <c r="A255" s="12" t="inlineStr">
        <is>
          <t>Volume</t>
        </is>
      </c>
      <c r="B255" s="12" t="inlineStr">
        <is>
          <t>Volume</t>
        </is>
      </c>
      <c r="C255" s="13" t="inlineStr">
        <is>
          <t>Volume of Cylinders with a Missing Value [MF34.08]</t>
        </is>
      </c>
      <c r="D255" s="12" t="inlineStr">
        <is>
          <t>This nugget has learning material and questions covering the topic of the Volume of Cylinders with a Missing Value.</t>
        </is>
      </c>
      <c r="E255" s="12" t="inlineStr">
        <is>
          <t>9b1d1973-c3d5-443e-9a61-076636cd42cc</t>
        </is>
      </c>
    </row>
    <row r="256" ht="45" customHeight="1">
      <c r="A256" s="12" t="inlineStr">
        <is>
          <t>Volume</t>
        </is>
      </c>
      <c r="B256" s="12" t="inlineStr">
        <is>
          <t>Volume</t>
        </is>
      </c>
      <c r="C256" s="13" t="inlineStr">
        <is>
          <t>Volume of Part Cylinders [MF34.09]</t>
        </is>
      </c>
      <c r="D256" s="12" t="inlineStr">
        <is>
          <t>This nugget has learning material and questions covering the topic of the Volume of Part Cylinders.</t>
        </is>
      </c>
      <c r="E256" s="12" t="inlineStr">
        <is>
          <t>aab39a97-fb65-4aed-aa3e-b78fb65835b2</t>
        </is>
      </c>
    </row>
    <row r="257" ht="45" customHeight="1">
      <c r="A257" s="12" t="inlineStr">
        <is>
          <t>Tables and Charts</t>
        </is>
      </c>
      <c r="B257" s="12" t="inlineStr">
        <is>
          <t>Tables and Charts</t>
        </is>
      </c>
      <c r="C257" s="13" t="inlineStr">
        <is>
          <t>Diagnostic: Tables and Charts (Level 2) [MN0.20]</t>
        </is>
      </c>
      <c r="D257" s="12" t="inlineStr">
        <is>
          <t>This nugget contains a set of diagnostic questions on Tables and Charts (Level 2).</t>
        </is>
      </c>
      <c r="E257" s="12" t="inlineStr">
        <is>
          <t>cf07f918-2bec-4da6-9f22-b29830ded55e</t>
        </is>
      </c>
    </row>
    <row r="258" ht="45" customHeight="1">
      <c r="A258" s="12" t="inlineStr">
        <is>
          <t>Tables and Charts</t>
        </is>
      </c>
      <c r="B258" s="12" t="inlineStr">
        <is>
          <t>Tables and Charts</t>
        </is>
      </c>
      <c r="C258" s="13" t="inlineStr">
        <is>
          <t>Bar Charts [MF50.04]</t>
        </is>
      </c>
      <c r="D258" s="12" t="inlineStr">
        <is>
          <t>This nugget has learning material and questions covering the topic of Bar Charts.</t>
        </is>
      </c>
      <c r="E258" s="12" t="inlineStr">
        <is>
          <t>b6c397fc-5a9f-4025-bf48-63a780bce147</t>
        </is>
      </c>
    </row>
    <row r="259" ht="45" customHeight="1">
      <c r="A259" s="12" t="inlineStr">
        <is>
          <t>Tables and Charts</t>
        </is>
      </c>
      <c r="B259" s="12" t="inlineStr">
        <is>
          <t>Tables and Charts</t>
        </is>
      </c>
      <c r="C259" s="13" t="inlineStr">
        <is>
          <t>Multiple and Composite Bar Charts [MF50.05]</t>
        </is>
      </c>
      <c r="D259" s="12" t="inlineStr">
        <is>
          <t>This nugget has learning material and questions covering the topic of Multiple and Composite Bar Charts.</t>
        </is>
      </c>
      <c r="E259" s="12" t="inlineStr">
        <is>
          <t>65696649-a9bd-49df-a175-324ae53918a4</t>
        </is>
      </c>
    </row>
    <row r="260" ht="45" customHeight="1">
      <c r="A260" s="12" t="inlineStr">
        <is>
          <t>Tables and Charts</t>
        </is>
      </c>
      <c r="B260" s="12" t="inlineStr">
        <is>
          <t>Tables and Charts</t>
        </is>
      </c>
      <c r="C260" s="13" t="inlineStr">
        <is>
          <t>Vertical Line Graphs [MF50.06]</t>
        </is>
      </c>
      <c r="D260" s="12" t="inlineStr">
        <is>
          <t>This nugget has learning material and questions covering the topic of Vertical Line Graphs.</t>
        </is>
      </c>
      <c r="E260" s="12" t="inlineStr">
        <is>
          <t>14417ce4-7ddb-4dde-99b1-2ec73a2b6909</t>
        </is>
      </c>
    </row>
    <row r="261" ht="45" customHeight="1">
      <c r="A261" s="12" t="inlineStr">
        <is>
          <t>Tables and Charts</t>
        </is>
      </c>
      <c r="B261" s="12" t="inlineStr">
        <is>
          <t>Tables and Charts</t>
        </is>
      </c>
      <c r="C261" s="13" t="inlineStr">
        <is>
          <t>Line Graphs [MF50.20]</t>
        </is>
      </c>
      <c r="D261" s="12" t="inlineStr">
        <is>
          <t xml:space="preserve">This nugget goes through some of the key features of line graphs including reading from the graph, completing calculations, and comparing two data sets. </t>
        </is>
      </c>
      <c r="E261" s="12" t="inlineStr">
        <is>
          <t>738a54fd-e21e-4ef8-83bc-e8fc4a4fb05e</t>
        </is>
      </c>
    </row>
    <row r="262" ht="45" customHeight="1">
      <c r="A262" s="12" t="inlineStr">
        <is>
          <t>Tables and Charts</t>
        </is>
      </c>
      <c r="B262" s="12" t="inlineStr">
        <is>
          <t>Tables and Charts</t>
        </is>
      </c>
      <c r="C262" s="13" t="inlineStr">
        <is>
          <t>Pictograms [MF50.03]</t>
        </is>
      </c>
      <c r="D262" s="12" t="inlineStr">
        <is>
          <t>This nugget has learning material and questions covering the topic of Pictograms.</t>
        </is>
      </c>
      <c r="E262" s="12" t="inlineStr">
        <is>
          <t>b0094a0b-e0e3-47b8-b40b-1388a747a539</t>
        </is>
      </c>
    </row>
    <row r="263" ht="45" customHeight="1">
      <c r="A263" s="12" t="inlineStr">
        <is>
          <t>Tables and Charts</t>
        </is>
      </c>
      <c r="B263" s="12" t="inlineStr">
        <is>
          <t>Tables and Charts</t>
        </is>
      </c>
      <c r="C263" s="13" t="inlineStr">
        <is>
          <t>Data Summary Tables [ME14.03]</t>
        </is>
      </c>
      <c r="D263" s="12" t="inlineStr">
        <is>
          <t>This nugget has learning material and questions covering the topic of Data summary/collection .</t>
        </is>
      </c>
      <c r="E263" s="12" t="inlineStr">
        <is>
          <t>c6478eb1-febe-4551-a89d-1190ee1b03cc</t>
        </is>
      </c>
    </row>
    <row r="264" ht="45" customHeight="1">
      <c r="A264" s="12" t="inlineStr">
        <is>
          <t>Tables and Charts</t>
        </is>
      </c>
      <c r="B264" s="12" t="inlineStr">
        <is>
          <t>Tables and Charts</t>
        </is>
      </c>
      <c r="C264" s="13" t="inlineStr">
        <is>
          <t>Timetables [PM9.07]</t>
        </is>
      </c>
      <c r="D264" s="12" t="inlineStr">
        <is>
          <t>This nugget has learning material and questions covering the topic of timetables.</t>
        </is>
      </c>
      <c r="E264" s="12" t="inlineStr">
        <is>
          <t>0e316aec-eb27-4a25-a21f-c90dbeeb0fc7</t>
        </is>
      </c>
    </row>
    <row r="265" ht="45" customHeight="1">
      <c r="A265" s="12" t="inlineStr">
        <is>
          <t>Tables and Charts</t>
        </is>
      </c>
      <c r="B265" s="12" t="inlineStr">
        <is>
          <t>Tables and Charts</t>
        </is>
      </c>
      <c r="C265" s="13" t="inlineStr">
        <is>
          <t>Interpreting Data from Tables/Graphs [ME14.04]</t>
        </is>
      </c>
      <c r="D265" s="12" t="inlineStr">
        <is>
          <t>This nugget has learning material and questions covering the topic of Interpreting data from tables / graphs.</t>
        </is>
      </c>
      <c r="E265" s="12" t="inlineStr">
        <is>
          <t>6a59cd2c-b946-4d7f-9648-c1c1538ae3ac</t>
        </is>
      </c>
    </row>
    <row r="266" ht="45" customHeight="1">
      <c r="A266" s="12" t="inlineStr">
        <is>
          <t>Tables and Charts</t>
        </is>
      </c>
      <c r="B266" s="12" t="inlineStr">
        <is>
          <t>Tables and Charts</t>
        </is>
      </c>
      <c r="C266" s="13" t="inlineStr">
        <is>
          <t>Frequency Tables [MF48.11]</t>
        </is>
      </c>
      <c r="D266" s="12" t="inlineStr">
        <is>
          <t>This nugget covers how to read values from a frequency table based on given criteria, as well as how to calculate totals and find missing values based on a given total.</t>
        </is>
      </c>
      <c r="E266" s="12" t="inlineStr">
        <is>
          <t>9a9113a1-afeb-4ae4-ad37-5208029f1aec</t>
        </is>
      </c>
    </row>
    <row r="267" ht="45" customHeight="1">
      <c r="A267" s="12" t="inlineStr">
        <is>
          <t>Tables and Charts</t>
        </is>
      </c>
      <c r="B267" s="12" t="inlineStr">
        <is>
          <t>Tables and Charts</t>
        </is>
      </c>
      <c r="C267" s="13" t="inlineStr">
        <is>
          <t>Interpreting Two Way Tables [ME14.05]</t>
        </is>
      </c>
      <c r="D267" s="12" t="inlineStr">
        <is>
          <t>This nugget has learning material and questions covering the topic of Interpreting Two Way Tables. (Level 2)</t>
        </is>
      </c>
      <c r="E267" s="12" t="inlineStr">
        <is>
          <t>67ff4021-9775-427a-aaa0-382c0b0e4085</t>
        </is>
      </c>
    </row>
    <row r="268" ht="45" customHeight="1">
      <c r="A268" s="12" t="inlineStr">
        <is>
          <t>Tables and Charts</t>
        </is>
      </c>
      <c r="B268" s="12" t="inlineStr">
        <is>
          <t>Tables and Charts</t>
        </is>
      </c>
      <c r="C268" s="13" t="inlineStr">
        <is>
          <t>Completing Two Way Tables [ME14.06]</t>
        </is>
      </c>
      <c r="D268" s="12" t="inlineStr">
        <is>
          <t>This nugget has learning material and questions covering the topic of Completing Two Way Tables (Level 2).</t>
        </is>
      </c>
      <c r="E268" s="12" t="inlineStr">
        <is>
          <t>19cbf102-47c3-4bae-83f5-7c7daa7aea34</t>
        </is>
      </c>
    </row>
    <row r="269" ht="45" customHeight="1">
      <c r="A269" s="12" t="inlineStr">
        <is>
          <t>Tables and Charts</t>
        </is>
      </c>
      <c r="B269" s="12" t="inlineStr">
        <is>
          <t>Tables and Charts</t>
        </is>
      </c>
      <c r="C269" s="13" t="inlineStr">
        <is>
          <t>Distance Tables [ME14.07]</t>
        </is>
      </c>
      <c r="D269" s="12" t="inlineStr">
        <is>
          <t>This nugget has learning material and questions covering the topic of Distance Tables. (Level 2)</t>
        </is>
      </c>
      <c r="E269" s="12" t="inlineStr">
        <is>
          <t>c3597aa8-6c94-4fd0-881f-fd62717482ce</t>
        </is>
      </c>
    </row>
    <row r="270" ht="45" customHeight="1">
      <c r="A270" s="12" t="inlineStr">
        <is>
          <t>Tables and Charts</t>
        </is>
      </c>
      <c r="B270" s="12" t="inlineStr">
        <is>
          <t>Tables and Charts</t>
        </is>
      </c>
      <c r="C270" s="13" t="inlineStr">
        <is>
          <t>Lists 1: Least and Greatest [MC3.02]</t>
        </is>
      </c>
      <c r="D270" s="12" t="inlineStr">
        <is>
          <t>This nugget has questions on finding the least or greatest amount from a list, in the context of time or money.</t>
        </is>
      </c>
      <c r="E270" s="12" t="inlineStr">
        <is>
          <t>8a1e0a43-9c59-43bb-b57e-2e0e15a4d6f3</t>
        </is>
      </c>
    </row>
    <row r="271" ht="45" customHeight="1">
      <c r="A271" s="12" t="inlineStr">
        <is>
          <t>Tables and Charts</t>
        </is>
      </c>
      <c r="B271" s="12" t="inlineStr">
        <is>
          <t>Tables and Charts</t>
        </is>
      </c>
      <c r="C271" s="13" t="inlineStr">
        <is>
          <t>Lists 2: Finding Certain Values in Given Groups [MC3.03]</t>
        </is>
      </c>
      <c r="D271" s="12" t="inlineStr">
        <is>
          <t>This nugget has questions on finding information from lists given in real life contexts.</t>
        </is>
      </c>
      <c r="E271" s="12" t="inlineStr">
        <is>
          <t>bfa6be8b-3bf6-4336-af99-a362dbc31549</t>
        </is>
      </c>
    </row>
    <row r="272" ht="45" customHeight="1">
      <c r="A272" s="12" t="inlineStr">
        <is>
          <t>Tables and Charts</t>
        </is>
      </c>
      <c r="B272" s="12" t="inlineStr">
        <is>
          <t>Tables and Charts</t>
        </is>
      </c>
      <c r="C272" s="13" t="inlineStr">
        <is>
          <t>Interpreting Pie Charts [MD13.02]</t>
        </is>
      </c>
      <c r="D272" s="12" t="inlineStr">
        <is>
          <t>This nugget has learning material and questions covering the topic of Interpreting Pie Charts. (Level 1)</t>
        </is>
      </c>
      <c r="E272" s="12" t="inlineStr">
        <is>
          <t>72fc4aca-9a9e-453b-ae19-d3bbd673dda4</t>
        </is>
      </c>
    </row>
    <row r="273" ht="45" customHeight="1">
      <c r="A273" s="12" t="inlineStr">
        <is>
          <t>Tables and Charts</t>
        </is>
      </c>
      <c r="B273" s="12" t="inlineStr">
        <is>
          <t>Tables and Charts</t>
        </is>
      </c>
      <c r="C273" s="13" t="inlineStr">
        <is>
          <t>Creating Pie Charts (No Calculator) [MF50.09]</t>
        </is>
      </c>
      <c r="D273" s="12" t="inlineStr">
        <is>
          <t>This nugget has learning material and questions covering the topic of Creating Pie Charts (No Calculator).</t>
        </is>
      </c>
      <c r="E273" s="12" t="inlineStr">
        <is>
          <t>24d58ba1-7038-4ea6-ad08-afb6dfa7d816</t>
        </is>
      </c>
    </row>
    <row r="274" ht="45" customHeight="1">
      <c r="A274" s="12" t="inlineStr">
        <is>
          <t>Tables and Charts</t>
        </is>
      </c>
      <c r="B274" s="12" t="inlineStr">
        <is>
          <t>Tables and Charts</t>
        </is>
      </c>
      <c r="C274" s="13" t="inlineStr">
        <is>
          <t>Creating Pie Charts (Calculator) [MD13.05]</t>
        </is>
      </c>
      <c r="D274" s="12" t="inlineStr">
        <is>
          <t>This nugget has learning material and questions covering the topic of Creating Pie Charts (Calculator) (Level 1).</t>
        </is>
      </c>
      <c r="E274" s="12" t="inlineStr">
        <is>
          <t>609d4b4a-515d-49ec-8d1d-8fa94c7b6ece</t>
        </is>
      </c>
    </row>
    <row r="275" ht="45" customHeight="1">
      <c r="A275" s="12" t="inlineStr">
        <is>
          <t>Tables and Charts</t>
        </is>
      </c>
      <c r="B275" s="12" t="inlineStr">
        <is>
          <t>Tables and Charts</t>
        </is>
      </c>
      <c r="C275" s="13" t="inlineStr">
        <is>
          <t>Interpreting Tables [MC3.04]</t>
        </is>
      </c>
      <c r="D275" s="12" t="inlineStr">
        <is>
          <t>This nugget involves reading from a table, including carrying out some simple calculations.</t>
        </is>
      </c>
      <c r="E275" s="12" t="inlineStr">
        <is>
          <t>06868f95-faf7-4c6d-be66-8df65c9b4892</t>
        </is>
      </c>
    </row>
    <row r="276" ht="45" customHeight="1">
      <c r="A276" s="12" t="inlineStr">
        <is>
          <t>Tables and Charts</t>
        </is>
      </c>
      <c r="B276" s="12" t="inlineStr">
        <is>
          <t>Tables and Charts</t>
        </is>
      </c>
      <c r="C276" s="13" t="inlineStr">
        <is>
          <t>Drawing Tables [MC3.05]</t>
        </is>
      </c>
      <c r="D276" s="12" t="inlineStr">
        <is>
          <t>This nugget has questions on completing a missing header or a missing value in a frequency table given the raw data in a list.</t>
        </is>
      </c>
      <c r="E276" s="12" t="inlineStr">
        <is>
          <t>6748a864-1974-45d8-b927-0cb4e58de741</t>
        </is>
      </c>
    </row>
    <row r="277" ht="45" customHeight="1">
      <c r="A277" s="12" t="inlineStr">
        <is>
          <t>Diagnostics (Level 1)</t>
        </is>
      </c>
      <c r="B277" s="12" t="inlineStr">
        <is>
          <t>Diagnostics (Level 1)</t>
        </is>
      </c>
      <c r="C277" s="13" t="inlineStr">
        <is>
          <t>Diagnostic: Integers (Level 1) [MN0.01]</t>
        </is>
      </c>
      <c r="D277" s="12" t="inlineStr">
        <is>
          <t>This nugget contains a set of diagnostic questions on Integers (Level 1).</t>
        </is>
      </c>
      <c r="E277" s="12" t="inlineStr">
        <is>
          <t>a8416e3c-c084-4ce0-ada6-ca9f8cdccf28</t>
        </is>
      </c>
    </row>
    <row r="278" ht="45" customHeight="1">
      <c r="A278" s="12" t="inlineStr">
        <is>
          <t>Diagnostics (Level 1)</t>
        </is>
      </c>
      <c r="B278" s="12" t="inlineStr">
        <is>
          <t>Diagnostics (Level 1)</t>
        </is>
      </c>
      <c r="C278" s="13" t="inlineStr">
        <is>
          <t>Diagnostic: Decimals and Approximation (Level 1) [MN0.02]</t>
        </is>
      </c>
      <c r="D278" s="12" t="inlineStr">
        <is>
          <t>This nugget contains a set of diagnostic questions on Decimals and Approximation (Level 1).</t>
        </is>
      </c>
      <c r="E278" s="12" t="inlineStr">
        <is>
          <t>dfac2ab2-12cd-4042-b42d-b28d84ec7637</t>
        </is>
      </c>
    </row>
    <row r="279" ht="45" customHeight="1">
      <c r="A279" s="12" t="inlineStr">
        <is>
          <t>Diagnostics (Level 1)</t>
        </is>
      </c>
      <c r="B279" s="12" t="inlineStr">
        <is>
          <t>Diagnostics (Level 1)</t>
        </is>
      </c>
      <c r="C279" s="13" t="inlineStr">
        <is>
          <t>Diagnostic: Fractions (Level 1) [MN0.03]</t>
        </is>
      </c>
      <c r="D279" s="12" t="inlineStr">
        <is>
          <t>This nugget contains a set of diagnostic questions on Fractions (Level 1).</t>
        </is>
      </c>
      <c r="E279" s="12" t="inlineStr">
        <is>
          <t>fc671e72-13c0-4f0f-8fc6-98f2b9783a18</t>
        </is>
      </c>
    </row>
    <row r="280" ht="45" customHeight="1">
      <c r="A280" s="12" t="inlineStr">
        <is>
          <t>Diagnostics (Level 1)</t>
        </is>
      </c>
      <c r="B280" s="12" t="inlineStr">
        <is>
          <t>Diagnostics (Level 1)</t>
        </is>
      </c>
      <c r="C280" s="13" t="inlineStr">
        <is>
          <t>Diagnostic: Percentages (Level 1) [MN0.04]</t>
        </is>
      </c>
      <c r="D280" s="12" t="inlineStr">
        <is>
          <t>This nugget contains a set of diagnostic questions on Percentages (Level 1).</t>
        </is>
      </c>
      <c r="E280" s="12" t="inlineStr">
        <is>
          <t>2815379b-c6c4-4ac4-a741-5d420c3233f4</t>
        </is>
      </c>
    </row>
    <row r="281" ht="45" customHeight="1">
      <c r="A281" s="12" t="inlineStr">
        <is>
          <t>Diagnostics (Level 1)</t>
        </is>
      </c>
      <c r="B281" s="12" t="inlineStr">
        <is>
          <t>Diagnostics (Level 1)</t>
        </is>
      </c>
      <c r="C281" s="13" t="inlineStr">
        <is>
          <t>Diagnostic: Money (Level 1) [MN0.05]</t>
        </is>
      </c>
      <c r="D281" s="12" t="inlineStr">
        <is>
          <t>This nugget contains a set of diagnostic questions on Money (Level 1).</t>
        </is>
      </c>
      <c r="E281" s="12" t="inlineStr">
        <is>
          <t>32b03f54-97c8-4795-b916-23a034b74e86</t>
        </is>
      </c>
    </row>
    <row r="282" ht="45" customHeight="1">
      <c r="A282" s="12" t="inlineStr">
        <is>
          <t>Diagnostics (Level 1)</t>
        </is>
      </c>
      <c r="B282" s="12" t="inlineStr">
        <is>
          <t>Diagnostics (Level 1)</t>
        </is>
      </c>
      <c r="C282" s="13" t="inlineStr">
        <is>
          <t>Diagnostic: Measures (Level 1) [MN0.07]</t>
        </is>
      </c>
      <c r="D282" s="12" t="inlineStr">
        <is>
          <t>This nugget contains a set of diagnostic questions on Measures (Level 1).</t>
        </is>
      </c>
      <c r="E282" s="12" t="inlineStr">
        <is>
          <t>739c29e2-7639-476b-9f05-ab2644782db2</t>
        </is>
      </c>
    </row>
    <row r="283" ht="45" customHeight="1">
      <c r="A283" s="12" t="inlineStr">
        <is>
          <t>Diagnostics (Level 1)</t>
        </is>
      </c>
      <c r="B283" s="12" t="inlineStr">
        <is>
          <t>Diagnostics (Level 1)</t>
        </is>
      </c>
      <c r="C283" s="13" t="inlineStr">
        <is>
          <t>Diagnostic: Area and Perimeter (Level 1) [MN0.08]</t>
        </is>
      </c>
      <c r="D283" s="12" t="inlineStr">
        <is>
          <t>This nugget contains a set of diagnostic questions on Area and Perimeter (Level 1).</t>
        </is>
      </c>
      <c r="E283" s="12" t="inlineStr">
        <is>
          <t>95aa18b0-a5c2-4fe3-a3fa-a2e4f6ba917a</t>
        </is>
      </c>
    </row>
    <row r="284" ht="45" customHeight="1">
      <c r="A284" s="12" t="inlineStr">
        <is>
          <t>Diagnostics (Level 1)</t>
        </is>
      </c>
      <c r="B284" s="12" t="inlineStr">
        <is>
          <t>Diagnostics (Level 1)</t>
        </is>
      </c>
      <c r="C284" s="13" t="inlineStr">
        <is>
          <t>Diagnostic: Volume (Level 1) [MN0.09]</t>
        </is>
      </c>
      <c r="D284" s="12" t="inlineStr">
        <is>
          <t>This nugget contains a set of diagnostic questions on Volume (Level 1).</t>
        </is>
      </c>
      <c r="E284" s="12" t="inlineStr">
        <is>
          <t>5e517bbd-56b8-4841-a6f7-f0ec07eef81b</t>
        </is>
      </c>
    </row>
    <row r="285" ht="45" customHeight="1">
      <c r="A285" s="12" t="inlineStr">
        <is>
          <t>Diagnostics (Level 1)</t>
        </is>
      </c>
      <c r="B285" s="12" t="inlineStr">
        <is>
          <t>Diagnostics (Level 1)</t>
        </is>
      </c>
      <c r="C285" s="13" t="inlineStr">
        <is>
          <t>Diagnostic: Tables and Charts (Level 1) [MN0.10]</t>
        </is>
      </c>
      <c r="D285" s="12" t="inlineStr">
        <is>
          <t>This nugget contains a set of diagnostic questions on Tables and Charts (Level 1).</t>
        </is>
      </c>
      <c r="E285" s="12" t="inlineStr">
        <is>
          <t>df3d4d9b-59db-4f2b-b437-4f63c2c3dbfa</t>
        </is>
      </c>
    </row>
  </sheetData>
  <mergeCells count="1">
    <mergeCell ref="A6:E6"/>
  </mergeCells>
  <pageMargins left="0.75" right="0.75" top="1" bottom="1" header="0.5" footer="0.5"/>
</worksheet>
</file>

<file path=xl/worksheets/sheet4.xml><?xml version="1.0" encoding="utf-8"?>
<worksheet xmlns="http://schemas.openxmlformats.org/spreadsheetml/2006/main">
  <sheetPr>
    <outlinePr summaryBelow="1" summaryRight="1"/>
    <pageSetUpPr/>
  </sheetPr>
  <dimension ref="A1:E49"/>
  <sheetViews>
    <sheetView showGridLines="0" workbookViewId="0">
      <selection activeCell="A1" sqref="A1"/>
    </sheetView>
  </sheetViews>
  <sheetFormatPr baseColWidth="8" defaultRowHeight="15"/>
  <cols>
    <col width="29" customWidth="1" min="1" max="1"/>
    <col width="19" customWidth="1" min="2" max="2"/>
    <col width="60" customWidth="1" min="3" max="3"/>
    <col width="60" customWidth="1" min="4" max="4"/>
    <col hidden="1" width="40" customWidth="1" min="5" max="5"/>
  </cols>
  <sheetData>
    <row r="1">
      <c r="A1" s="10">
        <f>HYPERLINK("#'Overview'!A1","← Back to overview")</f>
        <v/>
      </c>
    </row>
    <row r="2">
      <c r="A2" s="1" t="inlineStr">
        <is>
          <t>Course content</t>
        </is>
      </c>
      <c r="D2" s="3" t="inlineStr">
        <is>
          <t>8c404ec0-6c4d-4a87-a130-6a27e06ce7dc</t>
        </is>
      </c>
    </row>
    <row r="3">
      <c r="A3" s="2" t="inlineStr">
        <is>
          <t>Essential Application of Number Skills: ESW (Entry 1)</t>
        </is>
      </c>
      <c r="D3" s="3" t="inlineStr">
        <is>
          <t>Last updated: 13 August 2026</t>
        </is>
      </c>
    </row>
    <row r="4">
      <c r="A4" s="4" t="inlineStr">
        <is>
          <t>4 Topics   ·   5 Subtopics   ·   42 Nuggets   ·   5 Diagnostics</t>
        </is>
      </c>
    </row>
    <row r="6" ht="30" customHeight="1">
      <c r="A6" s="11" t="inlineStr">
        <is>
          <t>CENTURY Data</t>
        </is>
      </c>
    </row>
    <row r="7" ht="22" customHeight="1">
      <c r="A7" s="6" t="inlineStr">
        <is>
          <t>Topic</t>
        </is>
      </c>
      <c r="B7" s="6" t="inlineStr">
        <is>
          <t>Subtopic</t>
        </is>
      </c>
      <c r="C7" s="6" t="inlineStr">
        <is>
          <t>Nugget</t>
        </is>
      </c>
      <c r="D7" s="6" t="inlineStr">
        <is>
          <t>Nugget Description</t>
        </is>
      </c>
      <c r="E7" s="6" t="inlineStr">
        <is>
          <t>Nugget ID</t>
        </is>
      </c>
    </row>
    <row r="8" ht="45" customHeight="1">
      <c r="A8" s="12" t="inlineStr">
        <is>
          <t>Diagnostic</t>
        </is>
      </c>
      <c r="B8" s="12" t="inlineStr">
        <is>
          <t>Diagnostic</t>
        </is>
      </c>
      <c r="C8" s="13" t="inlineStr">
        <is>
          <t>Diagnostic: Essential Skills (Entry 1) [MAW0.01]</t>
        </is>
      </c>
      <c r="D8" s="12" t="inlineStr">
        <is>
          <t>This is a diagnostic with calculator and non-calculator questions from across the Essential Skills (Entry 1) course.</t>
        </is>
      </c>
      <c r="E8" s="12" t="inlineStr">
        <is>
          <t>27a9b49b-2a43-4691-9780-916be35ec221</t>
        </is>
      </c>
    </row>
    <row r="9" ht="45" customHeight="1">
      <c r="A9" s="12" t="inlineStr">
        <is>
          <t>Number</t>
        </is>
      </c>
      <c r="B9" s="12" t="inlineStr">
        <is>
          <t>Whole Numbers</t>
        </is>
      </c>
      <c r="C9" s="13" t="inlineStr">
        <is>
          <t>Diagnostic: Whole Numbers [MAW0.02]</t>
        </is>
      </c>
      <c r="D9" s="12" t="inlineStr">
        <is>
          <t>This is a short diagnostic assessment covering the topic of Whole Numbers.</t>
        </is>
      </c>
      <c r="E9" s="12" t="inlineStr">
        <is>
          <t>9a70d136-faa0-4c0d-8144-56cc3786f33b</t>
        </is>
      </c>
    </row>
    <row r="10" ht="45" customHeight="1">
      <c r="A10" s="12" t="inlineStr">
        <is>
          <t>Number</t>
        </is>
      </c>
      <c r="B10" s="12" t="inlineStr">
        <is>
          <t>Whole Numbers</t>
        </is>
      </c>
      <c r="C10" s="13" t="inlineStr">
        <is>
          <t>Count Items up to 10 [MA1.12]</t>
        </is>
      </c>
      <c r="D10" s="12" t="inlineStr">
        <is>
          <t>This nugget has questions on counting up to a maximum of 10 items, giving the answer in figures. It also has questions where additional distractor items are shown.</t>
        </is>
      </c>
      <c r="E10" s="12" t="inlineStr">
        <is>
          <t>23f51686-8b76-4cbf-87bf-0206ff2fd80e</t>
        </is>
      </c>
    </row>
    <row r="11" ht="45" customHeight="1">
      <c r="A11" s="12" t="inlineStr">
        <is>
          <t>Number</t>
        </is>
      </c>
      <c r="B11" s="12" t="inlineStr">
        <is>
          <t>Whole Numbers</t>
        </is>
      </c>
      <c r="C11" s="13" t="inlineStr">
        <is>
          <t>Read Numbers up to 10 [MA1.13]</t>
        </is>
      </c>
      <c r="D11" s="12" t="inlineStr">
        <is>
          <t>This nugget involves reading a number up to 10 in figures and choosing the correct number in words.</t>
        </is>
      </c>
      <c r="E11" s="12" t="inlineStr">
        <is>
          <t>4d9b1a02-a758-453a-9051-f3951c3d5be5</t>
        </is>
      </c>
    </row>
    <row r="12" ht="45" customHeight="1">
      <c r="A12" s="12" t="inlineStr">
        <is>
          <t>Number</t>
        </is>
      </c>
      <c r="B12" s="12" t="inlineStr">
        <is>
          <t>Whole Numbers</t>
        </is>
      </c>
      <c r="C12" s="13" t="inlineStr">
        <is>
          <t>Write Numbers up to 10 [MA1.14]</t>
        </is>
      </c>
      <c r="D12" s="12" t="inlineStr">
        <is>
          <t>This nugget involves reading a number up to 10 in words and writing the number in figures.</t>
        </is>
      </c>
      <c r="E12" s="12" t="inlineStr">
        <is>
          <t>afe81d9d-4903-42dc-92f5-b652239cf950</t>
        </is>
      </c>
    </row>
    <row r="13" ht="45" customHeight="1">
      <c r="A13" s="12" t="inlineStr">
        <is>
          <t>Number</t>
        </is>
      </c>
      <c r="B13" s="12" t="inlineStr">
        <is>
          <t>Whole Numbers</t>
        </is>
      </c>
      <c r="C13" s="13" t="inlineStr">
        <is>
          <t>Order Numbers up to 10 [MA1.15]</t>
        </is>
      </c>
      <c r="D13" s="12" t="inlineStr">
        <is>
          <t>This nugget has questions on comparing 2 numbers and identifying which is bigger, writing the next consecutive number and ordering up to 5 numbers.</t>
        </is>
      </c>
      <c r="E13" s="12" t="inlineStr">
        <is>
          <t>9f451ac8-c425-4e1e-ae27-5e06dd99f188</t>
        </is>
      </c>
    </row>
    <row r="14" ht="45" customHeight="1">
      <c r="A14" s="12" t="inlineStr">
        <is>
          <t>Number</t>
        </is>
      </c>
      <c r="B14" s="12" t="inlineStr">
        <is>
          <t>Whole Numbers</t>
        </is>
      </c>
      <c r="C14" s="13" t="inlineStr">
        <is>
          <t>Compare Numbers up to 10 [MA1.16]</t>
        </is>
      </c>
      <c r="D14" s="12" t="inlineStr">
        <is>
          <t>This nugget has questions on finding either the smallest or largest number from a list, including questions given in a real life context.</t>
        </is>
      </c>
      <c r="E14" s="12" t="inlineStr">
        <is>
          <t>6603f4f0-22f7-45fd-8d65-354a4bdbf9a0</t>
        </is>
      </c>
    </row>
    <row r="15" ht="45" customHeight="1">
      <c r="A15" s="12" t="inlineStr">
        <is>
          <t>Number</t>
        </is>
      </c>
      <c r="B15" s="12" t="inlineStr">
        <is>
          <t>Whole Numbers</t>
        </is>
      </c>
      <c r="C15" s="13" t="inlineStr">
        <is>
          <t>Adding Numbers up to 10 [MA1.17]</t>
        </is>
      </c>
      <c r="D15" s="12" t="inlineStr">
        <is>
          <t>This nugget has questions on adding together two single digit numbers.</t>
        </is>
      </c>
      <c r="E15" s="12" t="inlineStr">
        <is>
          <t>214a3b33-0b5e-49ed-b3ed-64e8a3fc611d</t>
        </is>
      </c>
    </row>
    <row r="16" ht="45" customHeight="1">
      <c r="A16" s="12" t="inlineStr">
        <is>
          <t>Number</t>
        </is>
      </c>
      <c r="B16" s="12" t="inlineStr">
        <is>
          <t>Whole Numbers</t>
        </is>
      </c>
      <c r="C16" s="13" t="inlineStr">
        <is>
          <t>Subtracting Numbers up to 10 [MA1.18]</t>
        </is>
      </c>
      <c r="D16" s="12" t="inlineStr">
        <is>
          <t>This nugget has questions on subtracting two single digit numbers. The answers are always positive.</t>
        </is>
      </c>
      <c r="E16" s="12" t="inlineStr">
        <is>
          <t>35493bc8-9802-48d0-bf58-395c2646b3e9</t>
        </is>
      </c>
    </row>
    <row r="17" ht="45" customHeight="1">
      <c r="A17" s="12" t="inlineStr">
        <is>
          <t>Number</t>
        </is>
      </c>
      <c r="B17" s="12" t="inlineStr">
        <is>
          <t>Whole Numbers</t>
        </is>
      </c>
      <c r="C17" s="13" t="inlineStr">
        <is>
          <t>Recognise +, – and = [MA1.07]</t>
        </is>
      </c>
      <c r="D17" s="12" t="inlineStr">
        <is>
          <t xml:space="preserve">This nugget tests being able to recognise the symbols for add, subtract and equals, as well as identifying the correct operation to carry out when given a simple description in words. </t>
        </is>
      </c>
      <c r="E17" s="12" t="inlineStr">
        <is>
          <t>e20e14fb-ffdf-4970-a1b5-f58e3aa4920e</t>
        </is>
      </c>
    </row>
    <row r="18" ht="45" customHeight="1">
      <c r="A18" s="12" t="inlineStr">
        <is>
          <t>Number</t>
        </is>
      </c>
      <c r="B18" s="12" t="inlineStr">
        <is>
          <t>Whole Numbers</t>
        </is>
      </c>
      <c r="C18" s="13" t="inlineStr">
        <is>
          <t>Using +, – and = [MA1.19]</t>
        </is>
      </c>
      <c r="D18" s="12" t="inlineStr">
        <is>
          <t>This nugget involves interpreting a simple mathematical statement in words and turning it into a sum or difference calculation.</t>
        </is>
      </c>
      <c r="E18" s="12" t="inlineStr">
        <is>
          <t>82dde6f2-7a2d-4177-8a90-ea6a8c134f9c</t>
        </is>
      </c>
    </row>
    <row r="19" ht="45" customHeight="1">
      <c r="A19" s="12" t="inlineStr">
        <is>
          <t>Number</t>
        </is>
      </c>
      <c r="B19" s="12" t="inlineStr">
        <is>
          <t>Whole Numbers</t>
        </is>
      </c>
      <c r="C19" s="13" t="inlineStr">
        <is>
          <t>Checking Answers with Add and Subtract [MW1.01]</t>
        </is>
      </c>
      <c r="D19" s="12" t="inlineStr">
        <is>
          <t>This nugget uses the knowledge of inverse operations to check answers to addition and subtraction calculations.</t>
        </is>
      </c>
      <c r="E19" s="12" t="inlineStr">
        <is>
          <t>bb8858f1-0d75-4619-89a4-68b714209928</t>
        </is>
      </c>
    </row>
    <row r="20" ht="45" customHeight="1">
      <c r="A20" s="12" t="inlineStr">
        <is>
          <t>Measures, Shape and Space</t>
        </is>
      </c>
      <c r="B20" s="12" t="inlineStr">
        <is>
          <t>Common Measures</t>
        </is>
      </c>
      <c r="C20" s="13" t="inlineStr">
        <is>
          <t>Diagnostic: Common Measures [MA0.06]</t>
        </is>
      </c>
      <c r="D20" s="12" t="inlineStr">
        <is>
          <t>This is a short diagnostic assessment covering the topic of Common Measures.</t>
        </is>
      </c>
      <c r="E20" s="12" t="inlineStr">
        <is>
          <t>9581ef79-cdd1-4760-8d01-c976cdc55fe1</t>
        </is>
      </c>
    </row>
    <row r="21" ht="45" customHeight="1">
      <c r="A21" s="12" t="inlineStr">
        <is>
          <t>Measures, Shape and Space</t>
        </is>
      </c>
      <c r="B21" s="12" t="inlineStr">
        <is>
          <t>Common Measures</t>
        </is>
      </c>
      <c r="C21" s="13" t="inlineStr">
        <is>
          <t>Reading a 12-Hour Clock 1: O'Clock and Half Past [MF37.01]</t>
        </is>
      </c>
      <c r="D21" s="12" t="inlineStr">
        <is>
          <t>This nugget involves reading the time from an analogue clock face and choosing the correct time given in words.</t>
        </is>
      </c>
      <c r="E21" s="12" t="inlineStr">
        <is>
          <t>f7f2a8c0-d665-46aa-9cad-481a5ad3fc79</t>
        </is>
      </c>
    </row>
    <row r="22" ht="45" customHeight="1">
      <c r="A22" s="12" t="inlineStr">
        <is>
          <t>Measures, Shape and Space</t>
        </is>
      </c>
      <c r="B22" s="12" t="inlineStr">
        <is>
          <t>Common Measures</t>
        </is>
      </c>
      <c r="C22" s="13" t="inlineStr">
        <is>
          <t>Times of Day [PM7.02]</t>
        </is>
      </c>
      <c r="D22" s="12" t="inlineStr">
        <is>
          <t>This nugget has learning material and questions covering the topic of times of day.</t>
        </is>
      </c>
      <c r="E22" s="12" t="inlineStr">
        <is>
          <t>a1d6ad9a-f9ce-4c9d-a60a-e8998ded7065</t>
        </is>
      </c>
    </row>
    <row r="23" ht="45" customHeight="1">
      <c r="A23" s="12" t="inlineStr">
        <is>
          <t>Measures, Shape and Space</t>
        </is>
      </c>
      <c r="B23" s="12" t="inlineStr">
        <is>
          <t>Common Measures</t>
        </is>
      </c>
      <c r="C23" s="13" t="inlineStr">
        <is>
          <t>Days of the Week [MA2.02]</t>
        </is>
      </c>
      <c r="D23" s="12" t="inlineStr">
        <is>
          <t xml:space="preserve">This nugget has questions on identifying weekdays and weekend days, and ordering the days of the week. </t>
        </is>
      </c>
      <c r="E23" s="12" t="inlineStr">
        <is>
          <t>045c2277-d740-4d8b-87a9-33a457bb9998</t>
        </is>
      </c>
    </row>
    <row r="24" ht="45" customHeight="1">
      <c r="A24" s="12" t="inlineStr">
        <is>
          <t>Measures, Shape and Space</t>
        </is>
      </c>
      <c r="B24" s="12" t="inlineStr">
        <is>
          <t>Common Measures</t>
        </is>
      </c>
      <c r="C24" s="13" t="inlineStr">
        <is>
          <t>Months of the Year [MA2.03]</t>
        </is>
      </c>
      <c r="D24" s="12" t="inlineStr">
        <is>
          <t>This nugget involves knowing the names of the months and being able to put them in order.</t>
        </is>
      </c>
      <c r="E24" s="12" t="inlineStr">
        <is>
          <t>2031ce8f-ce32-4c20-b0f4-e0d5e72d30f8</t>
        </is>
      </c>
    </row>
    <row r="25" ht="45" customHeight="1">
      <c r="A25" s="12" t="inlineStr">
        <is>
          <t>Measures, Shape and Space</t>
        </is>
      </c>
      <c r="B25" s="12" t="inlineStr">
        <is>
          <t>Common Measures</t>
        </is>
      </c>
      <c r="C25" s="13" t="inlineStr">
        <is>
          <t>Seasons in a Year [MA2.04]</t>
        </is>
      </c>
      <c r="D25" s="12" t="inlineStr">
        <is>
          <t>This nugget involves knowing the seasons of the year and being able to put them in order.</t>
        </is>
      </c>
      <c r="E25" s="12" t="inlineStr">
        <is>
          <t>47e7aaa6-f93c-4a7c-a561-248687f33f81</t>
        </is>
      </c>
    </row>
    <row r="26" ht="45" customHeight="1">
      <c r="A26" s="12" t="inlineStr">
        <is>
          <t>Measures, Shape and Space</t>
        </is>
      </c>
      <c r="B26" s="12" t="inlineStr">
        <is>
          <t>Common Measures</t>
        </is>
      </c>
      <c r="C26" s="13" t="inlineStr">
        <is>
          <t>Days, Weeks, Months and Seasons [MA2.05]</t>
        </is>
      </c>
      <c r="D26" s="12" t="inlineStr">
        <is>
          <t>This nugget has a variety of questions on days of the week, months of the year and the seasons, including being able to name them, how many there are and putting them in order.</t>
        </is>
      </c>
      <c r="E26" s="12" t="inlineStr">
        <is>
          <t>ed521c8e-bdb8-4b09-b594-b6240bdb5f0e</t>
        </is>
      </c>
    </row>
    <row r="27" ht="45" customHeight="1">
      <c r="A27" s="12" t="inlineStr">
        <is>
          <t>Measures, Shape and Space</t>
        </is>
      </c>
      <c r="B27" s="12" t="inlineStr">
        <is>
          <t>Common Measures</t>
        </is>
      </c>
      <c r="C27" s="13" t="inlineStr">
        <is>
          <t>Hours in a Day and Weeks in a Year [MB2.04]</t>
        </is>
      </c>
      <c r="D27" s="12" t="inlineStr">
        <is>
          <t>This nugget has question on how many hours there are in a day and how many weeks in a year, including being able to use these numbers in simple calculations in context.</t>
        </is>
      </c>
      <c r="E27" s="12" t="inlineStr">
        <is>
          <t>5d6a5276-21a1-4d57-8ab0-a5b1206fabd1</t>
        </is>
      </c>
    </row>
    <row r="28" ht="45" customHeight="1">
      <c r="A28" s="12" t="inlineStr">
        <is>
          <t>Measures, Shape and Space</t>
        </is>
      </c>
      <c r="B28" s="12" t="inlineStr">
        <is>
          <t>Common Measures</t>
        </is>
      </c>
      <c r="C28" s="13" t="inlineStr">
        <is>
          <t>Money 1: Recognise Coins and Notes [MC2.02]</t>
        </is>
      </c>
      <c r="D28" s="12" t="inlineStr">
        <is>
          <t>This nugget has questions on understanding the value of coins and notes in different denominations of GBP.</t>
        </is>
      </c>
      <c r="E28" s="12" t="inlineStr">
        <is>
          <t>dd22b517-f95a-43dd-84f6-4ac52216a20e</t>
        </is>
      </c>
    </row>
    <row r="29" ht="45" customHeight="1">
      <c r="A29" s="12" t="inlineStr">
        <is>
          <t>Measures, Shape and Space</t>
        </is>
      </c>
      <c r="B29" s="12" t="inlineStr">
        <is>
          <t>Shape and Space</t>
        </is>
      </c>
      <c r="C29" s="13" t="inlineStr">
        <is>
          <t>Diagnostic: Shape and Space [MAW0.03]</t>
        </is>
      </c>
      <c r="D29" s="12" t="inlineStr">
        <is>
          <t>This is a short diagnostic assessment covering the topic of Shape and Space.</t>
        </is>
      </c>
      <c r="E29" s="12" t="inlineStr">
        <is>
          <t>a6cdaaa0-9db2-4389-a7d8-5c6e18ec65bd</t>
        </is>
      </c>
    </row>
    <row r="30" ht="45" customHeight="1">
      <c r="A30" s="12" t="inlineStr">
        <is>
          <t>Measures, Shape and Space</t>
        </is>
      </c>
      <c r="B30" s="12" t="inlineStr">
        <is>
          <t>Shape and Space</t>
        </is>
      </c>
      <c r="C30" s="13" t="inlineStr">
        <is>
          <t>Describe and Compare Size [MA2.08]</t>
        </is>
      </c>
      <c r="D30" s="12" t="inlineStr">
        <is>
          <t>This nugget has questions on identifying the smallest or largest object from a set of pictures, and using the correct comparative adjective in a sentence.</t>
        </is>
      </c>
      <c r="E30" s="12" t="inlineStr">
        <is>
          <t>38b202cc-bb48-4833-8986-fc63ba4b013c</t>
        </is>
      </c>
    </row>
    <row r="31" ht="45" customHeight="1">
      <c r="A31" s="12" t="inlineStr">
        <is>
          <t>Measures, Shape and Space</t>
        </is>
      </c>
      <c r="B31" s="12" t="inlineStr">
        <is>
          <t>Shape and Space</t>
        </is>
      </c>
      <c r="C31" s="13" t="inlineStr">
        <is>
          <t>Length and Width [MA2.10]</t>
        </is>
      </c>
      <c r="D31" s="12" t="inlineStr">
        <is>
          <t>This nugget has questions on identifying the longest, shortest, widest or narrowest item from a set of pictures or from a list of measurements given.</t>
        </is>
      </c>
      <c r="E31" s="12" t="inlineStr">
        <is>
          <t>914dbe05-d211-4904-879f-15d0351d1b2b</t>
        </is>
      </c>
    </row>
    <row r="32" ht="45" customHeight="1">
      <c r="A32" s="12" t="inlineStr">
        <is>
          <t>Measures, Shape and Space</t>
        </is>
      </c>
      <c r="B32" s="12" t="inlineStr">
        <is>
          <t>Shape and Space</t>
        </is>
      </c>
      <c r="C32" s="13" t="inlineStr">
        <is>
          <t>Weight and Capacity [MA2.09]</t>
        </is>
      </c>
      <c r="D32" s="12" t="inlineStr">
        <is>
          <t>This nugget has questions on heaviest and lightest for weight and fullest and emptiest for capacity based on both pictorial representations and worded descriptions.</t>
        </is>
      </c>
      <c r="E32" s="12" t="inlineStr">
        <is>
          <t>69ad6b92-2165-4ce6-8df0-e28f74a765f3</t>
        </is>
      </c>
    </row>
    <row r="33" ht="45" customHeight="1">
      <c r="A33" s="12" t="inlineStr">
        <is>
          <t>Measures, Shape and Space</t>
        </is>
      </c>
      <c r="B33" s="12" t="inlineStr">
        <is>
          <t>Shape and Space</t>
        </is>
      </c>
      <c r="C33" s="13" t="inlineStr">
        <is>
          <t>Identifying 2D Shapes [MA2.06]</t>
        </is>
      </c>
      <c r="D33" s="12" t="inlineStr">
        <is>
          <t>This nugget has learning material and questions covering the topic of Identifying 2D shapes, including rectangles, squares, circles and triangles.</t>
        </is>
      </c>
      <c r="E33" s="12" t="inlineStr">
        <is>
          <t>b19883ed-ffc5-41bf-850e-536594fb2d07</t>
        </is>
      </c>
    </row>
    <row r="34" ht="45" customHeight="1">
      <c r="A34" s="12" t="inlineStr">
        <is>
          <t>Measures, Shape and Space</t>
        </is>
      </c>
      <c r="B34" s="12" t="inlineStr">
        <is>
          <t>Shape and Space</t>
        </is>
      </c>
      <c r="C34" s="13" t="inlineStr">
        <is>
          <t>Identifying 2D and 3D Shapes [MA2.07]</t>
        </is>
      </c>
      <c r="D34" s="12" t="inlineStr">
        <is>
          <t>This nugget has learning material and questions covering the topic of Identifying 2D and 3D shapes, including cubes, rectangles, squares, circles and triangles.</t>
        </is>
      </c>
      <c r="E34" s="12" t="inlineStr">
        <is>
          <t>30b5b0e7-78bc-4827-969b-aeeceecf560f</t>
        </is>
      </c>
    </row>
    <row r="35" ht="45" customHeight="1">
      <c r="A35" s="12" t="inlineStr">
        <is>
          <t>Measures, Shape and Space</t>
        </is>
      </c>
      <c r="B35" s="12" t="inlineStr">
        <is>
          <t>Shape and Space</t>
        </is>
      </c>
      <c r="C35" s="13" t="inlineStr">
        <is>
          <t>Using a Ruler [MF26.16]</t>
        </is>
      </c>
      <c r="D35" s="12" t="inlineStr">
        <is>
          <t xml:space="preserve">This nugget has questions on reading from a ruler to measure the length of a line segment in cm, to one decimal place. </t>
        </is>
      </c>
      <c r="E35" s="12" t="inlineStr">
        <is>
          <t>47f6e68e-d2d6-4504-88eb-aa6d7098880b</t>
        </is>
      </c>
    </row>
    <row r="36" ht="45" customHeight="1">
      <c r="A36" s="12" t="inlineStr">
        <is>
          <t>Measures, Shape and Space</t>
        </is>
      </c>
      <c r="B36" s="12" t="inlineStr">
        <is>
          <t>Shape and Space</t>
        </is>
      </c>
      <c r="C36" s="13" t="inlineStr">
        <is>
          <t>Reading Simple Scales [MB2.10]</t>
        </is>
      </c>
      <c r="D36" s="12" t="inlineStr">
        <is>
          <t xml:space="preserve">This nugget has questions on reading from various types of measuring instrument, such as a scale and a measuring tape. </t>
        </is>
      </c>
      <c r="E36" s="12" t="inlineStr">
        <is>
          <t>ea1b41d4-5815-49b9-9d86-3148198f51ce</t>
        </is>
      </c>
    </row>
    <row r="37" ht="45" customHeight="1">
      <c r="A37" s="12" t="inlineStr">
        <is>
          <t>Measures, Shape and Space</t>
        </is>
      </c>
      <c r="B37" s="12" t="inlineStr">
        <is>
          <t>Shape and Space</t>
        </is>
      </c>
      <c r="C37" s="13" t="inlineStr">
        <is>
          <t>Left and Right [MA2.11]</t>
        </is>
      </c>
      <c r="D37" s="12" t="inlineStr">
        <is>
          <t>This nugget has questions on the correct use of the vocabulary 'between', 'inside' and 'outside' taken from pictorial representations.</t>
        </is>
      </c>
      <c r="E37" s="12" t="inlineStr">
        <is>
          <t>2f58d718-5551-4cb7-b461-0a51c91bb9de</t>
        </is>
      </c>
    </row>
    <row r="38" ht="45" customHeight="1">
      <c r="A38" s="12" t="inlineStr">
        <is>
          <t>Measures, Shape and Space</t>
        </is>
      </c>
      <c r="B38" s="12" t="inlineStr">
        <is>
          <t>Shape and Space</t>
        </is>
      </c>
      <c r="C38" s="13" t="inlineStr">
        <is>
          <t>In Front and Behind [MA2.12]</t>
        </is>
      </c>
      <c r="D38" s="12" t="inlineStr">
        <is>
          <t>This nugget has questions on the correct use of the vocabulary 'in front' and 'behind' taken from pictorial representations.</t>
        </is>
      </c>
      <c r="E38" s="12" t="inlineStr">
        <is>
          <t>829fcab9-821d-4fa5-9510-b64f3b4c2970</t>
        </is>
      </c>
    </row>
    <row r="39" ht="45" customHeight="1">
      <c r="A39" s="12" t="inlineStr">
        <is>
          <t>Measures, Shape and Space</t>
        </is>
      </c>
      <c r="B39" s="12" t="inlineStr">
        <is>
          <t>Shape and Space</t>
        </is>
      </c>
      <c r="C39" s="13" t="inlineStr">
        <is>
          <t>Under and Above [MA2.13]</t>
        </is>
      </c>
      <c r="D39" s="12" t="inlineStr">
        <is>
          <t>This nugget has questions on the correct use of the vocabulary 'under' and 'above' taken from pictorial representations.</t>
        </is>
      </c>
      <c r="E39" s="12" t="inlineStr">
        <is>
          <t>7eb73db1-3554-41a6-9ded-75d3dd520f60</t>
        </is>
      </c>
    </row>
    <row r="40" ht="45" customHeight="1">
      <c r="A40" s="12" t="inlineStr">
        <is>
          <t>Measures, Shape and Space</t>
        </is>
      </c>
      <c r="B40" s="12" t="inlineStr">
        <is>
          <t>Shape and Space</t>
        </is>
      </c>
      <c r="C40" s="13" t="inlineStr">
        <is>
          <t>Positional Vocabulary (combined) [MA2.14]</t>
        </is>
      </c>
      <c r="D40" s="12" t="inlineStr">
        <is>
          <t>This nugget has questions on the correct use of the vocabulary 'in front', 'behind', 'under', 'above', 'left and 'right' taken from pictorial representations.</t>
        </is>
      </c>
      <c r="E40" s="12" t="inlineStr">
        <is>
          <t>a9917cb7-1f1d-47d4-811c-ab5d146b5bd1</t>
        </is>
      </c>
    </row>
    <row r="41" ht="45" customHeight="1">
      <c r="A41" s="12" t="inlineStr">
        <is>
          <t>Measures, Shape and Space</t>
        </is>
      </c>
      <c r="B41" s="12" t="inlineStr">
        <is>
          <t>Shape and Space</t>
        </is>
      </c>
      <c r="C41" s="13" t="inlineStr">
        <is>
          <t>Middle, Below, On Top [MB2.16]</t>
        </is>
      </c>
      <c r="D41" s="12" t="inlineStr">
        <is>
          <t>This nugget has questions on the correct use of the vocabulary 'middle', 'below' and 'on top' taken from pictorial representations.</t>
        </is>
      </c>
      <c r="E41" s="12" t="inlineStr">
        <is>
          <t>ccbe4db4-36ba-4f56-a01e-3ea2fde8a8df</t>
        </is>
      </c>
    </row>
    <row r="42" ht="45" customHeight="1">
      <c r="A42" s="12" t="inlineStr">
        <is>
          <t>Measures, Shape and Space</t>
        </is>
      </c>
      <c r="B42" s="12" t="inlineStr">
        <is>
          <t>Shape and Space</t>
        </is>
      </c>
      <c r="C42" s="13" t="inlineStr">
        <is>
          <t>Between, Inside, Outside [MB2.17]</t>
        </is>
      </c>
      <c r="D42" s="12" t="inlineStr">
        <is>
          <t>This nugget has questions on the correct use of the vocabulary 'between', 'inside' and 'outside' taken from pictorial representations.</t>
        </is>
      </c>
      <c r="E42" s="12" t="inlineStr">
        <is>
          <t>af58c5b1-9218-4998-a560-03662d41edca</t>
        </is>
      </c>
    </row>
    <row r="43" ht="45" customHeight="1">
      <c r="A43" s="12" t="inlineStr">
        <is>
          <t>Measures, Shape and Space</t>
        </is>
      </c>
      <c r="B43" s="12" t="inlineStr">
        <is>
          <t>Shape and Space</t>
        </is>
      </c>
      <c r="C43" s="13" t="inlineStr">
        <is>
          <t>Forwards and Backwards [MB2.18]</t>
        </is>
      </c>
      <c r="D43" s="12" t="inlineStr">
        <is>
          <t>This nugget has questions on using the vocabulary 'forwards' and 'backwards' in the context of direction.</t>
        </is>
      </c>
      <c r="E43" s="12" t="inlineStr">
        <is>
          <t>34fb7fda-7915-40d3-b7ae-28ec924d9fee</t>
        </is>
      </c>
    </row>
    <row r="44" ht="45" customHeight="1">
      <c r="A44" s="12" t="inlineStr">
        <is>
          <t>Handling Data</t>
        </is>
      </c>
      <c r="B44" s="12" t="inlineStr">
        <is>
          <t>Handling Data</t>
        </is>
      </c>
      <c r="C44" s="13" t="inlineStr">
        <is>
          <t>Diagnostic: Handling Data [MAW0.04]</t>
        </is>
      </c>
      <c r="D44" s="12" t="inlineStr">
        <is>
          <t>This is a short diagnostic assessment covering the topic of Handling Data.</t>
        </is>
      </c>
      <c r="E44" s="12" t="inlineStr">
        <is>
          <t>a105eb0e-932a-44a4-a36e-1d84ffc99cae</t>
        </is>
      </c>
    </row>
    <row r="45" ht="45" customHeight="1">
      <c r="A45" s="12" t="inlineStr">
        <is>
          <t>Handling Data</t>
        </is>
      </c>
      <c r="B45" s="12" t="inlineStr">
        <is>
          <t>Handling Data</t>
        </is>
      </c>
      <c r="C45" s="13" t="inlineStr">
        <is>
          <t>Lists 1: Least and Greatest [MC3.02]</t>
        </is>
      </c>
      <c r="D45" s="12" t="inlineStr">
        <is>
          <t>This nugget has questions on finding the least or greatest amount from a list, in the context of time or money.</t>
        </is>
      </c>
      <c r="E45" s="12" t="inlineStr">
        <is>
          <t>8a1e0a43-9c59-43bb-b57e-2e0e15a4d6f3</t>
        </is>
      </c>
    </row>
    <row r="46" ht="45" customHeight="1">
      <c r="A46" s="12" t="inlineStr">
        <is>
          <t>Handling Data</t>
        </is>
      </c>
      <c r="B46" s="12" t="inlineStr">
        <is>
          <t>Handling Data</t>
        </is>
      </c>
      <c r="C46" s="13" t="inlineStr">
        <is>
          <t>Block Diagrams [MA3.03]</t>
        </is>
      </c>
      <c r="D46" s="12" t="inlineStr">
        <is>
          <t>This nugget has questions on interpreting block diagrams, including some simple calculations.</t>
        </is>
      </c>
      <c r="E46" s="12" t="inlineStr">
        <is>
          <t>63dceca9-cb01-4a43-bd0c-2587bc6bb226</t>
        </is>
      </c>
    </row>
    <row r="47" ht="45" customHeight="1">
      <c r="A47" s="12" t="inlineStr">
        <is>
          <t>Handling Data</t>
        </is>
      </c>
      <c r="B47" s="12" t="inlineStr">
        <is>
          <t>Handling Data</t>
        </is>
      </c>
      <c r="C47" s="13" t="inlineStr">
        <is>
          <t>Diagrams [MB3.01]</t>
        </is>
      </c>
      <c r="D47" s="12" t="inlineStr">
        <is>
          <t>This nugget has questions on interpreting information from unfamiliar diagrams, such as train maps and infographics on signage.</t>
        </is>
      </c>
      <c r="E47" s="12" t="inlineStr">
        <is>
          <t>09487cf5-91aa-46dd-8d97-9317ce6ff4be</t>
        </is>
      </c>
    </row>
    <row r="48" ht="45" customHeight="1">
      <c r="A48" s="12" t="inlineStr">
        <is>
          <t>Handling Data</t>
        </is>
      </c>
      <c r="B48" s="12" t="inlineStr">
        <is>
          <t>Handling Data</t>
        </is>
      </c>
      <c r="C48" s="13" t="inlineStr">
        <is>
          <t>Pie Charts [MA3.04]</t>
        </is>
      </c>
      <c r="D48" s="12" t="inlineStr">
        <is>
          <t>This nuggets contains information on pie charts showing proportions of a whole one, without any angle calculations.</t>
        </is>
      </c>
      <c r="E48" s="12" t="inlineStr">
        <is>
          <t>b1c17b6b-a86b-4d77-9c15-1f88053d9044</t>
        </is>
      </c>
    </row>
    <row r="49" ht="45" customHeight="1">
      <c r="A49" s="12" t="inlineStr">
        <is>
          <t>Handling Data</t>
        </is>
      </c>
      <c r="B49" s="12" t="inlineStr">
        <is>
          <t>Handling Data</t>
        </is>
      </c>
      <c r="C49" s="13" t="inlineStr">
        <is>
          <t>Sort and Classify Objects [MA3.01]</t>
        </is>
      </c>
      <c r="D49" s="12" t="inlineStr">
        <is>
          <t>This nugget has questions on counting the number of objects from a selection, given one criteria.</t>
        </is>
      </c>
      <c r="E49" s="12" t="inlineStr">
        <is>
          <t>9d1e921a-d1ff-4b94-9c6f-b764cc867958</t>
        </is>
      </c>
    </row>
  </sheetData>
  <mergeCells count="1">
    <mergeCell ref="A6:E6"/>
  </mergeCells>
  <pageMargins left="0.75" right="0.75" top="1" bottom="1" header="0.5" footer="0.5"/>
</worksheet>
</file>

<file path=xl/worksheets/sheet5.xml><?xml version="1.0" encoding="utf-8"?>
<worksheet xmlns="http://schemas.openxmlformats.org/spreadsheetml/2006/main">
  <sheetPr>
    <outlinePr summaryBelow="1" summaryRight="1"/>
    <pageSetUpPr/>
  </sheetPr>
  <dimension ref="A1:E71"/>
  <sheetViews>
    <sheetView showGridLines="0" workbookViewId="0">
      <selection activeCell="A1" sqref="A1"/>
    </sheetView>
  </sheetViews>
  <sheetFormatPr baseColWidth="8" defaultRowHeight="15"/>
  <cols>
    <col width="29" customWidth="1" min="1" max="1"/>
    <col width="19" customWidth="1" min="2" max="2"/>
    <col width="60" customWidth="1" min="3" max="3"/>
    <col width="60" customWidth="1" min="4" max="4"/>
    <col hidden="1" width="40" customWidth="1" min="5" max="5"/>
  </cols>
  <sheetData>
    <row r="1">
      <c r="A1" s="10">
        <f>HYPERLINK("#'Overview'!A1","← Back to overview")</f>
        <v/>
      </c>
    </row>
    <row r="2">
      <c r="A2" s="1" t="inlineStr">
        <is>
          <t>Course content</t>
        </is>
      </c>
      <c r="D2" s="3" t="inlineStr">
        <is>
          <t>37da2f90-5852-4a3c-af62-0113d7e27d45</t>
        </is>
      </c>
    </row>
    <row r="3">
      <c r="A3" s="2" t="inlineStr">
        <is>
          <t>Essential Application of Number Skills: ESW (Entry 2)</t>
        </is>
      </c>
      <c r="D3" s="3" t="inlineStr">
        <is>
          <t>Last updated: 13 August 2026</t>
        </is>
      </c>
    </row>
    <row r="4">
      <c r="A4" s="4" t="inlineStr">
        <is>
          <t>4 Topics   ·   6 Subtopics   ·   64 Nuggets   ·   6 Diagnostics</t>
        </is>
      </c>
    </row>
    <row r="6" ht="30" customHeight="1">
      <c r="A6" s="11" t="inlineStr">
        <is>
          <t>CENTURY Data</t>
        </is>
      </c>
    </row>
    <row r="7" ht="22" customHeight="1">
      <c r="A7" s="6" t="inlineStr">
        <is>
          <t>Topic</t>
        </is>
      </c>
      <c r="B7" s="6" t="inlineStr">
        <is>
          <t>Subtopic</t>
        </is>
      </c>
      <c r="C7" s="6" t="inlineStr">
        <is>
          <t>Nugget</t>
        </is>
      </c>
      <c r="D7" s="6" t="inlineStr">
        <is>
          <t>Nugget Description</t>
        </is>
      </c>
      <c r="E7" s="6" t="inlineStr">
        <is>
          <t>Nugget ID</t>
        </is>
      </c>
    </row>
    <row r="8" ht="45" customHeight="1">
      <c r="A8" s="12" t="inlineStr">
        <is>
          <t>Diagnostic</t>
        </is>
      </c>
      <c r="B8" s="12" t="inlineStr">
        <is>
          <t>Diagnostic</t>
        </is>
      </c>
      <c r="C8" s="13" t="inlineStr">
        <is>
          <t>Diagnostic: Essential Skills (Entry 2) [MBW0.01]</t>
        </is>
      </c>
      <c r="D8" s="12" t="inlineStr">
        <is>
          <t>This is a diagnostic with calculator and non-calculator questions from across the Essential Skills (Entry 2) course.</t>
        </is>
      </c>
      <c r="E8" s="12" t="inlineStr">
        <is>
          <t>1fc354a2-02fa-4c04-87fb-d6ebfc7fcba7</t>
        </is>
      </c>
    </row>
    <row r="9" ht="45" customHeight="1">
      <c r="A9" s="12" t="inlineStr">
        <is>
          <t>Number</t>
        </is>
      </c>
      <c r="B9" s="12" t="inlineStr">
        <is>
          <t>Whole Numbers</t>
        </is>
      </c>
      <c r="C9" s="13" t="inlineStr">
        <is>
          <t>Diagnostic: Whole Numbers [MBW0.02]</t>
        </is>
      </c>
      <c r="D9" s="12" t="inlineStr">
        <is>
          <t>This is a short diagnostic assessment covering the topic of Whole Numbers.</t>
        </is>
      </c>
      <c r="E9" s="12" t="inlineStr">
        <is>
          <t>a3f7e2d0-1d11-47fc-aa0d-f6979727cf0d</t>
        </is>
      </c>
    </row>
    <row r="10" ht="45" customHeight="1">
      <c r="A10" s="12" t="inlineStr">
        <is>
          <t>Number</t>
        </is>
      </c>
      <c r="B10" s="12" t="inlineStr">
        <is>
          <t>Whole Numbers</t>
        </is>
      </c>
      <c r="C10" s="13" t="inlineStr">
        <is>
          <t>Count Items up to 20 [MA1.06]</t>
        </is>
      </c>
      <c r="D10" s="12" t="inlineStr">
        <is>
          <t>This nugget has questions on counting up to a maximum of 20 items, giving the answer in figures. It also has questions where additional distractor items are shown.</t>
        </is>
      </c>
      <c r="E10" s="12" t="inlineStr">
        <is>
          <t>7f6a21fb-35c2-48de-9eff-eacc9ca6fdd6</t>
        </is>
      </c>
    </row>
    <row r="11" ht="45" customHeight="1">
      <c r="A11" s="12" t="inlineStr">
        <is>
          <t>Number</t>
        </is>
      </c>
      <c r="B11" s="12" t="inlineStr">
        <is>
          <t>Whole Numbers</t>
        </is>
      </c>
      <c r="C11" s="13" t="inlineStr">
        <is>
          <t>Read Numbers up to 100 [MB1.27]</t>
        </is>
      </c>
      <c r="D11" s="12" t="inlineStr">
        <is>
          <t>This nugget involves reading a number up to 100 in figures and choosing the correct number in words.</t>
        </is>
      </c>
      <c r="E11" s="12" t="inlineStr">
        <is>
          <t>d5d097a7-254f-4eec-8f96-c7f393093a7b</t>
        </is>
      </c>
    </row>
    <row r="12" ht="45" customHeight="1">
      <c r="A12" s="12" t="inlineStr">
        <is>
          <t>Number</t>
        </is>
      </c>
      <c r="B12" s="12" t="inlineStr">
        <is>
          <t>Whole Numbers</t>
        </is>
      </c>
      <c r="C12" s="13" t="inlineStr">
        <is>
          <t>Write Numbers up to 100 [MB1.28]</t>
        </is>
      </c>
      <c r="D12" s="12" t="inlineStr">
        <is>
          <t>This nugget involves reading a number up to 100 in words and writing the number in figures.</t>
        </is>
      </c>
      <c r="E12" s="12" t="inlineStr">
        <is>
          <t>1be26fd9-fcf8-44ea-b144-8bf286f6a9df</t>
        </is>
      </c>
    </row>
    <row r="13" ht="45" customHeight="1">
      <c r="A13" s="12" t="inlineStr">
        <is>
          <t>Number</t>
        </is>
      </c>
      <c r="B13" s="12" t="inlineStr">
        <is>
          <t>Whole Numbers</t>
        </is>
      </c>
      <c r="C13" s="13" t="inlineStr">
        <is>
          <t>Order Numbers up to 100 [MB1.29]</t>
        </is>
      </c>
      <c r="D13" s="12" t="inlineStr">
        <is>
          <t>This nugget has questions on comparing 2 numbers and identifying which is bigger, writing the next consecutive number and ordering up to 5 numbers.</t>
        </is>
      </c>
      <c r="E13" s="12" t="inlineStr">
        <is>
          <t>9d562661-315e-4734-8a55-55774436308b</t>
        </is>
      </c>
    </row>
    <row r="14" ht="45" customHeight="1">
      <c r="A14" s="12" t="inlineStr">
        <is>
          <t>Number</t>
        </is>
      </c>
      <c r="B14" s="12" t="inlineStr">
        <is>
          <t>Whole Numbers</t>
        </is>
      </c>
      <c r="C14" s="13" t="inlineStr">
        <is>
          <t>Compare Numbers up to 100 [MB1.30]</t>
        </is>
      </c>
      <c r="D14" s="12" t="inlineStr">
        <is>
          <t>This nugget has questions on finding either the smallest or largest number from a list, including questions given in a real life context.</t>
        </is>
      </c>
      <c r="E14" s="12" t="inlineStr">
        <is>
          <t>be1d90d4-80f6-49cd-a283-37f6a057cb8f</t>
        </is>
      </c>
    </row>
    <row r="15" ht="45" customHeight="1">
      <c r="A15" s="12" t="inlineStr">
        <is>
          <t>Number</t>
        </is>
      </c>
      <c r="B15" s="12" t="inlineStr">
        <is>
          <t>Whole Numbers</t>
        </is>
      </c>
      <c r="C15" s="13" t="inlineStr">
        <is>
          <t>Recognise +, – and = [MA1.07]</t>
        </is>
      </c>
      <c r="D15" s="12" t="inlineStr">
        <is>
          <t xml:space="preserve">This nugget tests being able to recognise the symbols for add, subtract and equals, as well as identifying the correct operation to carry out when given a simple description in words. </t>
        </is>
      </c>
      <c r="E15" s="12" t="inlineStr">
        <is>
          <t>e20e14fb-ffdf-4970-a1b5-f58e3aa4920e</t>
        </is>
      </c>
    </row>
    <row r="16" ht="45" customHeight="1">
      <c r="A16" s="12" t="inlineStr">
        <is>
          <t>Number</t>
        </is>
      </c>
      <c r="B16" s="12" t="inlineStr">
        <is>
          <t>Whole Numbers</t>
        </is>
      </c>
      <c r="C16" s="13" t="inlineStr">
        <is>
          <t>Using +, –, ×, and = [MB1.32]</t>
        </is>
      </c>
      <c r="D16" s="12" t="inlineStr">
        <is>
          <t>This nugget has questions on using the correct mathematical symbol to form a simple expression when given a problem in words.</t>
        </is>
      </c>
      <c r="E16" s="12" t="inlineStr">
        <is>
          <t>8e75619a-d78b-47ac-b2e9-8758099cf3a0</t>
        </is>
      </c>
    </row>
    <row r="17" ht="45" customHeight="1">
      <c r="A17" s="12" t="inlineStr">
        <is>
          <t>Number</t>
        </is>
      </c>
      <c r="B17" s="12" t="inlineStr">
        <is>
          <t>Whole Numbers</t>
        </is>
      </c>
      <c r="C17" s="13" t="inlineStr">
        <is>
          <t>Adding Two-Digit Numbers 1 [MB1.10]</t>
        </is>
      </c>
      <c r="D17" s="12" t="inlineStr">
        <is>
          <t>This nugget has questions on adding two-digit numbers, without needing to do any carrying over.</t>
        </is>
      </c>
      <c r="E17" s="12" t="inlineStr">
        <is>
          <t>d4cb672b-2e61-4d14-ba3e-76adee79e496</t>
        </is>
      </c>
    </row>
    <row r="18" ht="45" customHeight="1">
      <c r="A18" s="12" t="inlineStr">
        <is>
          <t>Number</t>
        </is>
      </c>
      <c r="B18" s="12" t="inlineStr">
        <is>
          <t>Whole Numbers</t>
        </is>
      </c>
      <c r="C18" s="13" t="inlineStr">
        <is>
          <t>Adding Two-Digit Numbers 2 [MB1.11]</t>
        </is>
      </c>
      <c r="D18" s="12" t="inlineStr">
        <is>
          <t>This nugget has questions on adding two-digit numbers, including needing to carry over.</t>
        </is>
      </c>
      <c r="E18" s="12" t="inlineStr">
        <is>
          <t>a5e96705-564c-4586-a8a9-da79741c5bbc</t>
        </is>
      </c>
    </row>
    <row r="19" ht="45" customHeight="1">
      <c r="A19" s="12" t="inlineStr">
        <is>
          <t>Number</t>
        </is>
      </c>
      <c r="B19" s="12" t="inlineStr">
        <is>
          <t>Whole Numbers</t>
        </is>
      </c>
      <c r="C19" s="13" t="inlineStr">
        <is>
          <t>Addition and Subtraction Facts to 10 [MB1.31]</t>
        </is>
      </c>
      <c r="D19" s="12" t="inlineStr">
        <is>
          <t>This nugget focuses on knowledge of number bonds to 10.</t>
        </is>
      </c>
      <c r="E19" s="12" t="inlineStr">
        <is>
          <t>fe1df110-6ea5-4e03-bcf8-0f9ae2a007b3</t>
        </is>
      </c>
    </row>
    <row r="20" ht="45" customHeight="1">
      <c r="A20" s="12" t="inlineStr">
        <is>
          <t>Number</t>
        </is>
      </c>
      <c r="B20" s="12" t="inlineStr">
        <is>
          <t>Whole Numbers</t>
        </is>
      </c>
      <c r="C20" s="13" t="inlineStr">
        <is>
          <t>Subtracting Two-Digit Numbers 1 [MB1.12]</t>
        </is>
      </c>
      <c r="D20" s="12" t="inlineStr">
        <is>
          <t>This nugget has questions on subtracting two-digit numbers, without needing to do any borrowing.</t>
        </is>
      </c>
      <c r="E20" s="12" t="inlineStr">
        <is>
          <t>ba32f075-be78-47b2-aca5-fad09ecca231</t>
        </is>
      </c>
    </row>
    <row r="21" ht="45" customHeight="1">
      <c r="A21" s="12" t="inlineStr">
        <is>
          <t>Number</t>
        </is>
      </c>
      <c r="B21" s="12" t="inlineStr">
        <is>
          <t>Whole Numbers</t>
        </is>
      </c>
      <c r="C21" s="13" t="inlineStr">
        <is>
          <t>Subtracting Two-Digit Numbers 2 [MB1.13]</t>
        </is>
      </c>
      <c r="D21" s="12" t="inlineStr">
        <is>
          <t>This nugget has questions on subtracting two-digit numbers, including needing to borrow.</t>
        </is>
      </c>
      <c r="E21" s="12" t="inlineStr">
        <is>
          <t>3387fa79-b10d-4bd7-ad8e-c49c373178ef</t>
        </is>
      </c>
    </row>
    <row r="22" ht="45" customHeight="1">
      <c r="A22" s="12" t="inlineStr">
        <is>
          <t>Number</t>
        </is>
      </c>
      <c r="B22" s="12" t="inlineStr">
        <is>
          <t>Whole Numbers</t>
        </is>
      </c>
      <c r="C22" s="13" t="inlineStr">
        <is>
          <t>Adding and Subtracting Two-Digit Numbers [MB1.14]</t>
        </is>
      </c>
      <c r="D22" s="12" t="inlineStr">
        <is>
          <t>This nugget has learning material and questions covering the topic of adding and subtracting two-digit numbers in a worded context.</t>
        </is>
      </c>
      <c r="E22" s="12" t="inlineStr">
        <is>
          <t>af29fbff-4231-47f8-b2f0-eee019e41684</t>
        </is>
      </c>
    </row>
    <row r="23" ht="45" customHeight="1">
      <c r="A23" s="12" t="inlineStr">
        <is>
          <t>Number</t>
        </is>
      </c>
      <c r="B23" s="12" t="inlineStr">
        <is>
          <t>Whole Numbers</t>
        </is>
      </c>
      <c r="C23" s="13" t="inlineStr">
        <is>
          <t>Multiplication Problems [MB1.16]</t>
        </is>
      </c>
      <c r="D23" s="12" t="inlineStr">
        <is>
          <t>This nugget has learning material and questions covering the topic of multiplying whole numbers in the range 0x0 to 12x12, in numerical and worded contexts.</t>
        </is>
      </c>
      <c r="E23" s="12" t="inlineStr">
        <is>
          <t>d7c26b12-1b22-4e79-9d60-e15e2db0bdf8</t>
        </is>
      </c>
    </row>
    <row r="24" ht="45" customHeight="1">
      <c r="A24" s="12" t="inlineStr">
        <is>
          <t>Number</t>
        </is>
      </c>
      <c r="B24" s="12" t="inlineStr">
        <is>
          <t>Whole Numbers</t>
        </is>
      </c>
      <c r="C24" s="13" t="inlineStr">
        <is>
          <t>Rounding to the Nearest 10 [MB1.19]</t>
        </is>
      </c>
      <c r="D24" s="12" t="inlineStr">
        <is>
          <t>This nuggets contains questions on rounding a two or three digit number to the nearest 10.</t>
        </is>
      </c>
      <c r="E24" s="12" t="inlineStr">
        <is>
          <t>c7bee579-6ea5-4acc-805d-848afe378fcb</t>
        </is>
      </c>
    </row>
    <row r="25" ht="45" customHeight="1">
      <c r="A25" s="12" t="inlineStr">
        <is>
          <t>Number</t>
        </is>
      </c>
      <c r="B25" s="12" t="inlineStr">
        <is>
          <t>Whole Numbers</t>
        </is>
      </c>
      <c r="C25" s="13" t="inlineStr">
        <is>
          <t>Checking Answers Using Rounding [MB1.20]</t>
        </is>
      </c>
      <c r="D25" s="12" t="inlineStr">
        <is>
          <t>This nugget has learning material and questions covering the topic of approximating by rounding to the nearest 10, and using this rounded answer to check results.</t>
        </is>
      </c>
      <c r="E25" s="12" t="inlineStr">
        <is>
          <t>6c2cd081-186e-44b5-ba40-10538d339251</t>
        </is>
      </c>
    </row>
    <row r="26" ht="45" customHeight="1">
      <c r="A26" s="12" t="inlineStr">
        <is>
          <t>Number</t>
        </is>
      </c>
      <c r="B26" s="12" t="inlineStr">
        <is>
          <t>Whole Numbers</t>
        </is>
      </c>
      <c r="C26" s="13" t="inlineStr">
        <is>
          <t>Checking Answers with Add and Subtract [MW1.01]</t>
        </is>
      </c>
      <c r="D26" s="12" t="inlineStr">
        <is>
          <t>This nugget uses the knowledge of inverse operations to check answers to addition and subtraction calculations.</t>
        </is>
      </c>
      <c r="E26" s="12" t="inlineStr">
        <is>
          <t>bb8858f1-0d75-4619-89a4-68b714209928</t>
        </is>
      </c>
    </row>
    <row r="27" ht="45" customHeight="1">
      <c r="A27" s="12" t="inlineStr">
        <is>
          <t>Number</t>
        </is>
      </c>
      <c r="B27" s="12" t="inlineStr">
        <is>
          <t>Fractions</t>
        </is>
      </c>
      <c r="C27" s="13" t="inlineStr">
        <is>
          <t>Diagnostic: Fractions [MBW0.03]</t>
        </is>
      </c>
      <c r="D27" s="12" t="inlineStr">
        <is>
          <t>This is a short diagnostic assessment covering the topic of Fractions.</t>
        </is>
      </c>
      <c r="E27" s="12" t="inlineStr">
        <is>
          <t>51a6846e-1eef-4253-aad4-0ea43b4b33d2</t>
        </is>
      </c>
    </row>
    <row r="28" ht="45" customHeight="1">
      <c r="A28" s="12" t="inlineStr">
        <is>
          <t>Number</t>
        </is>
      </c>
      <c r="B28" s="12" t="inlineStr">
        <is>
          <t>Fractions</t>
        </is>
      </c>
      <c r="C28" s="13" t="inlineStr">
        <is>
          <t>Recognising and Finding a Half [PM4.37]</t>
        </is>
      </c>
      <c r="D28" s="12" t="inlineStr">
        <is>
          <t>This nugget has learning material and questions covering the topic of Recognising and Finding a Half.</t>
        </is>
      </c>
      <c r="E28" s="12" t="inlineStr">
        <is>
          <t>20d5ebe5-ce6a-4f1e-8e94-90e3a6826ed0</t>
        </is>
      </c>
    </row>
    <row r="29" ht="45" customHeight="1">
      <c r="A29" s="12" t="inlineStr">
        <is>
          <t>Number</t>
        </is>
      </c>
      <c r="B29" s="12" t="inlineStr">
        <is>
          <t>Fractions</t>
        </is>
      </c>
      <c r="C29" s="13" t="inlineStr">
        <is>
          <t>Recognising and Finding Quarters [PM4.38]</t>
        </is>
      </c>
      <c r="D29" s="12" t="inlineStr">
        <is>
          <t>This nugget has learning material and questions covering the topic of Recognising and Finding Quarters.</t>
        </is>
      </c>
      <c r="E29" s="12" t="inlineStr">
        <is>
          <t>acb0bf82-bd42-4793-8f51-8213530277e6</t>
        </is>
      </c>
    </row>
    <row r="30" ht="45" customHeight="1">
      <c r="A30" s="12" t="inlineStr">
        <is>
          <t>Number</t>
        </is>
      </c>
      <c r="B30" s="12" t="inlineStr">
        <is>
          <t>Fractions</t>
        </is>
      </c>
      <c r="C30" s="13" t="inlineStr">
        <is>
          <t>Recognising a Half and a Quarter [MB1.21]</t>
        </is>
      </c>
      <c r="D30" s="12" t="inlineStr">
        <is>
          <t>This nugget has learning material and questions covering the topic of recognising simple fractions (halves and quarters) of whole numbers and shapes.</t>
        </is>
      </c>
      <c r="E30" s="12" t="inlineStr">
        <is>
          <t>71cf281f-78a2-48b6-aa6a-3e60fcae589c</t>
        </is>
      </c>
    </row>
    <row r="31" ht="45" customHeight="1">
      <c r="A31" s="12" t="inlineStr">
        <is>
          <t>Number</t>
        </is>
      </c>
      <c r="B31" s="12" t="inlineStr">
        <is>
          <t>Fractions</t>
        </is>
      </c>
      <c r="C31" s="13" t="inlineStr">
        <is>
          <t>Finding Fractions of Whole Numbers [MB1.23]</t>
        </is>
      </c>
      <c r="D31" s="12" t="inlineStr">
        <is>
          <t>This nugget has learning material and questions covering the topic of finding halves, quarters and tenths of whole numbers.</t>
        </is>
      </c>
      <c r="E31" s="12" t="inlineStr">
        <is>
          <t>b5a2f2c3-e758-448a-9122-5ceb0d123ab3</t>
        </is>
      </c>
    </row>
    <row r="32" ht="45" customHeight="1">
      <c r="A32" s="12" t="inlineStr">
        <is>
          <t>Measures, Shape and Space</t>
        </is>
      </c>
      <c r="B32" s="12" t="inlineStr">
        <is>
          <t>Common Measures</t>
        </is>
      </c>
      <c r="C32" s="13" t="inlineStr">
        <is>
          <t>Diagnostic: Common Measures [MBW0.04]</t>
        </is>
      </c>
      <c r="D32" s="12" t="inlineStr">
        <is>
          <t>This is a short diagnostic assessment covering the topic of Common Measures.</t>
        </is>
      </c>
      <c r="E32" s="12" t="inlineStr">
        <is>
          <t>7cf9bfea-1aa3-49ed-ac9e-439b3b06e471</t>
        </is>
      </c>
    </row>
    <row r="33" ht="45" customHeight="1">
      <c r="A33" s="12" t="inlineStr">
        <is>
          <t>Measures, Shape and Space</t>
        </is>
      </c>
      <c r="B33" s="12" t="inlineStr">
        <is>
          <t>Common Measures</t>
        </is>
      </c>
      <c r="C33" s="13" t="inlineStr">
        <is>
          <t>Reading a 12-hour Digital Clock [MA2.01]</t>
        </is>
      </c>
      <c r="D33" s="12" t="inlineStr">
        <is>
          <t xml:space="preserve">This nugget has questions on reading the time from a digital clock, including understanding am and pm. </t>
        </is>
      </c>
      <c r="E33" s="12" t="inlineStr">
        <is>
          <t>19cced2d-63bc-4db4-96ed-f0f2e259b656</t>
        </is>
      </c>
    </row>
    <row r="34" ht="45" customHeight="1">
      <c r="A34" s="12" t="inlineStr">
        <is>
          <t>Measures, Shape and Space</t>
        </is>
      </c>
      <c r="B34" s="12" t="inlineStr">
        <is>
          <t>Common Measures</t>
        </is>
      </c>
      <c r="C34" s="13" t="inlineStr">
        <is>
          <t>Reading a 12-Hour Clock 1: O'Clock and Half Past [MF37.01]</t>
        </is>
      </c>
      <c r="D34" s="12" t="inlineStr">
        <is>
          <t>This nugget involves reading the time from an analogue clock face and choosing the correct time given in words.</t>
        </is>
      </c>
      <c r="E34" s="12" t="inlineStr">
        <is>
          <t>f7f2a8c0-d665-46aa-9cad-481a5ad3fc79</t>
        </is>
      </c>
    </row>
    <row r="35" ht="45" customHeight="1">
      <c r="A35" s="12" t="inlineStr">
        <is>
          <t>Measures, Shape and Space</t>
        </is>
      </c>
      <c r="B35" s="12" t="inlineStr">
        <is>
          <t>Common Measures</t>
        </is>
      </c>
      <c r="C35" s="13" t="inlineStr">
        <is>
          <t>Reading a 12-hour Clock 2 [MB2.02]</t>
        </is>
      </c>
      <c r="D35" s="12" t="inlineStr">
        <is>
          <t>This nugget has learning material and questions covering the topic of reading a 12-hour clock specifically focusing on times including half past, quarter past and quarter to.</t>
        </is>
      </c>
      <c r="E35" s="12" t="inlineStr">
        <is>
          <t>b28f14bb-67b5-4fcc-a7d7-59a54e2d4fd5</t>
        </is>
      </c>
    </row>
    <row r="36" ht="45" customHeight="1">
      <c r="A36" s="12" t="inlineStr">
        <is>
          <t>Measures, Shape and Space</t>
        </is>
      </c>
      <c r="B36" s="12" t="inlineStr">
        <is>
          <t>Common Measures</t>
        </is>
      </c>
      <c r="C36" s="13" t="inlineStr">
        <is>
          <t>Reading the Date [MB2.05]</t>
        </is>
      </c>
      <c r="D36" s="12" t="inlineStr">
        <is>
          <t>The nugget has questions on converting the date between words and number format, and sequencing dates.</t>
        </is>
      </c>
      <c r="E36" s="12" t="inlineStr">
        <is>
          <t>0582f987-1254-4943-b02f-af37097cc38a</t>
        </is>
      </c>
    </row>
    <row r="37" ht="45" customHeight="1">
      <c r="A37" s="12" t="inlineStr">
        <is>
          <t>Measures, Shape and Space</t>
        </is>
      </c>
      <c r="B37" s="12" t="inlineStr">
        <is>
          <t>Common Measures</t>
        </is>
      </c>
      <c r="C37" s="13" t="inlineStr">
        <is>
          <t>Pounds and Pence [MC2.01]</t>
        </is>
      </c>
      <c r="D37" s="12" t="inlineStr">
        <is>
          <t>This nugget is on how many pence are in a pound, and converting between pounds and pence.</t>
        </is>
      </c>
      <c r="E37" s="12" t="inlineStr">
        <is>
          <t>7117cb33-8236-4a41-bd4d-8fe46a5c9623</t>
        </is>
      </c>
    </row>
    <row r="38" ht="45" customHeight="1">
      <c r="A38" s="12" t="inlineStr">
        <is>
          <t>Measures, Shape and Space</t>
        </is>
      </c>
      <c r="B38" s="12" t="inlineStr">
        <is>
          <t>Common Measures</t>
        </is>
      </c>
      <c r="C38" s="13" t="inlineStr">
        <is>
          <t>Adding Amounts of Money [MC2.03]</t>
        </is>
      </c>
      <c r="D38" s="12" t="inlineStr">
        <is>
          <t>This nugget has questions on adding money including pounds and pence.</t>
        </is>
      </c>
      <c r="E38" s="12" t="inlineStr">
        <is>
          <t>707a11f5-ee17-47c8-b620-f2c4cbeab3fb</t>
        </is>
      </c>
    </row>
    <row r="39" ht="45" customHeight="1">
      <c r="A39" s="12" t="inlineStr">
        <is>
          <t>Measures, Shape and Space</t>
        </is>
      </c>
      <c r="B39" s="12" t="inlineStr">
        <is>
          <t>Common Measures</t>
        </is>
      </c>
      <c r="C39" s="13" t="inlineStr">
        <is>
          <t>Finding Change [MC2.04]</t>
        </is>
      </c>
      <c r="D39" s="12" t="inlineStr">
        <is>
          <t>This nugget has questions on subtracting amounts of money including pounds and pence.</t>
        </is>
      </c>
      <c r="E39" s="12" t="inlineStr">
        <is>
          <t>f6395bc3-6d5f-42ba-9dce-5ed818002569</t>
        </is>
      </c>
    </row>
    <row r="40" ht="45" customHeight="1">
      <c r="A40" s="12" t="inlineStr">
        <is>
          <t>Measures, Shape and Space</t>
        </is>
      </c>
      <c r="B40" s="12" t="inlineStr">
        <is>
          <t>Common Measures</t>
        </is>
      </c>
      <c r="C40" s="13" t="inlineStr">
        <is>
          <t>Money 3: Coins and Notes Problems [MB2.01]</t>
        </is>
      </c>
      <c r="D40" s="12" t="inlineStr">
        <is>
          <t>This nugget has questions in a worded context which require adding, subtracting and multiplying money in pounds and pence.</t>
        </is>
      </c>
      <c r="E40" s="12" t="inlineStr">
        <is>
          <t>91f52f35-e4ba-487d-97f4-c9f623ec4ab0</t>
        </is>
      </c>
    </row>
    <row r="41" ht="45" customHeight="1">
      <c r="A41" s="12" t="inlineStr">
        <is>
          <t>Measures, Shape and Space</t>
        </is>
      </c>
      <c r="B41" s="12" t="inlineStr">
        <is>
          <t>Common Measures</t>
        </is>
      </c>
      <c r="C41" s="13" t="inlineStr">
        <is>
          <t>Solving Money Problems 1 [MC2.06]</t>
        </is>
      </c>
      <c r="D41" s="12" t="inlineStr">
        <is>
          <t>This nugget has questions in a worded context which require adding and subtracting money in pounds and pence.</t>
        </is>
      </c>
      <c r="E41" s="12" t="inlineStr">
        <is>
          <t>c87bf4f4-1414-4518-8dde-8924694d4d32</t>
        </is>
      </c>
    </row>
    <row r="42" ht="45" customHeight="1">
      <c r="A42" s="12" t="inlineStr">
        <is>
          <t>Measures, Shape and Space</t>
        </is>
      </c>
      <c r="B42" s="12" t="inlineStr">
        <is>
          <t>Common Measures</t>
        </is>
      </c>
      <c r="C42" s="13" t="inlineStr">
        <is>
          <t>Multiplying Amounts of Money [MC2.07]</t>
        </is>
      </c>
      <c r="D42" s="12" t="inlineStr">
        <is>
          <t>This nugget has questions on multiplying amounts of money given in pounds by an integer amount.</t>
        </is>
      </c>
      <c r="E42" s="12" t="inlineStr">
        <is>
          <t>ad9403d2-04ab-4bba-91cd-ee1474a5b93f</t>
        </is>
      </c>
    </row>
    <row r="43" ht="45" customHeight="1">
      <c r="A43" s="12" t="inlineStr">
        <is>
          <t>Measures, Shape and Space</t>
        </is>
      </c>
      <c r="B43" s="12" t="inlineStr">
        <is>
          <t>Common Measures</t>
        </is>
      </c>
      <c r="C43" s="13" t="inlineStr">
        <is>
          <t>Dividing Amounts of Money [MC2.08]</t>
        </is>
      </c>
      <c r="D43" s="12" t="inlineStr">
        <is>
          <t>This nugget has questions on dividing amounts of money given in pounds by an integer amount, including questions where there is a remainder.</t>
        </is>
      </c>
      <c r="E43" s="12" t="inlineStr">
        <is>
          <t>615999cd-b787-400f-9de0-3cb959c9d477</t>
        </is>
      </c>
    </row>
    <row r="44" ht="45" customHeight="1">
      <c r="A44" s="12" t="inlineStr">
        <is>
          <t>Measures, Shape and Space</t>
        </is>
      </c>
      <c r="B44" s="12" t="inlineStr">
        <is>
          <t>Common Measures</t>
        </is>
      </c>
      <c r="C44" s="13" t="inlineStr">
        <is>
          <t>Solving Money Problems 2 [MC2.09]</t>
        </is>
      </c>
      <c r="D44" s="12" t="inlineStr">
        <is>
          <t>This nugget has questions in a worded context which require multiplying and dividing money in pounds and pence.</t>
        </is>
      </c>
      <c r="E44" s="12" t="inlineStr">
        <is>
          <t>c6f17c47-9d2f-4a88-b83d-3c0f491a599e</t>
        </is>
      </c>
    </row>
    <row r="45" ht="45" customHeight="1">
      <c r="A45" s="12" t="inlineStr">
        <is>
          <t>Measures, Shape and Space</t>
        </is>
      </c>
      <c r="B45" s="12" t="inlineStr">
        <is>
          <t>Common Measures</t>
        </is>
      </c>
      <c r="C45" s="13" t="inlineStr">
        <is>
          <t>Using a Ruler [MF26.16]</t>
        </is>
      </c>
      <c r="D45" s="12" t="inlineStr">
        <is>
          <t xml:space="preserve">This nugget has questions on reading from a ruler to measure the length of a line segment in cm, to one decimal place. </t>
        </is>
      </c>
      <c r="E45" s="12" t="inlineStr">
        <is>
          <t>47f6e68e-d2d6-4504-88eb-aa6d7098880b</t>
        </is>
      </c>
    </row>
    <row r="46" ht="45" customHeight="1">
      <c r="A46" s="12" t="inlineStr">
        <is>
          <t>Measures, Shape and Space</t>
        </is>
      </c>
      <c r="B46" s="12" t="inlineStr">
        <is>
          <t>Common Measures</t>
        </is>
      </c>
      <c r="C46" s="13" t="inlineStr">
        <is>
          <t>Reading Simple Scales [MB2.10]</t>
        </is>
      </c>
      <c r="D46" s="12" t="inlineStr">
        <is>
          <t xml:space="preserve">This nugget has questions on reading from various types of measuring instrument, such as a scale and a measuring tape. </t>
        </is>
      </c>
      <c r="E46" s="12" t="inlineStr">
        <is>
          <t>ea1b41d4-5815-49b9-9d86-3148198f51ce</t>
        </is>
      </c>
    </row>
    <row r="47" ht="45" customHeight="1">
      <c r="A47" s="12" t="inlineStr">
        <is>
          <t>Measures, Shape and Space</t>
        </is>
      </c>
      <c r="B47" s="12" t="inlineStr">
        <is>
          <t>Common Measures</t>
        </is>
      </c>
      <c r="C47" s="13" t="inlineStr">
        <is>
          <t>Using Simple Scales [MB2.11]</t>
        </is>
      </c>
      <c r="D47" s="12" t="inlineStr">
        <is>
          <t>This nugget has learning material and questions covering the topic of using simple scales to the nearest labelled division.</t>
        </is>
      </c>
      <c r="E47" s="12" t="inlineStr">
        <is>
          <t>f55b082b-11f6-41f5-917f-fd3eba61c2a4</t>
        </is>
      </c>
    </row>
    <row r="48" ht="45" customHeight="1">
      <c r="A48" s="12" t="inlineStr">
        <is>
          <t>Measures, Shape and Space</t>
        </is>
      </c>
      <c r="B48" s="12" t="inlineStr">
        <is>
          <t>Common Measures</t>
        </is>
      </c>
      <c r="C48" s="13" t="inlineStr">
        <is>
          <t>Measures of Length [MB2.06]</t>
        </is>
      </c>
      <c r="D48" s="12" t="inlineStr">
        <is>
          <t xml:space="preserve">This nugget has questions on using the four operations with measures of length, as well as ordering and comparing. It does not require any conversions. </t>
        </is>
      </c>
      <c r="E48" s="12" t="inlineStr">
        <is>
          <t>69e7264a-f64a-4f0f-9c2b-d27abaf0db77</t>
        </is>
      </c>
    </row>
    <row r="49" ht="45" customHeight="1">
      <c r="A49" s="12" t="inlineStr">
        <is>
          <t>Measures, Shape and Space</t>
        </is>
      </c>
      <c r="B49" s="12" t="inlineStr">
        <is>
          <t>Common Measures</t>
        </is>
      </c>
      <c r="C49" s="13" t="inlineStr">
        <is>
          <t>Measures of Weight [MB2.07]</t>
        </is>
      </c>
      <c r="D49" s="12" t="inlineStr">
        <is>
          <t xml:space="preserve">This nugget has questions on using the four operations with measures of weight, as well as ordering and comparing. It does not require any conversions. </t>
        </is>
      </c>
      <c r="E49" s="12" t="inlineStr">
        <is>
          <t>e840525f-030a-4f02-bbda-dae3eed8448d</t>
        </is>
      </c>
    </row>
    <row r="50" ht="45" customHeight="1">
      <c r="A50" s="12" t="inlineStr">
        <is>
          <t>Measures, Shape and Space</t>
        </is>
      </c>
      <c r="B50" s="12" t="inlineStr">
        <is>
          <t>Common Measures</t>
        </is>
      </c>
      <c r="C50" s="13" t="inlineStr">
        <is>
          <t>Measures of Capacity [MB2.08]</t>
        </is>
      </c>
      <c r="D50" s="12" t="inlineStr">
        <is>
          <t xml:space="preserve">This nugget has questions on using the four operations with measures of capacity, as well as ordering and comparing. It does not require any conversions. </t>
        </is>
      </c>
      <c r="E50" s="12" t="inlineStr">
        <is>
          <t>a4a0625d-1f87-4eab-b125-4ef3cec3c0f0</t>
        </is>
      </c>
    </row>
    <row r="51" ht="45" customHeight="1">
      <c r="A51" s="12" t="inlineStr">
        <is>
          <t>Measures, Shape and Space</t>
        </is>
      </c>
      <c r="B51" s="12" t="inlineStr">
        <is>
          <t>Common Measures</t>
        </is>
      </c>
      <c r="C51" s="13" t="inlineStr">
        <is>
          <t>Estimating with Metric Units [MD10.01]</t>
        </is>
      </c>
      <c r="D51" s="12" t="inlineStr">
        <is>
          <t>This nugget has questions on estimating using metric or imperial measures of length, mass and volume.</t>
        </is>
      </c>
      <c r="E51" s="12" t="inlineStr">
        <is>
          <t>5e777ea4-4a56-4e6a-9392-0a7d5dd18f8d</t>
        </is>
      </c>
    </row>
    <row r="52" ht="45" customHeight="1">
      <c r="A52" s="12" t="inlineStr">
        <is>
          <t>Measures, Shape and Space</t>
        </is>
      </c>
      <c r="B52" s="12" t="inlineStr">
        <is>
          <t>Common Measures</t>
        </is>
      </c>
      <c r="C52" s="13" t="inlineStr">
        <is>
          <t>Read and Compare Positive Temperatures [MB2.09]</t>
        </is>
      </c>
      <c r="D52" s="12" t="inlineStr">
        <is>
          <t>This nugget has learning material and questions covering the topic of reading and comparing positive temperatures, including degrees Celsius and degrees Fahrenheit.</t>
        </is>
      </c>
      <c r="E52" s="12" t="inlineStr">
        <is>
          <t>289e43cd-c35d-4a28-9e2c-80b75310df42</t>
        </is>
      </c>
    </row>
    <row r="53" ht="45" customHeight="1">
      <c r="A53" s="12" t="inlineStr">
        <is>
          <t>Measures, Shape and Space</t>
        </is>
      </c>
      <c r="B53" s="12" t="inlineStr">
        <is>
          <t>Shape and Space</t>
        </is>
      </c>
      <c r="C53" s="13" t="inlineStr">
        <is>
          <t>Diagnostic: Shape and Space [MB0.08]</t>
        </is>
      </c>
      <c r="D53" s="12" t="inlineStr">
        <is>
          <t>This is a short diagnostic assessment covering the topic of Shape and Space.</t>
        </is>
      </c>
      <c r="E53" s="12" t="inlineStr">
        <is>
          <t>b4ab315a-00f3-4d31-a4a4-c6d9c21d65b8</t>
        </is>
      </c>
    </row>
    <row r="54" ht="45" customHeight="1">
      <c r="A54" s="12" t="inlineStr">
        <is>
          <t>Measures, Shape and Space</t>
        </is>
      </c>
      <c r="B54" s="12" t="inlineStr">
        <is>
          <t>Shape and Space</t>
        </is>
      </c>
      <c r="C54" s="13" t="inlineStr">
        <is>
          <t>Naming 2D Shapes [MB2.12]</t>
        </is>
      </c>
      <c r="D54" s="12" t="inlineStr">
        <is>
          <t>This nugget has learning material and questions covering the topic of identifying and naming 2D shapes, including rectangles, squares, circles, triangles, pentagons, hexagons.</t>
        </is>
      </c>
      <c r="E54" s="12" t="inlineStr">
        <is>
          <t>ba1b527a-d26e-45dd-a7f9-26a98427cf84</t>
        </is>
      </c>
    </row>
    <row r="55" ht="45" customHeight="1">
      <c r="A55" s="12" t="inlineStr">
        <is>
          <t>Measures, Shape and Space</t>
        </is>
      </c>
      <c r="B55" s="12" t="inlineStr">
        <is>
          <t>Shape and Space</t>
        </is>
      </c>
      <c r="C55" s="13" t="inlineStr">
        <is>
          <t>Naming 3D Shapes [MB2.13]</t>
        </is>
      </c>
      <c r="D55" s="12" t="inlineStr">
        <is>
          <t>This nugget has learning material and questions covering the topic of identifying and naming 3D shapes, including cubes, cuboids, cylinders, pyramids, spheres.</t>
        </is>
      </c>
      <c r="E55" s="12" t="inlineStr">
        <is>
          <t>c6887a91-e4c0-4927-8a8c-758e3f5e3245</t>
        </is>
      </c>
    </row>
    <row r="56" ht="45" customHeight="1">
      <c r="A56" s="12" t="inlineStr">
        <is>
          <t>Measures, Shape and Space</t>
        </is>
      </c>
      <c r="B56" s="12" t="inlineStr">
        <is>
          <t>Shape and Space</t>
        </is>
      </c>
      <c r="C56" s="13" t="inlineStr">
        <is>
          <t>Describing 2D Shapes [MB2.14]</t>
        </is>
      </c>
      <c r="D56" s="12" t="inlineStr">
        <is>
          <t>This nugget has learning material and questions covering the vocabulary of 2D shapes including 2D, 3D, sides, corners, and the names of shapes.</t>
        </is>
      </c>
      <c r="E56" s="12" t="inlineStr">
        <is>
          <t>aafc7294-dbec-43b2-ac34-df073e0f3cb9</t>
        </is>
      </c>
    </row>
    <row r="57" ht="45" customHeight="1">
      <c r="A57" s="12" t="inlineStr">
        <is>
          <t>Measures, Shape and Space</t>
        </is>
      </c>
      <c r="B57" s="12" t="inlineStr">
        <is>
          <t>Shape and Space</t>
        </is>
      </c>
      <c r="C57" s="13" t="inlineStr">
        <is>
          <t>Describing 3D Shapes [MB2.15]</t>
        </is>
      </c>
      <c r="D57" s="12" t="inlineStr">
        <is>
          <t>This nugget has learning material and questions covering the vocabulary of 3D shapes including 2D, 3D, sides, corners, edges, faces and the names of shapes.</t>
        </is>
      </c>
      <c r="E57" s="12" t="inlineStr">
        <is>
          <t>dcdd9ed0-add5-4a45-80b0-c3b893266ff3</t>
        </is>
      </c>
    </row>
    <row r="58" ht="45" customHeight="1">
      <c r="A58" s="12" t="inlineStr">
        <is>
          <t>Measures, Shape and Space</t>
        </is>
      </c>
      <c r="B58" s="12" t="inlineStr">
        <is>
          <t>Shape and Space</t>
        </is>
      </c>
      <c r="C58" s="13" t="inlineStr">
        <is>
          <t>Describing Movement [MC2.30]</t>
        </is>
      </c>
      <c r="D58" s="12" t="inlineStr">
        <is>
          <t>This nugget covers the terms clockwise and anticlockwise, and quarter, half and three-quarter turns.</t>
        </is>
      </c>
      <c r="E58" s="12" t="inlineStr">
        <is>
          <t>b2884041-76e7-43d9-adaf-50ba8953dc13</t>
        </is>
      </c>
    </row>
    <row r="59" ht="45" customHeight="1">
      <c r="A59" s="12" t="inlineStr">
        <is>
          <t>Measures, Shape and Space</t>
        </is>
      </c>
      <c r="B59" s="12" t="inlineStr">
        <is>
          <t>Shape and Space</t>
        </is>
      </c>
      <c r="C59" s="13" t="inlineStr">
        <is>
          <t>Describing Direction [MC2.31]</t>
        </is>
      </c>
      <c r="D59" s="12" t="inlineStr">
        <is>
          <t>This nugget covers using compass directions to describe direction.</t>
        </is>
      </c>
      <c r="E59" s="12" t="inlineStr">
        <is>
          <t>f1ddd475-5942-49d3-aea3-3ed75ab04a77</t>
        </is>
      </c>
    </row>
    <row r="60" ht="45" customHeight="1">
      <c r="A60" s="12" t="inlineStr">
        <is>
          <t>Measures, Shape and Space</t>
        </is>
      </c>
      <c r="B60" s="12" t="inlineStr">
        <is>
          <t>Shape and Space</t>
        </is>
      </c>
      <c r="C60" s="13" t="inlineStr">
        <is>
          <t>Middle, Below, On Top [MB2.16]</t>
        </is>
      </c>
      <c r="D60" s="12" t="inlineStr">
        <is>
          <t>This nugget has questions on the correct use of the vocabulary 'middle', 'below' and 'on top' taken from pictorial representations.</t>
        </is>
      </c>
      <c r="E60" s="12" t="inlineStr">
        <is>
          <t>ccbe4db4-36ba-4f56-a01e-3ea2fde8a8df</t>
        </is>
      </c>
    </row>
    <row r="61" ht="45" customHeight="1">
      <c r="A61" s="12" t="inlineStr">
        <is>
          <t>Measures, Shape and Space</t>
        </is>
      </c>
      <c r="B61" s="12" t="inlineStr">
        <is>
          <t>Shape and Space</t>
        </is>
      </c>
      <c r="C61" s="13" t="inlineStr">
        <is>
          <t>Between, Inside, Outside [MB2.17]</t>
        </is>
      </c>
      <c r="D61" s="12" t="inlineStr">
        <is>
          <t>This nugget has questions on the correct use of the vocabulary 'between', 'inside' and 'outside' taken from pictorial representations.</t>
        </is>
      </c>
      <c r="E61" s="12" t="inlineStr">
        <is>
          <t>af58c5b1-9218-4998-a560-03662d41edca</t>
        </is>
      </c>
    </row>
    <row r="62" ht="45" customHeight="1">
      <c r="A62" s="12" t="inlineStr">
        <is>
          <t>Measures, Shape and Space</t>
        </is>
      </c>
      <c r="B62" s="12" t="inlineStr">
        <is>
          <t>Shape and Space</t>
        </is>
      </c>
      <c r="C62" s="13" t="inlineStr">
        <is>
          <t>Forwards and Backwards [MB2.18]</t>
        </is>
      </c>
      <c r="D62" s="12" t="inlineStr">
        <is>
          <t>This nugget has questions on using the vocabulary 'forwards' and 'backwards' in the context of direction.</t>
        </is>
      </c>
      <c r="E62" s="12" t="inlineStr">
        <is>
          <t>34fb7fda-7915-40d3-b7ae-28ec924d9fee</t>
        </is>
      </c>
    </row>
    <row r="63" ht="45" customHeight="1">
      <c r="A63" s="12" t="inlineStr">
        <is>
          <t>Handling Data</t>
        </is>
      </c>
      <c r="B63" s="12" t="inlineStr">
        <is>
          <t>Handling Data</t>
        </is>
      </c>
      <c r="C63" s="13" t="inlineStr">
        <is>
          <t>Diagnostic: Handling Data [MBW0.05]</t>
        </is>
      </c>
      <c r="D63" s="12" t="inlineStr">
        <is>
          <t>This is a short diagnostic assessment covering the topic of Handling Data.</t>
        </is>
      </c>
      <c r="E63" s="12" t="inlineStr">
        <is>
          <t>dbb35978-8a59-43c7-b9f6-80d9671599eb</t>
        </is>
      </c>
    </row>
    <row r="64" ht="45" customHeight="1">
      <c r="A64" s="12" t="inlineStr">
        <is>
          <t>Handling Data</t>
        </is>
      </c>
      <c r="B64" s="12" t="inlineStr">
        <is>
          <t>Handling Data</t>
        </is>
      </c>
      <c r="C64" s="13" t="inlineStr">
        <is>
          <t>Sort and Classify Objects (two criteria) [MB3.03]</t>
        </is>
      </c>
      <c r="D64" s="12" t="inlineStr">
        <is>
          <t>This nugget has learning material and questions covering the topic of sorting and classifying objects across two separate criteria.</t>
        </is>
      </c>
      <c r="E64" s="12" t="inlineStr">
        <is>
          <t>3fa253d2-f47f-475a-a558-4c01d0753322</t>
        </is>
      </c>
    </row>
    <row r="65" ht="45" customHeight="1">
      <c r="A65" s="12" t="inlineStr">
        <is>
          <t>Handling Data</t>
        </is>
      </c>
      <c r="B65" s="12" t="inlineStr">
        <is>
          <t>Handling Data</t>
        </is>
      </c>
      <c r="C65" s="13" t="inlineStr">
        <is>
          <t>Lists 2: Finding Certain Values in Given Groups [MC3.03]</t>
        </is>
      </c>
      <c r="D65" s="12" t="inlineStr">
        <is>
          <t>This nugget has questions on finding information from lists given in real life contexts.</t>
        </is>
      </c>
      <c r="E65" s="12" t="inlineStr">
        <is>
          <t>bfa6be8b-3bf6-4336-af99-a362dbc31549</t>
        </is>
      </c>
    </row>
    <row r="66" ht="45" customHeight="1">
      <c r="A66" s="12" t="inlineStr">
        <is>
          <t>Handling Data</t>
        </is>
      </c>
      <c r="B66" s="12" t="inlineStr">
        <is>
          <t>Handling Data</t>
        </is>
      </c>
      <c r="C66" s="13" t="inlineStr">
        <is>
          <t>Drawing Tables [MC3.05]</t>
        </is>
      </c>
      <c r="D66" s="12" t="inlineStr">
        <is>
          <t>This nugget has questions on completing a missing header or a missing value in a frequency table given the raw data in a list.</t>
        </is>
      </c>
      <c r="E66" s="12" t="inlineStr">
        <is>
          <t>6748a864-1974-45d8-b927-0cb4e58de741</t>
        </is>
      </c>
    </row>
    <row r="67" ht="45" customHeight="1">
      <c r="A67" s="12" t="inlineStr">
        <is>
          <t>Handling Data</t>
        </is>
      </c>
      <c r="B67" s="12" t="inlineStr">
        <is>
          <t>Handling Data</t>
        </is>
      </c>
      <c r="C67" s="13" t="inlineStr">
        <is>
          <t>Interpreting Tables [MC3.04]</t>
        </is>
      </c>
      <c r="D67" s="12" t="inlineStr">
        <is>
          <t>This nugget involves reading from a table, including carrying out some simple calculations.</t>
        </is>
      </c>
      <c r="E67" s="12" t="inlineStr">
        <is>
          <t>06868f95-faf7-4c6d-be66-8df65c9b4892</t>
        </is>
      </c>
    </row>
    <row r="68" ht="45" customHeight="1">
      <c r="A68" s="12" t="inlineStr">
        <is>
          <t>Handling Data</t>
        </is>
      </c>
      <c r="B68" s="12" t="inlineStr">
        <is>
          <t>Handling Data</t>
        </is>
      </c>
      <c r="C68" s="13" t="inlineStr">
        <is>
          <t>Block Diagrams [MA3.03]</t>
        </is>
      </c>
      <c r="D68" s="12" t="inlineStr">
        <is>
          <t>This nugget has questions on interpreting block diagrams, including some simple calculations.</t>
        </is>
      </c>
      <c r="E68" s="12" t="inlineStr">
        <is>
          <t>63dceca9-cb01-4a43-bd0c-2587bc6bb226</t>
        </is>
      </c>
    </row>
    <row r="69" ht="45" customHeight="1">
      <c r="A69" s="12" t="inlineStr">
        <is>
          <t>Handling Data</t>
        </is>
      </c>
      <c r="B69" s="12" t="inlineStr">
        <is>
          <t>Handling Data</t>
        </is>
      </c>
      <c r="C69" s="13" t="inlineStr">
        <is>
          <t>Bar Charts [MB3.02]</t>
        </is>
      </c>
      <c r="D69" s="12" t="inlineStr">
        <is>
          <t>This nugget involves reading from a bar chart, including carrying out some simple calculations.</t>
        </is>
      </c>
      <c r="E69" s="12" t="inlineStr">
        <is>
          <t>4f63a363-bed6-476c-a551-bde4cc455de8</t>
        </is>
      </c>
    </row>
    <row r="70" ht="45" customHeight="1">
      <c r="A70" s="12" t="inlineStr">
        <is>
          <t>Handling Data</t>
        </is>
      </c>
      <c r="B70" s="12" t="inlineStr">
        <is>
          <t>Handling Data</t>
        </is>
      </c>
      <c r="C70" s="13" t="inlineStr">
        <is>
          <t>Representing Information in Bar Charts [MB3.04]</t>
        </is>
      </c>
      <c r="D70" s="12" t="inlineStr">
        <is>
          <t>This nugget covers taking information from tabular form and putting it into a bar chart.</t>
        </is>
      </c>
      <c r="E70" s="12" t="inlineStr">
        <is>
          <t>d6f89d17-a865-4284-81f5-7f897477e709</t>
        </is>
      </c>
    </row>
    <row r="71" ht="45" customHeight="1">
      <c r="A71" s="12" t="inlineStr">
        <is>
          <t>Handling Data</t>
        </is>
      </c>
      <c r="B71" s="12" t="inlineStr">
        <is>
          <t>Handling Data</t>
        </is>
      </c>
      <c r="C71" s="13" t="inlineStr">
        <is>
          <t>Pie Charts [MA3.04]</t>
        </is>
      </c>
      <c r="D71" s="12" t="inlineStr">
        <is>
          <t>This nuggets contains information on pie charts showing proportions of a whole one, without any angle calculations.</t>
        </is>
      </c>
      <c r="E71" s="12" t="inlineStr">
        <is>
          <t>b1c17b6b-a86b-4d77-9c15-1f88053d9044</t>
        </is>
      </c>
    </row>
  </sheetData>
  <mergeCells count="1">
    <mergeCell ref="A6:E6"/>
  </mergeCells>
  <pageMargins left="0.75" right="0.75" top="1" bottom="1" header="0.5" footer="0.5"/>
</worksheet>
</file>

<file path=xl/worksheets/sheet6.xml><?xml version="1.0" encoding="utf-8"?>
<worksheet xmlns="http://schemas.openxmlformats.org/spreadsheetml/2006/main">
  <sheetPr>
    <outlinePr summaryBelow="1" summaryRight="1"/>
    <pageSetUpPr/>
  </sheetPr>
  <dimension ref="A1:E83"/>
  <sheetViews>
    <sheetView showGridLines="0" workbookViewId="0">
      <selection activeCell="A1" sqref="A1"/>
    </sheetView>
  </sheetViews>
  <sheetFormatPr baseColWidth="8" defaultRowHeight="15"/>
  <cols>
    <col width="29" customWidth="1" min="1" max="1"/>
    <col width="32" customWidth="1" min="2" max="2"/>
    <col width="60" customWidth="1" min="3" max="3"/>
    <col width="60" customWidth="1" min="4" max="4"/>
    <col hidden="1" width="40" customWidth="1" min="5" max="5"/>
  </cols>
  <sheetData>
    <row r="1">
      <c r="A1" s="10">
        <f>HYPERLINK("#'Overview'!A1","← Back to overview")</f>
        <v/>
      </c>
    </row>
    <row r="2">
      <c r="A2" s="1" t="inlineStr">
        <is>
          <t>Course content</t>
        </is>
      </c>
      <c r="D2" s="3" t="inlineStr">
        <is>
          <t>0bec4735-6434-4b43-bf80-bd832a35f352</t>
        </is>
      </c>
    </row>
    <row r="3">
      <c r="A3" s="2" t="inlineStr">
        <is>
          <t>Essential Application of Number Skills: ESW (Entry 3)</t>
        </is>
      </c>
      <c r="D3" s="3" t="inlineStr">
        <is>
          <t>Last updated: 13 August 2026</t>
        </is>
      </c>
    </row>
    <row r="4">
      <c r="A4" s="4" t="inlineStr">
        <is>
          <t>5 Topics   ·   8 Subtopics   ·   76 Nuggets   ·   8 Diagnostics</t>
        </is>
      </c>
    </row>
    <row r="6" ht="30" customHeight="1">
      <c r="A6" s="11" t="inlineStr">
        <is>
          <t>CENTURY Data</t>
        </is>
      </c>
    </row>
    <row r="7" ht="22" customHeight="1">
      <c r="A7" s="6" t="inlineStr">
        <is>
          <t>Topic</t>
        </is>
      </c>
      <c r="B7" s="6" t="inlineStr">
        <is>
          <t>Subtopic</t>
        </is>
      </c>
      <c r="C7" s="6" t="inlineStr">
        <is>
          <t>Nugget</t>
        </is>
      </c>
      <c r="D7" s="6" t="inlineStr">
        <is>
          <t>Nugget Description</t>
        </is>
      </c>
      <c r="E7" s="6" t="inlineStr">
        <is>
          <t>Nugget ID</t>
        </is>
      </c>
    </row>
    <row r="8" ht="45" customHeight="1">
      <c r="A8" s="12" t="inlineStr">
        <is>
          <t>Diagnostic</t>
        </is>
      </c>
      <c r="B8" s="12" t="inlineStr">
        <is>
          <t>Diagnostic</t>
        </is>
      </c>
      <c r="C8" s="13" t="inlineStr">
        <is>
          <t>Diagnostic: Essential Skills (Entry 3) [MCW0.09]</t>
        </is>
      </c>
      <c r="D8" s="12" t="inlineStr">
        <is>
          <t>This is a diagnostic with calculator and non-calculator questions from across the Essential Skills (Entry 3) course.</t>
        </is>
      </c>
      <c r="E8" s="12" t="inlineStr">
        <is>
          <t>5a343bcf-c9fd-4b42-9425-51dbe1d23180</t>
        </is>
      </c>
    </row>
    <row r="9" ht="45" customHeight="1">
      <c r="A9" s="12" t="inlineStr">
        <is>
          <t>Number</t>
        </is>
      </c>
      <c r="B9" s="12" t="inlineStr">
        <is>
          <t>Whole Numbers</t>
        </is>
      </c>
      <c r="C9" s="13" t="inlineStr">
        <is>
          <t>Diagnostic: Whole Numbers [MCW0.02]</t>
        </is>
      </c>
      <c r="D9" s="12" t="inlineStr">
        <is>
          <t>This is a short diagnostic assessment covering the topic of Whole Numbers.</t>
        </is>
      </c>
      <c r="E9" s="12" t="inlineStr">
        <is>
          <t>b5564f88-d11c-4481-9d84-99dea5c0aef5</t>
        </is>
      </c>
    </row>
    <row r="10" ht="45" customHeight="1">
      <c r="A10" s="12" t="inlineStr">
        <is>
          <t>Number</t>
        </is>
      </c>
      <c r="B10" s="12" t="inlineStr">
        <is>
          <t>Whole Numbers</t>
        </is>
      </c>
      <c r="C10" s="13" t="inlineStr">
        <is>
          <t>Reading and writing numbers up to 1000 [MC1.01]</t>
        </is>
      </c>
      <c r="D10" s="12" t="inlineStr">
        <is>
          <t>This nugget has learning material and questions covering the topic of reading and and writing numbers up to 1000.</t>
        </is>
      </c>
      <c r="E10" s="12" t="inlineStr">
        <is>
          <t>aad66ee2-e1d6-4fc3-8203-e8db9d184a34</t>
        </is>
      </c>
    </row>
    <row r="11" ht="45" customHeight="1">
      <c r="A11" s="12" t="inlineStr">
        <is>
          <t>Number</t>
        </is>
      </c>
      <c r="B11" s="12" t="inlineStr">
        <is>
          <t>Whole Numbers</t>
        </is>
      </c>
      <c r="C11" s="13" t="inlineStr">
        <is>
          <t>Order Numbers up to 1000 [MC1.21]</t>
        </is>
      </c>
      <c r="D11" s="12" t="inlineStr">
        <is>
          <t>This nugget has learning material and questions covering the topic of ordering numbers up to 1000.</t>
        </is>
      </c>
      <c r="E11" s="12" t="inlineStr">
        <is>
          <t>abcde99e-5740-4c11-b6fb-ef4afd6ed532</t>
        </is>
      </c>
    </row>
    <row r="12" ht="45" customHeight="1">
      <c r="A12" s="12" t="inlineStr">
        <is>
          <t>Number</t>
        </is>
      </c>
      <c r="B12" s="12" t="inlineStr">
        <is>
          <t>Whole Numbers</t>
        </is>
      </c>
      <c r="C12" s="13" t="inlineStr">
        <is>
          <t>Compare Numbers up to 1000 [MC1.22]</t>
        </is>
      </c>
      <c r="D12" s="12" t="inlineStr">
        <is>
          <t>This nugget has learning material and questions covering the topic of comparing numbers up to 1000.</t>
        </is>
      </c>
      <c r="E12" s="12" t="inlineStr">
        <is>
          <t>c276ac49-596e-4509-886c-a3bbd73d7178</t>
        </is>
      </c>
    </row>
    <row r="13" ht="45" customHeight="1">
      <c r="A13" s="12" t="inlineStr">
        <is>
          <t>Number</t>
        </is>
      </c>
      <c r="B13" s="12" t="inlineStr">
        <is>
          <t>Whole Numbers</t>
        </is>
      </c>
      <c r="C13" s="13" t="inlineStr">
        <is>
          <t>Integer Place Value [MF2.01]</t>
        </is>
      </c>
      <c r="D13" s="12" t="inlineStr">
        <is>
          <t xml:space="preserve">A nugget on understanding and using place value. </t>
        </is>
      </c>
      <c r="E13" s="12" t="inlineStr">
        <is>
          <t>07d27f57-89ba-4646-a66d-d74134132016</t>
        </is>
      </c>
    </row>
    <row r="14" ht="45" customHeight="1">
      <c r="A14" s="12" t="inlineStr">
        <is>
          <t>Number</t>
        </is>
      </c>
      <c r="B14" s="12" t="inlineStr">
        <is>
          <t>Whole Numbers</t>
        </is>
      </c>
      <c r="C14" s="13" t="inlineStr">
        <is>
          <t>Number Bonds to 20 [PM2.30]</t>
        </is>
      </c>
      <c r="D14" s="12" t="inlineStr">
        <is>
          <t>This nugget has learning material and questions covering the topic of Number Bonds to 20.</t>
        </is>
      </c>
      <c r="E14" s="12" t="inlineStr">
        <is>
          <t>4cece8a6-d474-4ab0-b44a-425e1b52ef90</t>
        </is>
      </c>
    </row>
    <row r="15" ht="45" customHeight="1">
      <c r="A15" s="12" t="inlineStr">
        <is>
          <t>Number</t>
        </is>
      </c>
      <c r="B15" s="12" t="inlineStr">
        <is>
          <t>Whole Numbers</t>
        </is>
      </c>
      <c r="C15" s="13" t="inlineStr">
        <is>
          <t>Interpreting Mathematical Symbols [MB1.09]</t>
        </is>
      </c>
      <c r="D15" s="12" t="inlineStr">
        <is>
          <t>This nugget tests being able to recognise the symbols for add, subtract, multiply, divide and equals, as well as identifying the correct operation to carry out when given a simple description in words.</t>
        </is>
      </c>
      <c r="E15" s="12" t="inlineStr">
        <is>
          <t>095513b6-b1ec-402b-89a2-534e624882e6</t>
        </is>
      </c>
    </row>
    <row r="16" ht="45" customHeight="1">
      <c r="A16" s="12" t="inlineStr">
        <is>
          <t>Number</t>
        </is>
      </c>
      <c r="B16" s="12" t="inlineStr">
        <is>
          <t>Whole Numbers</t>
        </is>
      </c>
      <c r="C16" s="13" t="inlineStr">
        <is>
          <t>Recognise x and ÷ [MB1.08]</t>
        </is>
      </c>
      <c r="D16" s="12" t="inlineStr">
        <is>
          <t>This nugget tests being able to recognise the symbols for multiply and divide, as well as identifying the correct operation to carry out when given a simple description in words.</t>
        </is>
      </c>
      <c r="E16" s="12" t="inlineStr">
        <is>
          <t>51cb6c70-e512-4fe4-bd3b-903551951f74</t>
        </is>
      </c>
    </row>
    <row r="17" ht="45" customHeight="1">
      <c r="A17" s="12" t="inlineStr">
        <is>
          <t>Number</t>
        </is>
      </c>
      <c r="B17" s="12" t="inlineStr">
        <is>
          <t>Whole Numbers</t>
        </is>
      </c>
      <c r="C17" s="13" t="inlineStr">
        <is>
          <t>Using +, –, ×, and = [MB1.32]</t>
        </is>
      </c>
      <c r="D17" s="12" t="inlineStr">
        <is>
          <t>This nugget has questions on using the correct mathematical symbol to form a simple expression when given a problem in words.</t>
        </is>
      </c>
      <c r="E17" s="12" t="inlineStr">
        <is>
          <t>8e75619a-d78b-47ac-b2e9-8758099cf3a0</t>
        </is>
      </c>
    </row>
    <row r="18" ht="45" customHeight="1">
      <c r="A18" s="12" t="inlineStr">
        <is>
          <t>Number</t>
        </is>
      </c>
      <c r="B18" s="12" t="inlineStr">
        <is>
          <t>Whole Numbers</t>
        </is>
      </c>
      <c r="C18" s="13" t="inlineStr">
        <is>
          <t>Column Addition (no exchanging) [MC1.02]</t>
        </is>
      </c>
      <c r="D18" s="12" t="inlineStr">
        <is>
          <t>This nugget has learning material and questions covering the topic of column addition with no exchanging.</t>
        </is>
      </c>
      <c r="E18" s="12" t="inlineStr">
        <is>
          <t>d379b828-a3ed-4d33-aafd-1ad3584fe658</t>
        </is>
      </c>
    </row>
    <row r="19" ht="45" customHeight="1">
      <c r="A19" s="12" t="inlineStr">
        <is>
          <t>Number</t>
        </is>
      </c>
      <c r="B19" s="12" t="inlineStr">
        <is>
          <t>Whole Numbers</t>
        </is>
      </c>
      <c r="C19" s="13" t="inlineStr">
        <is>
          <t>Column Addition (with exchanging) [MC1.03]</t>
        </is>
      </c>
      <c r="D19" s="12" t="inlineStr">
        <is>
          <t>This nugget has learning material and questions covering the topic of column addition with exchanging (Entry 3).</t>
        </is>
      </c>
      <c r="E19" s="12" t="inlineStr">
        <is>
          <t>46a78252-2547-4e12-85f9-742f64ee44aa</t>
        </is>
      </c>
    </row>
    <row r="20" ht="45" customHeight="1">
      <c r="A20" s="12" t="inlineStr">
        <is>
          <t>Number</t>
        </is>
      </c>
      <c r="B20" s="12" t="inlineStr">
        <is>
          <t>Whole Numbers</t>
        </is>
      </c>
      <c r="C20" s="13" t="inlineStr">
        <is>
          <t>Column Subtraction (no exchanging) [MC1.04]</t>
        </is>
      </c>
      <c r="D20" s="12" t="inlineStr">
        <is>
          <t>This nugget has learning material and questions covering the topic of column subtraction without exchanging.</t>
        </is>
      </c>
      <c r="E20" s="12" t="inlineStr">
        <is>
          <t>8f1c7f9f-4797-4f68-ad8e-74f2cfa4f401</t>
        </is>
      </c>
    </row>
    <row r="21" ht="45" customHeight="1">
      <c r="A21" s="12" t="inlineStr">
        <is>
          <t>Number</t>
        </is>
      </c>
      <c r="B21" s="12" t="inlineStr">
        <is>
          <t>Whole Numbers</t>
        </is>
      </c>
      <c r="C21" s="13" t="inlineStr">
        <is>
          <t>Column Subtraction (with exchanging) [MC1.05]</t>
        </is>
      </c>
      <c r="D21" s="12" t="inlineStr">
        <is>
          <t>This nugget has learning material and questions covering the topic of column subtraction with exchanging.</t>
        </is>
      </c>
      <c r="E21" s="12" t="inlineStr">
        <is>
          <t>90218eb8-7f37-40be-b155-2632b02d22e2</t>
        </is>
      </c>
    </row>
    <row r="22" ht="45" customHeight="1">
      <c r="A22" s="12" t="inlineStr">
        <is>
          <t>Number</t>
        </is>
      </c>
      <c r="B22" s="12" t="inlineStr">
        <is>
          <t>Whole Numbers</t>
        </is>
      </c>
      <c r="C22" s="13" t="inlineStr">
        <is>
          <t>Addition and Subtraction [MF1.03]</t>
        </is>
      </c>
      <c r="D22" s="12" t="inlineStr">
        <is>
          <t>This nugget contains questions on adding and subtracting single digit numbers, including some worded problems.</t>
        </is>
      </c>
      <c r="E22" s="12" t="inlineStr">
        <is>
          <t>18199166-1f4c-4a2e-b43f-001d67ecfe0a</t>
        </is>
      </c>
    </row>
    <row r="23" ht="45" customHeight="1">
      <c r="A23" s="12" t="inlineStr">
        <is>
          <t>Number</t>
        </is>
      </c>
      <c r="B23" s="12" t="inlineStr">
        <is>
          <t>Whole Numbers</t>
        </is>
      </c>
      <c r="C23" s="13" t="inlineStr">
        <is>
          <t>Times Tables: 2, 5 and 10 [MF1.04]</t>
        </is>
      </c>
      <c r="D23" s="12" t="inlineStr">
        <is>
          <t>This nugget contains questions on working in the 2, 5 and 10 times tables, including some worded problems.</t>
        </is>
      </c>
      <c r="E23" s="12" t="inlineStr">
        <is>
          <t>922728f6-2617-4c16-951f-256202544651</t>
        </is>
      </c>
    </row>
    <row r="24" ht="45" customHeight="1">
      <c r="A24" s="12" t="inlineStr">
        <is>
          <t>Number</t>
        </is>
      </c>
      <c r="B24" s="12" t="inlineStr">
        <is>
          <t>Whole Numbers</t>
        </is>
      </c>
      <c r="C24" s="13" t="inlineStr">
        <is>
          <t>Times Tables: 3 and 4 [MF1.05]</t>
        </is>
      </c>
      <c r="D24" s="12" t="inlineStr">
        <is>
          <t>This nugget contains questions on working in the 3 and 4 times tables, including some worded problems.</t>
        </is>
      </c>
      <c r="E24" s="12" t="inlineStr">
        <is>
          <t>6ec187a0-2e78-45d0-8d4e-7c2a8368e0aa</t>
        </is>
      </c>
    </row>
    <row r="25" ht="45" customHeight="1">
      <c r="A25" s="12" t="inlineStr">
        <is>
          <t>Number</t>
        </is>
      </c>
      <c r="B25" s="12" t="inlineStr">
        <is>
          <t>Whole Numbers</t>
        </is>
      </c>
      <c r="C25" s="13" t="inlineStr">
        <is>
          <t>Multiplying using Partitioning [MC1.09]</t>
        </is>
      </c>
      <c r="D25" s="12" t="inlineStr">
        <is>
          <t>This nugget has learning material and questions covering the topic of multiplying using partitioning (Entry 3)</t>
        </is>
      </c>
      <c r="E25" s="12" t="inlineStr">
        <is>
          <t>e9dd4ea3-895e-4163-8d48-b6b3a3b521a7</t>
        </is>
      </c>
    </row>
    <row r="26" ht="45" customHeight="1">
      <c r="A26" s="12" t="inlineStr">
        <is>
          <t>Number</t>
        </is>
      </c>
      <c r="B26" s="12" t="inlineStr">
        <is>
          <t>Whole Numbers</t>
        </is>
      </c>
      <c r="C26" s="13" t="inlineStr">
        <is>
          <t>2 Digits Divided by 1 Digit (No Remainders) [MB1.17]</t>
        </is>
      </c>
      <c r="D26" s="12" t="inlineStr">
        <is>
          <t>This nugget has learning material and questions covering the topic of division. Students need to divide 2 digit numbers by 1 digit numbers. Answers will not contain remainders.</t>
        </is>
      </c>
      <c r="E26" s="12" t="inlineStr">
        <is>
          <t>caf810dc-befe-486d-98d9-871eaf2b30bb</t>
        </is>
      </c>
    </row>
    <row r="27" ht="45" customHeight="1">
      <c r="A27" s="12" t="inlineStr">
        <is>
          <t>Number</t>
        </is>
      </c>
      <c r="B27" s="12" t="inlineStr">
        <is>
          <t>Whole Numbers</t>
        </is>
      </c>
      <c r="C27" s="13" t="inlineStr">
        <is>
          <t>2 Digits Divided by 1 Digit (With Remainders) [MB1.18]</t>
        </is>
      </c>
      <c r="D27" s="12" t="inlineStr">
        <is>
          <t>This nugget has learning material and questions covering the topic of division. Students need to divide 2 digit numbers by 1 digit numbers. Answers contain remainders.</t>
        </is>
      </c>
      <c r="E27" s="12" t="inlineStr">
        <is>
          <t>4bed3948-2af1-4712-aaa8-b3a0f6524714</t>
        </is>
      </c>
    </row>
    <row r="28" ht="45" customHeight="1">
      <c r="A28" s="12" t="inlineStr">
        <is>
          <t>Number</t>
        </is>
      </c>
      <c r="B28" s="12" t="inlineStr">
        <is>
          <t>Whole Numbers</t>
        </is>
      </c>
      <c r="C28" s="13" t="inlineStr">
        <is>
          <t>Multiplication and Division Practice 1 [PM3.15]</t>
        </is>
      </c>
      <c r="D28" s="12" t="inlineStr">
        <is>
          <t>This nugget has learning material and questions covering the topic of multiplication and division practice 1.</t>
        </is>
      </c>
      <c r="E28" s="12" t="inlineStr">
        <is>
          <t>5d76ac45-add9-4536-82ba-ab43e9ac0a22</t>
        </is>
      </c>
    </row>
    <row r="29" ht="45" customHeight="1">
      <c r="A29" s="12" t="inlineStr">
        <is>
          <t>Number</t>
        </is>
      </c>
      <c r="B29" s="12" t="inlineStr">
        <is>
          <t>Whole Numbers</t>
        </is>
      </c>
      <c r="C29" s="13" t="inlineStr">
        <is>
          <t>Rounding to the Nearest 10 [MC1.11]</t>
        </is>
      </c>
      <c r="D29" s="12" t="inlineStr">
        <is>
          <t>This nugget has learning material and questions covering the topic of Rounding to the Nearest 10.</t>
        </is>
      </c>
      <c r="E29" s="12" t="inlineStr">
        <is>
          <t>1c4c89cd-d0f8-4081-88bf-db5f8a3024f8</t>
        </is>
      </c>
    </row>
    <row r="30" ht="45" customHeight="1">
      <c r="A30" s="12" t="inlineStr">
        <is>
          <t>Number</t>
        </is>
      </c>
      <c r="B30" s="12" t="inlineStr">
        <is>
          <t>Whole Numbers</t>
        </is>
      </c>
      <c r="C30" s="13" t="inlineStr">
        <is>
          <t>Rounding to the Nearest 100 [MC1.12]</t>
        </is>
      </c>
      <c r="D30" s="12" t="inlineStr">
        <is>
          <t>This nugget has learning material and questions covering the topic of Rounding to the Nearest 100.</t>
        </is>
      </c>
      <c r="E30" s="12" t="inlineStr">
        <is>
          <t>c9e25864-2364-46c6-ab39-fbec22008595</t>
        </is>
      </c>
    </row>
    <row r="31" ht="45" customHeight="1">
      <c r="A31" s="12" t="inlineStr">
        <is>
          <t>Number</t>
        </is>
      </c>
      <c r="B31" s="12" t="inlineStr">
        <is>
          <t>Whole Numbers</t>
        </is>
      </c>
      <c r="C31" s="13" t="inlineStr">
        <is>
          <t>Checking Answers Using Rounding [MB1.20]</t>
        </is>
      </c>
      <c r="D31" s="12" t="inlineStr">
        <is>
          <t>This nugget has learning material and questions covering the topic of approximating by rounding to the nearest 10, and using this rounded answer to check results.</t>
        </is>
      </c>
      <c r="E31" s="12" t="inlineStr">
        <is>
          <t>6c2cd081-186e-44b5-ba40-10538d339251</t>
        </is>
      </c>
    </row>
    <row r="32" ht="45" customHeight="1">
      <c r="A32" s="12" t="inlineStr">
        <is>
          <t>Number</t>
        </is>
      </c>
      <c r="B32" s="12" t="inlineStr">
        <is>
          <t>Whole Numbers</t>
        </is>
      </c>
      <c r="C32" s="13" t="inlineStr">
        <is>
          <t>Checking Answers with Add and Subtract [MW1.01]</t>
        </is>
      </c>
      <c r="D32" s="12" t="inlineStr">
        <is>
          <t>This nugget uses the knowledge of inverse operations to check answers to addition and subtraction calculations.</t>
        </is>
      </c>
      <c r="E32" s="12" t="inlineStr">
        <is>
          <t>bb8858f1-0d75-4619-89a4-68b714209928</t>
        </is>
      </c>
    </row>
    <row r="33" ht="45" customHeight="1">
      <c r="A33" s="12" t="inlineStr">
        <is>
          <t>Number</t>
        </is>
      </c>
      <c r="B33" s="12" t="inlineStr">
        <is>
          <t>Whole Numbers</t>
        </is>
      </c>
      <c r="C33" s="13" t="inlineStr">
        <is>
          <t>Using a Scientific Calculator 1: Powers and Roots of a Single Number [MF3.17]</t>
        </is>
      </c>
      <c r="D33" s="12" t="inlineStr">
        <is>
          <t>This nugget contains questions on using a scientific calculator, working with different operations such as powers, roots and fractions. It is based on the Casio calculator fx-83 PLUS.</t>
        </is>
      </c>
      <c r="E33" s="12" t="inlineStr">
        <is>
          <t>b2e98397-2e78-4f11-a73d-8d2c13677f8c</t>
        </is>
      </c>
    </row>
    <row r="34" ht="45" customHeight="1">
      <c r="A34" s="12" t="inlineStr">
        <is>
          <t>Number</t>
        </is>
      </c>
      <c r="B34" s="12" t="inlineStr">
        <is>
          <t>Whole Numbers</t>
        </is>
      </c>
      <c r="C34" s="13" t="inlineStr">
        <is>
          <t>Using a Calculator 2: Multiple Numbers [MF3.18]</t>
        </is>
      </c>
      <c r="D34" s="12" t="inlineStr">
        <is>
          <t>This nugget contains questions on using a scientific calculator, working with different calculations that have brackets, powers, roots and fractions. It is based on the Casio calculator fx-83 PLUS.</t>
        </is>
      </c>
      <c r="E34" s="12" t="inlineStr">
        <is>
          <t>a768bd32-b74a-4391-9be2-8f711b214912</t>
        </is>
      </c>
    </row>
    <row r="35" ht="45" customHeight="1">
      <c r="A35" s="12" t="inlineStr">
        <is>
          <t>Number</t>
        </is>
      </c>
      <c r="B35" s="12" t="inlineStr">
        <is>
          <t>Fractions and Decimals</t>
        </is>
      </c>
      <c r="C35" s="13" t="inlineStr">
        <is>
          <t>Diagnostic: Fractions and Decimals [MCW0.03]</t>
        </is>
      </c>
      <c r="D35" s="12" t="inlineStr">
        <is>
          <t>This is a short diagnostic assessment covering the topic of Fractions and Decimals.</t>
        </is>
      </c>
      <c r="E35" s="12" t="inlineStr">
        <is>
          <t>aa5fee9b-ceac-475f-923e-b0f454006da0</t>
        </is>
      </c>
    </row>
    <row r="36" ht="45" customHeight="1">
      <c r="A36" s="12" t="inlineStr">
        <is>
          <t>Number</t>
        </is>
      </c>
      <c r="B36" s="12" t="inlineStr">
        <is>
          <t>Fractions and Decimals</t>
        </is>
      </c>
      <c r="C36" s="13" t="inlineStr">
        <is>
          <t>Simplifying Fractions [MF4.04]</t>
        </is>
      </c>
      <c r="D36" s="12" t="inlineStr">
        <is>
          <t>This nugget has learning material and questions covering the topic of Simplifying fractions.</t>
        </is>
      </c>
      <c r="E36" s="12" t="inlineStr">
        <is>
          <t>2dde069a-2dc1-48b7-a701-eb344f172521</t>
        </is>
      </c>
    </row>
    <row r="37" ht="45" customHeight="1">
      <c r="A37" s="12" t="inlineStr">
        <is>
          <t>Number</t>
        </is>
      </c>
      <c r="B37" s="12" t="inlineStr">
        <is>
          <t>Fractions and Decimals</t>
        </is>
      </c>
      <c r="C37" s="13" t="inlineStr">
        <is>
          <t>Equivalent Fractions [MD3.01]</t>
        </is>
      </c>
      <c r="D37" s="12" t="inlineStr">
        <is>
          <t>This nugget has learning material and questions covering the topic of Equivalent fractions (Level 1).</t>
        </is>
      </c>
      <c r="E37" s="12" t="inlineStr">
        <is>
          <t>9ee292f1-5325-4efc-94db-759b6070449b</t>
        </is>
      </c>
    </row>
    <row r="38" ht="45" customHeight="1">
      <c r="A38" s="12" t="inlineStr">
        <is>
          <t>Number</t>
        </is>
      </c>
      <c r="B38" s="12" t="inlineStr">
        <is>
          <t>Fractions and Decimals</t>
        </is>
      </c>
      <c r="C38" s="13" t="inlineStr">
        <is>
          <t>Recognising a Tenth [MB1.22]</t>
        </is>
      </c>
      <c r="D38" s="12" t="inlineStr">
        <is>
          <t>This nugget has learning material and questions covering the topic of recognising simple fractions (tenths) of whole numbers and shapes.</t>
        </is>
      </c>
      <c r="E38" s="12" t="inlineStr">
        <is>
          <t>7cd953c7-c1ec-4ca3-9f9b-2361c49c1525</t>
        </is>
      </c>
    </row>
    <row r="39" ht="45" customHeight="1">
      <c r="A39" s="12" t="inlineStr">
        <is>
          <t>Number</t>
        </is>
      </c>
      <c r="B39" s="12" t="inlineStr">
        <is>
          <t>Fractions and Decimals</t>
        </is>
      </c>
      <c r="C39" s="13" t="inlineStr">
        <is>
          <t>Identifying Fractions [MC1.17]</t>
        </is>
      </c>
      <c r="D39" s="12" t="inlineStr">
        <is>
          <t>This nugget has learning material and questions covering the topic of identifying fractions.</t>
        </is>
      </c>
      <c r="E39" s="12" t="inlineStr">
        <is>
          <t>b17e9c37-ea21-4dad-aa55-15e4e9234783</t>
        </is>
      </c>
    </row>
    <row r="40" ht="45" customHeight="1">
      <c r="A40" s="12" t="inlineStr">
        <is>
          <t>Number</t>
        </is>
      </c>
      <c r="B40" s="12" t="inlineStr">
        <is>
          <t>Fractions and Decimals</t>
        </is>
      </c>
      <c r="C40" s="13" t="inlineStr">
        <is>
          <t>Shading Fractions [MF4.05]</t>
        </is>
      </c>
      <c r="D40" s="12" t="inlineStr">
        <is>
          <t>This nugget has learning material and questions covering the topic of Shading fractions.</t>
        </is>
      </c>
      <c r="E40" s="12" t="inlineStr">
        <is>
          <t>6b8ad1af-592d-49ab-8359-219ec7a9f821</t>
        </is>
      </c>
    </row>
    <row r="41" ht="45" customHeight="1">
      <c r="A41" s="12" t="inlineStr">
        <is>
          <t>Number</t>
        </is>
      </c>
      <c r="B41" s="12" t="inlineStr">
        <is>
          <t>Fractions and Decimals</t>
        </is>
      </c>
      <c r="C41" s="13" t="inlineStr">
        <is>
          <t>Finding Unit Fractions of Amounts [MC1.19]</t>
        </is>
      </c>
      <c r="D41" s="12" t="inlineStr">
        <is>
          <t>This nugget has learning material and questions covering the topic of finding unit fractions of an amount, suitable for E3.</t>
        </is>
      </c>
      <c r="E41" s="12" t="inlineStr">
        <is>
          <t>574f3c6e-207f-4f0e-ae6a-20a34afd47b8</t>
        </is>
      </c>
    </row>
    <row r="42" ht="45" customHeight="1">
      <c r="A42" s="12" t="inlineStr">
        <is>
          <t>Number</t>
        </is>
      </c>
      <c r="B42" s="12" t="inlineStr">
        <is>
          <t>Fractions and Decimals</t>
        </is>
      </c>
      <c r="C42" s="13" t="inlineStr">
        <is>
          <t>Decimal Place Value [MF6.01]</t>
        </is>
      </c>
      <c r="D42" s="12" t="inlineStr">
        <is>
          <t>This nugget has learning material and questions covering the topic of Decimal place value.</t>
        </is>
      </c>
      <c r="E42" s="12" t="inlineStr">
        <is>
          <t>a7506a55-2b5b-406a-8cbd-5524b913277b</t>
        </is>
      </c>
    </row>
    <row r="43" ht="45" customHeight="1">
      <c r="A43" s="12" t="inlineStr">
        <is>
          <t>Number</t>
        </is>
      </c>
      <c r="B43" s="12" t="inlineStr">
        <is>
          <t>Fractions and Decimals</t>
        </is>
      </c>
      <c r="C43" s="13" t="inlineStr">
        <is>
          <t>Reading and Writing Decimals [MB1.24]</t>
        </is>
      </c>
      <c r="D43" s="12" t="inlineStr">
        <is>
          <t xml:space="preserve">This nugget has questions on writing a decimal number in words when given it in figures, and vice versa. All decimal numbers are to one decimal place. </t>
        </is>
      </c>
      <c r="E43" s="12" t="inlineStr">
        <is>
          <t>a25e46c7-cb4a-4238-b192-7fbb7c0301ab</t>
        </is>
      </c>
    </row>
    <row r="44" ht="45" customHeight="1">
      <c r="A44" s="12" t="inlineStr">
        <is>
          <t>Number</t>
        </is>
      </c>
      <c r="B44" s="12" t="inlineStr">
        <is>
          <t>Fractions and Decimals</t>
        </is>
      </c>
      <c r="C44" s="13" t="inlineStr">
        <is>
          <t>Comparing and Ordering Decimals [MB1.25]</t>
        </is>
      </c>
      <c r="D44" s="12" t="inlineStr">
        <is>
          <t>This nugget has questions on finding the biggest or smallest decimal number from a list, and ordering up to 5 decimal numbers. All decimal numbers are to one decimal place.</t>
        </is>
      </c>
      <c r="E44" s="12" t="inlineStr">
        <is>
          <t>0e575704-b2c8-417d-a4c0-b29027f015a3</t>
        </is>
      </c>
    </row>
    <row r="45" ht="45" customHeight="1">
      <c r="A45" s="12" t="inlineStr">
        <is>
          <t>Measures, Shape and Space</t>
        </is>
      </c>
      <c r="B45" s="12" t="inlineStr">
        <is>
          <t>Time and Money</t>
        </is>
      </c>
      <c r="C45" s="13" t="inlineStr">
        <is>
          <t>Diagnostic: Time and Money [MCW0.04]</t>
        </is>
      </c>
      <c r="D45" s="12" t="inlineStr">
        <is>
          <t>This is a short diagnostic assessment covering the topic of Time and Money.</t>
        </is>
      </c>
      <c r="E45" s="12" t="inlineStr">
        <is>
          <t>20118e0d-c28e-4041-8a7f-461b9cdd14b8</t>
        </is>
      </c>
    </row>
    <row r="46" ht="45" customHeight="1">
      <c r="A46" s="12" t="inlineStr">
        <is>
          <t>Measures, Shape and Space</t>
        </is>
      </c>
      <c r="B46" s="12" t="inlineStr">
        <is>
          <t>Time and Money</t>
        </is>
      </c>
      <c r="C46" s="13" t="inlineStr">
        <is>
          <t>Converting Time: AM and PM [MF37.04]</t>
        </is>
      </c>
      <c r="D46" s="12" t="inlineStr">
        <is>
          <t>This nugget has learning material and questions covering the topic of Converting Time: AM and PM.</t>
        </is>
      </c>
      <c r="E46" s="12" t="inlineStr">
        <is>
          <t>2a583390-41af-4b32-9d30-da66c98fd1af</t>
        </is>
      </c>
    </row>
    <row r="47" ht="45" customHeight="1">
      <c r="A47" s="12" t="inlineStr">
        <is>
          <t>Measures, Shape and Space</t>
        </is>
      </c>
      <c r="B47" s="12" t="inlineStr">
        <is>
          <t>Time and Money</t>
        </is>
      </c>
      <c r="C47" s="13" t="inlineStr">
        <is>
          <t>Reading the Date [MB2.05]</t>
        </is>
      </c>
      <c r="D47" s="12" t="inlineStr">
        <is>
          <t>The nugget has questions on converting the date between words and number format, and sequencing dates.</t>
        </is>
      </c>
      <c r="E47" s="12" t="inlineStr">
        <is>
          <t>0582f987-1254-4943-b02f-af37097cc38a</t>
        </is>
      </c>
    </row>
    <row r="48" ht="45" customHeight="1">
      <c r="A48" s="12" t="inlineStr">
        <is>
          <t>Measures, Shape and Space</t>
        </is>
      </c>
      <c r="B48" s="12" t="inlineStr">
        <is>
          <t>Time and Money</t>
        </is>
      </c>
      <c r="C48" s="13" t="inlineStr">
        <is>
          <t>12 hour and 24 hour Clocks [MC2.11]</t>
        </is>
      </c>
      <c r="D48" s="12" t="inlineStr">
        <is>
          <t>This nugget has learning material and questions covering the topic of 12 hour and 24 hour clocks.</t>
        </is>
      </c>
      <c r="E48" s="12" t="inlineStr">
        <is>
          <t>868f4a25-34ae-4602-a0ec-c22e0e2901bd</t>
        </is>
      </c>
    </row>
    <row r="49" ht="45" customHeight="1">
      <c r="A49" s="12" t="inlineStr">
        <is>
          <t>Measures, Shape and Space</t>
        </is>
      </c>
      <c r="B49" s="12" t="inlineStr">
        <is>
          <t>Time and Money</t>
        </is>
      </c>
      <c r="C49" s="13" t="inlineStr">
        <is>
          <t>Reading a 12-Hour Clock 1: O'Clock and Half Past [MF37.01]</t>
        </is>
      </c>
      <c r="D49" s="12" t="inlineStr">
        <is>
          <t>This nugget involves reading the time from an analogue clock face and choosing the correct time given in words.</t>
        </is>
      </c>
      <c r="E49" s="12" t="inlineStr">
        <is>
          <t>f7f2a8c0-d665-46aa-9cad-481a5ad3fc79</t>
        </is>
      </c>
    </row>
    <row r="50" ht="45" customHeight="1">
      <c r="A50" s="12" t="inlineStr">
        <is>
          <t>Measures, Shape and Space</t>
        </is>
      </c>
      <c r="B50" s="12" t="inlineStr">
        <is>
          <t>Time and Money</t>
        </is>
      </c>
      <c r="C50" s="13" t="inlineStr">
        <is>
          <t>Reading a 12-Hour Clock 2: Multiples of 5 [MF37.02]</t>
        </is>
      </c>
      <c r="D50" s="12" t="inlineStr">
        <is>
          <t>This nugget has learning material and questions covering the topic of Reading a 12-Hour Clock 2: Multiples of 5.</t>
        </is>
      </c>
      <c r="E50" s="12" t="inlineStr">
        <is>
          <t>c4e658ad-f1ac-4cad-9198-20d1094a145f</t>
        </is>
      </c>
    </row>
    <row r="51" ht="45" customHeight="1">
      <c r="A51" s="12" t="inlineStr">
        <is>
          <t>Measures, Shape and Space</t>
        </is>
      </c>
      <c r="B51" s="12" t="inlineStr">
        <is>
          <t>Time and Money</t>
        </is>
      </c>
      <c r="C51" s="13" t="inlineStr">
        <is>
          <t>Reading a 12-Hour Clock 3: Mixed [MF37.03]</t>
        </is>
      </c>
      <c r="D51" s="12" t="inlineStr">
        <is>
          <t>This nugget has learning material and questions covering the topic of Reading a 12-Hour Clock 3: Mixed.</t>
        </is>
      </c>
      <c r="E51" s="12" t="inlineStr">
        <is>
          <t>cc255dfd-ea2a-4a7b-ad49-0465473c4b0a</t>
        </is>
      </c>
    </row>
    <row r="52" ht="45" customHeight="1">
      <c r="A52" s="12" t="inlineStr">
        <is>
          <t>Measures, Shape and Space</t>
        </is>
      </c>
      <c r="B52" s="12" t="inlineStr">
        <is>
          <t>Time and Money</t>
        </is>
      </c>
      <c r="C52" s="13" t="inlineStr">
        <is>
          <t>Money 2 [MW2.01]</t>
        </is>
      </c>
      <c r="D52" s="12" t="inlineStr">
        <is>
          <t>This nugget has learning material and questions covering the topic of Money.</t>
        </is>
      </c>
      <c r="E52" s="12" t="inlineStr">
        <is>
          <t>e3f2b762-d8c4-4562-82e5-f80e5ed68fe6</t>
        </is>
      </c>
    </row>
    <row r="53" ht="45" customHeight="1">
      <c r="A53" s="12" t="inlineStr">
        <is>
          <t>Measures, Shape and Space</t>
        </is>
      </c>
      <c r="B53" s="12" t="inlineStr">
        <is>
          <t>Time and Money</t>
        </is>
      </c>
      <c r="C53" s="13" t="inlineStr">
        <is>
          <t>Estimating Amounts of Money [MC2.10]</t>
        </is>
      </c>
      <c r="D53" s="12" t="inlineStr">
        <is>
          <t>This nugget has learning material and questions covering the topic of estimating amounts of money.</t>
        </is>
      </c>
      <c r="E53" s="12" t="inlineStr">
        <is>
          <t>84817bd4-5a52-4068-b99d-f72311a0109e</t>
        </is>
      </c>
    </row>
    <row r="54" ht="45" customHeight="1">
      <c r="A54" s="12" t="inlineStr">
        <is>
          <t>Measures, Shape and Space</t>
        </is>
      </c>
      <c r="B54" s="12" t="inlineStr">
        <is>
          <t>Metric and Imperial Measures</t>
        </is>
      </c>
      <c r="C54" s="13" t="inlineStr">
        <is>
          <t>Diagnostic: Metric and Imperial Measures [MCW0.05]</t>
        </is>
      </c>
      <c r="D54" s="12" t="inlineStr">
        <is>
          <t>This is a short diagnostic assessment covering the topic of Metric and Imperial Measures.</t>
        </is>
      </c>
      <c r="E54" s="12" t="inlineStr">
        <is>
          <t>01d9fed8-954a-4b0f-b739-d67d5b19f439</t>
        </is>
      </c>
    </row>
    <row r="55" ht="45" customHeight="1">
      <c r="A55" s="12" t="inlineStr">
        <is>
          <t>Measures, Shape and Space</t>
        </is>
      </c>
      <c r="B55" s="12" t="inlineStr">
        <is>
          <t>Metric and Imperial Measures</t>
        </is>
      </c>
      <c r="C55" s="13" t="inlineStr">
        <is>
          <t>Units of Measure [MC2.12]</t>
        </is>
      </c>
      <c r="D55" s="12" t="inlineStr">
        <is>
          <t>This nugget has learning material and questions covering the topic of units of measure.</t>
        </is>
      </c>
      <c r="E55" s="12" t="inlineStr">
        <is>
          <t>a5ce0288-2ec0-431a-b226-0ed4a8a6abd4</t>
        </is>
      </c>
    </row>
    <row r="56" ht="45" customHeight="1">
      <c r="A56" s="12" t="inlineStr">
        <is>
          <t>Measures, Shape and Space</t>
        </is>
      </c>
      <c r="B56" s="12" t="inlineStr">
        <is>
          <t>Metric and Imperial Measures</t>
        </is>
      </c>
      <c r="C56" s="13" t="inlineStr">
        <is>
          <t>Metric Units [MF36.02]</t>
        </is>
      </c>
      <c r="D56" s="12" t="inlineStr">
        <is>
          <t>This nugget has learning material and questions covering the topic of Metric Units.</t>
        </is>
      </c>
      <c r="E56" s="12" t="inlineStr">
        <is>
          <t>2c5e43ab-03b8-4e5f-bc8f-324267ad6227</t>
        </is>
      </c>
    </row>
    <row r="57" ht="45" customHeight="1">
      <c r="A57" s="12" t="inlineStr">
        <is>
          <t>Measures, Shape and Space</t>
        </is>
      </c>
      <c r="B57" s="12" t="inlineStr">
        <is>
          <t>Metric and Imperial Measures</t>
        </is>
      </c>
      <c r="C57" s="13" t="inlineStr">
        <is>
          <t>Length [MC2.13]</t>
        </is>
      </c>
      <c r="D57" s="12" t="inlineStr">
        <is>
          <t>This nugget has learning material and questions covering the topic of length (Entry 3)</t>
        </is>
      </c>
      <c r="E57" s="12" t="inlineStr">
        <is>
          <t>a2189a71-816c-42b4-940d-f2d6cbeedba0</t>
        </is>
      </c>
    </row>
    <row r="58" ht="45" customHeight="1">
      <c r="A58" s="12" t="inlineStr">
        <is>
          <t>Measures, Shape and Space</t>
        </is>
      </c>
      <c r="B58" s="12" t="inlineStr">
        <is>
          <t>Metric and Imperial Measures</t>
        </is>
      </c>
      <c r="C58" s="13" t="inlineStr">
        <is>
          <t>Mass [MC2.14]</t>
        </is>
      </c>
      <c r="D58" s="12" t="inlineStr">
        <is>
          <t>This nugget has learning material and questions covering the topic of mass (Entry 3)</t>
        </is>
      </c>
      <c r="E58" s="12" t="inlineStr">
        <is>
          <t>4a680516-fdfc-4fd3-b9af-b07f9c77da69</t>
        </is>
      </c>
    </row>
    <row r="59" ht="45" customHeight="1">
      <c r="A59" s="12" t="inlineStr">
        <is>
          <t>Measures, Shape and Space</t>
        </is>
      </c>
      <c r="B59" s="12" t="inlineStr">
        <is>
          <t>Metric and Imperial Measures</t>
        </is>
      </c>
      <c r="C59" s="13" t="inlineStr">
        <is>
          <t>Volume and Capacity [MC2.15]</t>
        </is>
      </c>
      <c r="D59" s="12" t="inlineStr">
        <is>
          <t>This nugget has learning material and questions covering the topic of volume and capacity (Entry 3)</t>
        </is>
      </c>
      <c r="E59" s="12" t="inlineStr">
        <is>
          <t>48681159-f9e7-4f67-9808-233c7dd17f9f</t>
        </is>
      </c>
    </row>
    <row r="60" ht="45" customHeight="1">
      <c r="A60" s="12" t="inlineStr">
        <is>
          <t>Measures, Shape and Space</t>
        </is>
      </c>
      <c r="B60" s="12" t="inlineStr">
        <is>
          <t>Metric and Imperial Measures</t>
        </is>
      </c>
      <c r="C60" s="13" t="inlineStr">
        <is>
          <t>Solving Problems with Metric Units [MC2.26]</t>
        </is>
      </c>
      <c r="D60" s="12" t="inlineStr">
        <is>
          <t>This nugget has learning material and questions covering the topic of Solving Problems with Metric Units (Entry 3)</t>
        </is>
      </c>
      <c r="E60" s="12" t="inlineStr">
        <is>
          <t>74d73103-367a-4a25-8910-9c28947a699c</t>
        </is>
      </c>
    </row>
    <row r="61" ht="45" customHeight="1">
      <c r="A61" s="12" t="inlineStr">
        <is>
          <t>Measures, Shape and Space</t>
        </is>
      </c>
      <c r="B61" s="12" t="inlineStr">
        <is>
          <t>Metric and Imperial Measures</t>
        </is>
      </c>
      <c r="C61" s="13" t="inlineStr">
        <is>
          <t>Temperature [MC2.16]</t>
        </is>
      </c>
      <c r="D61" s="12" t="inlineStr">
        <is>
          <t>This nugget has learning material and questions covering the topic of Temperature.</t>
        </is>
      </c>
      <c r="E61" s="12" t="inlineStr">
        <is>
          <t>f1c13dd2-4a7b-4f34-9c8f-0da62f8bc2b7</t>
        </is>
      </c>
    </row>
    <row r="62" ht="45" customHeight="1">
      <c r="A62" s="12" t="inlineStr">
        <is>
          <t>Measures, Shape and Space</t>
        </is>
      </c>
      <c r="B62" s="12" t="inlineStr">
        <is>
          <t>Metric and Imperial Measures</t>
        </is>
      </c>
      <c r="C62" s="13" t="inlineStr">
        <is>
          <t>Imperial Units of Length [MC2.20]</t>
        </is>
      </c>
      <c r="D62" s="12" t="inlineStr">
        <is>
          <t>This nugget has learning material and questions covering the topic of imperial units of length (Entry 3)</t>
        </is>
      </c>
      <c r="E62" s="12" t="inlineStr">
        <is>
          <t>b376d740-f848-46ce-b1bd-dc54c2c6ea2e</t>
        </is>
      </c>
    </row>
    <row r="63" ht="45" customHeight="1">
      <c r="A63" s="12" t="inlineStr">
        <is>
          <t>Measures, Shape and Space</t>
        </is>
      </c>
      <c r="B63" s="12" t="inlineStr">
        <is>
          <t>Metric and Imperial Measures</t>
        </is>
      </c>
      <c r="C63" s="13" t="inlineStr">
        <is>
          <t>Imperial Units of Mass [MC2.21]</t>
        </is>
      </c>
      <c r="D63" s="12" t="inlineStr">
        <is>
          <t>This nugget has learning material and questions covering the topic of imperial units of mass (Entry 3)</t>
        </is>
      </c>
      <c r="E63" s="12" t="inlineStr">
        <is>
          <t>b8f7b140-0940-4562-8f44-28a44b3e34b3</t>
        </is>
      </c>
    </row>
    <row r="64" ht="45" customHeight="1">
      <c r="A64" s="12" t="inlineStr">
        <is>
          <t>Measures, Shape and Space</t>
        </is>
      </c>
      <c r="B64" s="12" t="inlineStr">
        <is>
          <t>Metric and Imperial Measures</t>
        </is>
      </c>
      <c r="C64" s="13" t="inlineStr">
        <is>
          <t>Imperial Units of Volume and Capacity [MC2.22]</t>
        </is>
      </c>
      <c r="D64" s="12" t="inlineStr">
        <is>
          <t>This nugget has learning material and questions covering the topic of imperial units of volume and capacity (Entry 3)</t>
        </is>
      </c>
      <c r="E64" s="12" t="inlineStr">
        <is>
          <t>20f2ef5a-7ecf-428d-bbce-3c55bb02887e</t>
        </is>
      </c>
    </row>
    <row r="65" ht="45" customHeight="1">
      <c r="A65" s="12" t="inlineStr">
        <is>
          <t>Measures, Shape and Space</t>
        </is>
      </c>
      <c r="B65" s="12" t="inlineStr">
        <is>
          <t>Metric and Imperial Measures</t>
        </is>
      </c>
      <c r="C65" s="13" t="inlineStr">
        <is>
          <t>Using a Ruler [MF26.16]</t>
        </is>
      </c>
      <c r="D65" s="12" t="inlineStr">
        <is>
          <t xml:space="preserve">This nugget has questions on reading from a ruler to measure the length of a line segment in cm, to one decimal place. </t>
        </is>
      </c>
      <c r="E65" s="12" t="inlineStr">
        <is>
          <t>47f6e68e-d2d6-4504-88eb-aa6d7098880b</t>
        </is>
      </c>
    </row>
    <row r="66" ht="45" customHeight="1">
      <c r="A66" s="12" t="inlineStr">
        <is>
          <t>Measures, Shape and Space</t>
        </is>
      </c>
      <c r="B66" s="12" t="inlineStr">
        <is>
          <t>Metric and Imperial Measures</t>
        </is>
      </c>
      <c r="C66" s="13" t="inlineStr">
        <is>
          <t>Rounding Units on a Scale [MC2.25]</t>
        </is>
      </c>
      <c r="D66" s="12" t="inlineStr">
        <is>
          <t>This nugget has learning material and questions covering the topic of Rounding Units on a Scale.</t>
        </is>
      </c>
      <c r="E66" s="12" t="inlineStr">
        <is>
          <t>084d6e28-376a-4d25-ba12-4f3f56ca0869</t>
        </is>
      </c>
    </row>
    <row r="67" ht="45" customHeight="1">
      <c r="A67" s="12" t="inlineStr">
        <is>
          <t>Measures, Shape and Space</t>
        </is>
      </c>
      <c r="B67" s="12" t="inlineStr">
        <is>
          <t>Metric and Imperial Measures</t>
        </is>
      </c>
      <c r="C67" s="13" t="inlineStr">
        <is>
          <t>Choosing a Measuring Instrument [MC2.32]</t>
        </is>
      </c>
      <c r="D67" s="12" t="inlineStr">
        <is>
          <t>This nugget covers selecting the correct instrument to measure length, mass or capacity and choosing the most appropriate instrument for the given scenario.</t>
        </is>
      </c>
      <c r="E67" s="12" t="inlineStr">
        <is>
          <t>6e9cd735-87b0-41a0-91c6-27858c6786a9</t>
        </is>
      </c>
    </row>
    <row r="68" ht="45" customHeight="1">
      <c r="A68" s="12" t="inlineStr">
        <is>
          <t>Measures, Shape and Space</t>
        </is>
      </c>
      <c r="B68" s="12" t="inlineStr">
        <is>
          <t>Shape and Space</t>
        </is>
      </c>
      <c r="C68" s="13" t="inlineStr">
        <is>
          <t>Diagnostic: Shape and Space [MCW0.06]</t>
        </is>
      </c>
      <c r="D68" s="12" t="inlineStr">
        <is>
          <t>This is a short diagnostic assessment covering the topic of Shape and Space.</t>
        </is>
      </c>
      <c r="E68" s="12" t="inlineStr">
        <is>
          <t>47400d80-2fb7-4805-ba99-5735e935f175</t>
        </is>
      </c>
    </row>
    <row r="69" ht="45" customHeight="1">
      <c r="A69" s="12" t="inlineStr">
        <is>
          <t>Measures, Shape and Space</t>
        </is>
      </c>
      <c r="B69" s="12" t="inlineStr">
        <is>
          <t>Shape and Space</t>
        </is>
      </c>
      <c r="C69" s="13" t="inlineStr">
        <is>
          <t>Naming 2D Shapes [MB2.12]</t>
        </is>
      </c>
      <c r="D69" s="12" t="inlineStr">
        <is>
          <t>This nugget has learning material and questions covering the topic of identifying and naming 2D shapes, including rectangles, squares, circles, triangles, pentagons, hexagons.</t>
        </is>
      </c>
      <c r="E69" s="12" t="inlineStr">
        <is>
          <t>ba1b527a-d26e-45dd-a7f9-26a98427cf84</t>
        </is>
      </c>
    </row>
    <row r="70" ht="45" customHeight="1">
      <c r="A70" s="12" t="inlineStr">
        <is>
          <t>Measures, Shape and Space</t>
        </is>
      </c>
      <c r="B70" s="12" t="inlineStr">
        <is>
          <t>Shape and Space</t>
        </is>
      </c>
      <c r="C70" s="13" t="inlineStr">
        <is>
          <t>Naming 3D Shapes [MB2.13]</t>
        </is>
      </c>
      <c r="D70" s="12" t="inlineStr">
        <is>
          <t>This nugget has learning material and questions covering the topic of identifying and naming 3D shapes, including cubes, cuboids, cylinders, pyramids, spheres.</t>
        </is>
      </c>
      <c r="E70" s="12" t="inlineStr">
        <is>
          <t>c6887a91-e4c0-4927-8a8c-758e3f5e3245</t>
        </is>
      </c>
    </row>
    <row r="71" ht="45" customHeight="1">
      <c r="A71" s="12" t="inlineStr">
        <is>
          <t>Measures, Shape and Space</t>
        </is>
      </c>
      <c r="B71" s="12" t="inlineStr">
        <is>
          <t>Shape and Space</t>
        </is>
      </c>
      <c r="C71" s="13" t="inlineStr">
        <is>
          <t>Describing 2D Shapes [MB2.14]</t>
        </is>
      </c>
      <c r="D71" s="12" t="inlineStr">
        <is>
          <t>This nugget has learning material and questions covering the vocabulary of 2D shapes including 2D, 3D, sides, corners, and the names of shapes.</t>
        </is>
      </c>
      <c r="E71" s="12" t="inlineStr">
        <is>
          <t>aafc7294-dbec-43b2-ac34-df073e0f3cb9</t>
        </is>
      </c>
    </row>
    <row r="72" ht="45" customHeight="1">
      <c r="A72" s="12" t="inlineStr">
        <is>
          <t>Measures, Shape and Space</t>
        </is>
      </c>
      <c r="B72" s="12" t="inlineStr">
        <is>
          <t>Shape and Space</t>
        </is>
      </c>
      <c r="C72" s="13" t="inlineStr">
        <is>
          <t>Describing 3D Shapes [MB2.15]</t>
        </is>
      </c>
      <c r="D72" s="12" t="inlineStr">
        <is>
          <t>This nugget has learning material and questions covering the vocabulary of 3D shapes including 2D, 3D, sides, corners, edges, faces and the names of shapes.</t>
        </is>
      </c>
      <c r="E72" s="12" t="inlineStr">
        <is>
          <t>dcdd9ed0-add5-4a45-80b0-c3b893266ff3</t>
        </is>
      </c>
    </row>
    <row r="73" ht="45" customHeight="1">
      <c r="A73" s="12" t="inlineStr">
        <is>
          <t>Handling Data</t>
        </is>
      </c>
      <c r="B73" s="12" t="inlineStr">
        <is>
          <t>Handling Data</t>
        </is>
      </c>
      <c r="C73" s="13" t="inlineStr">
        <is>
          <t>Diagnostic: Handling Data [MCW0.08]</t>
        </is>
      </c>
      <c r="D73" s="12" t="inlineStr">
        <is>
          <t>This is a short diagnostic assessment covering the topic of Handling Data.</t>
        </is>
      </c>
      <c r="E73" s="12" t="inlineStr">
        <is>
          <t>faf519c7-c5a0-4fcc-8cb4-fbfb457567bc</t>
        </is>
      </c>
    </row>
    <row r="74" ht="45" customHeight="1">
      <c r="A74" s="12" t="inlineStr">
        <is>
          <t>Handling Data</t>
        </is>
      </c>
      <c r="B74" s="12" t="inlineStr">
        <is>
          <t>Handling Data</t>
        </is>
      </c>
      <c r="C74" s="13" t="inlineStr">
        <is>
          <t>Bar Charts [MB3.02]</t>
        </is>
      </c>
      <c r="D74" s="12" t="inlineStr">
        <is>
          <t>This nugget involves reading from a bar chart, including carrying out some simple calculations.</t>
        </is>
      </c>
      <c r="E74" s="12" t="inlineStr">
        <is>
          <t>4f63a363-bed6-476c-a551-bde4cc455de8</t>
        </is>
      </c>
    </row>
    <row r="75" ht="45" customHeight="1">
      <c r="A75" s="12" t="inlineStr">
        <is>
          <t>Handling Data</t>
        </is>
      </c>
      <c r="B75" s="12" t="inlineStr">
        <is>
          <t>Handling Data</t>
        </is>
      </c>
      <c r="C75" s="13" t="inlineStr">
        <is>
          <t>Representing Information in Bar Charts [MB3.04]</t>
        </is>
      </c>
      <c r="D75" s="12" t="inlineStr">
        <is>
          <t>This nugget covers taking information from tabular form and putting it into a bar chart.</t>
        </is>
      </c>
      <c r="E75" s="12" t="inlineStr">
        <is>
          <t>d6f89d17-a865-4284-81f5-7f897477e709</t>
        </is>
      </c>
    </row>
    <row r="76" ht="45" customHeight="1">
      <c r="A76" s="12" t="inlineStr">
        <is>
          <t>Handling Data</t>
        </is>
      </c>
      <c r="B76" s="12" t="inlineStr">
        <is>
          <t>Handling Data</t>
        </is>
      </c>
      <c r="C76" s="13" t="inlineStr">
        <is>
          <t>Pictograms [MF50.03]</t>
        </is>
      </c>
      <c r="D76" s="12" t="inlineStr">
        <is>
          <t>This nugget has learning material and questions covering the topic of Pictograms.</t>
        </is>
      </c>
      <c r="E76" s="12" t="inlineStr">
        <is>
          <t>b0094a0b-e0e3-47b8-b40b-1388a747a539</t>
        </is>
      </c>
    </row>
    <row r="77" ht="45" customHeight="1">
      <c r="A77" s="12" t="inlineStr">
        <is>
          <t>Handling Data</t>
        </is>
      </c>
      <c r="B77" s="12" t="inlineStr">
        <is>
          <t>Handling Data</t>
        </is>
      </c>
      <c r="C77" s="13" t="inlineStr">
        <is>
          <t>Tally Charts [MA3.02]</t>
        </is>
      </c>
      <c r="D77" s="12" t="inlineStr">
        <is>
          <t>This nugget has questions on how to draw and interpret a tally chart.</t>
        </is>
      </c>
      <c r="E77" s="12" t="inlineStr">
        <is>
          <t>67a31020-9630-4e2e-bc11-162a893c4cce</t>
        </is>
      </c>
    </row>
    <row r="78" ht="45" customHeight="1">
      <c r="A78" s="12" t="inlineStr">
        <is>
          <t>Handling Data</t>
        </is>
      </c>
      <c r="B78" s="12" t="inlineStr">
        <is>
          <t>Handling Data</t>
        </is>
      </c>
      <c r="C78" s="13" t="inlineStr">
        <is>
          <t>Reading Simple Scales [MB2.10]</t>
        </is>
      </c>
      <c r="D78" s="12" t="inlineStr">
        <is>
          <t xml:space="preserve">This nugget has questions on reading from various types of measuring instrument, such as a scale and a measuring tape. </t>
        </is>
      </c>
      <c r="E78" s="12" t="inlineStr">
        <is>
          <t>ea1b41d4-5815-49b9-9d86-3148198f51ce</t>
        </is>
      </c>
    </row>
    <row r="79" ht="45" customHeight="1">
      <c r="A79" s="12" t="inlineStr">
        <is>
          <t>Handling Data</t>
        </is>
      </c>
      <c r="B79" s="12" t="inlineStr">
        <is>
          <t>Handling Data</t>
        </is>
      </c>
      <c r="C79" s="13" t="inlineStr">
        <is>
          <t>Using Simple Scales [MB2.11]</t>
        </is>
      </c>
      <c r="D79" s="12" t="inlineStr">
        <is>
          <t>This nugget has learning material and questions covering the topic of using simple scales to the nearest labelled division.</t>
        </is>
      </c>
      <c r="E79" s="12" t="inlineStr">
        <is>
          <t>f55b082b-11f6-41f5-917f-fd3eba61c2a4</t>
        </is>
      </c>
    </row>
    <row r="80" ht="45" customHeight="1">
      <c r="A80" s="12" t="inlineStr">
        <is>
          <t>Handling Data</t>
        </is>
      </c>
      <c r="B80" s="12" t="inlineStr">
        <is>
          <t>Handling Data</t>
        </is>
      </c>
      <c r="C80" s="13" t="inlineStr">
        <is>
          <t>Tables [MC3.01]</t>
        </is>
      </c>
      <c r="D80" s="12" t="inlineStr">
        <is>
          <t>This nugget has questions on organising data into tables when given in various different forms.</t>
        </is>
      </c>
      <c r="E80" s="12" t="inlineStr">
        <is>
          <t>fba9b5a8-d867-49cc-bc88-d1894ab6284f</t>
        </is>
      </c>
    </row>
    <row r="81" ht="45" customHeight="1">
      <c r="A81" s="12" t="inlineStr">
        <is>
          <t>Handling Data</t>
        </is>
      </c>
      <c r="B81" s="12" t="inlineStr">
        <is>
          <t>Handling Data</t>
        </is>
      </c>
      <c r="C81" s="13" t="inlineStr">
        <is>
          <t>Vertical Line Graphs [MF50.06]</t>
        </is>
      </c>
      <c r="D81" s="12" t="inlineStr">
        <is>
          <t>This nugget has learning material and questions covering the topic of Vertical Line Graphs.</t>
        </is>
      </c>
      <c r="E81" s="12" t="inlineStr">
        <is>
          <t>14417ce4-7ddb-4dde-99b1-2ec73a2b6909</t>
        </is>
      </c>
    </row>
    <row r="82" ht="45" customHeight="1">
      <c r="A82" s="12" t="inlineStr">
        <is>
          <t>Handling Data</t>
        </is>
      </c>
      <c r="B82" s="12" t="inlineStr">
        <is>
          <t>Handling Data</t>
        </is>
      </c>
      <c r="C82" s="13" t="inlineStr">
        <is>
          <t>Pie Charts [MA3.04]</t>
        </is>
      </c>
      <c r="D82" s="12" t="inlineStr">
        <is>
          <t>This nuggets contains information on pie charts showing proportions of a whole one, without any angle calculations.</t>
        </is>
      </c>
      <c r="E82" s="12" t="inlineStr">
        <is>
          <t>b1c17b6b-a86b-4d77-9c15-1f88053d9044</t>
        </is>
      </c>
    </row>
    <row r="83" ht="45" customHeight="1">
      <c r="A83" s="12" t="inlineStr">
        <is>
          <t>Legacy Diagnostic</t>
        </is>
      </c>
      <c r="B83" s="12" t="inlineStr">
        <is>
          <t>Legacy Diagnostic</t>
        </is>
      </c>
      <c r="C83" s="13" t="inlineStr">
        <is>
          <t>Diagnostic: Essential Skills (Entry 3) [MCW0.01]</t>
        </is>
      </c>
      <c r="D83" s="12" t="inlineStr">
        <is>
          <t>This is a diagnostic with calculator and non-calculator questions from across the Essential Skills (Entry 3) course.</t>
        </is>
      </c>
      <c r="E83" s="12" t="inlineStr">
        <is>
          <t>6339e4c7-c04c-486d-8d12-e9edd97fda55</t>
        </is>
      </c>
    </row>
  </sheetData>
  <mergeCells count="1">
    <mergeCell ref="A6:E6"/>
  </mergeCells>
  <pageMargins left="0.75" right="0.75" top="1" bottom="1" header="0.5" footer="0.5"/>
</worksheet>
</file>

<file path=xl/worksheets/sheet7.xml><?xml version="1.0" encoding="utf-8"?>
<worksheet xmlns="http://schemas.openxmlformats.org/spreadsheetml/2006/main">
  <sheetPr>
    <outlinePr summaryBelow="1" summaryRight="1"/>
    <pageSetUpPr/>
  </sheetPr>
  <dimension ref="A1:E161"/>
  <sheetViews>
    <sheetView showGridLines="0" workbookViewId="0">
      <selection activeCell="A1" sqref="A1"/>
    </sheetView>
  </sheetViews>
  <sheetFormatPr baseColWidth="8" defaultRowHeight="15"/>
  <cols>
    <col width="29" customWidth="1" min="1" max="1"/>
    <col width="39" customWidth="1" min="2" max="2"/>
    <col width="60" customWidth="1" min="3" max="3"/>
    <col width="60" customWidth="1" min="4" max="4"/>
    <col hidden="1" width="40" customWidth="1" min="5" max="5"/>
  </cols>
  <sheetData>
    <row r="1">
      <c r="A1" s="10">
        <f>HYPERLINK("#'Overview'!A1","← Back to overview")</f>
        <v/>
      </c>
    </row>
    <row r="2">
      <c r="A2" s="1" t="inlineStr">
        <is>
          <t>Course content</t>
        </is>
      </c>
      <c r="D2" s="3" t="inlineStr">
        <is>
          <t>927846bf-fa46-4620-8320-31cce1d3f1b0</t>
        </is>
      </c>
    </row>
    <row r="3">
      <c r="A3" s="2" t="inlineStr">
        <is>
          <t>Essential Application of Number Skills: ESW (Level 1)</t>
        </is>
      </c>
      <c r="D3" s="3" t="inlineStr">
        <is>
          <t>Last updated: 13 August 2026</t>
        </is>
      </c>
    </row>
    <row r="4">
      <c r="A4" s="4" t="inlineStr">
        <is>
          <t>4 Topics   ·   14 Subtopics   ·   154 Nuggets   ·   16 Diagnostics</t>
        </is>
      </c>
    </row>
    <row r="6" ht="30" customHeight="1">
      <c r="A6" s="11" t="inlineStr">
        <is>
          <t>CENTURY Data</t>
        </is>
      </c>
    </row>
    <row r="7" ht="22" customHeight="1">
      <c r="A7" s="6" t="inlineStr">
        <is>
          <t>Topic</t>
        </is>
      </c>
      <c r="B7" s="6" t="inlineStr">
        <is>
          <t>Subtopic</t>
        </is>
      </c>
      <c r="C7" s="6" t="inlineStr">
        <is>
          <t>Nugget</t>
        </is>
      </c>
      <c r="D7" s="6" t="inlineStr">
        <is>
          <t>Nugget Description</t>
        </is>
      </c>
      <c r="E7" s="6" t="inlineStr">
        <is>
          <t>Nugget ID</t>
        </is>
      </c>
    </row>
    <row r="8" ht="45" customHeight="1">
      <c r="A8" s="12" t="inlineStr">
        <is>
          <t>Diagnostics</t>
        </is>
      </c>
      <c r="B8" s="12" t="inlineStr">
        <is>
          <t>Diagnostics</t>
        </is>
      </c>
      <c r="C8" s="13" t="inlineStr">
        <is>
          <t>Diagnostic: ESW Level 1 [MDW0.01]</t>
        </is>
      </c>
      <c r="D8" s="12" t="inlineStr">
        <is>
          <t>This is a diagnostic of both calculator and non-calculator questions from across the Essential Skills Wales Level 1 course.</t>
        </is>
      </c>
      <c r="E8" s="12" t="inlineStr">
        <is>
          <t>44136643-e8f0-4fa2-b304-14fcf9d20905</t>
        </is>
      </c>
    </row>
    <row r="9" ht="45" customHeight="1">
      <c r="A9" s="12" t="inlineStr">
        <is>
          <t>Diagnostics</t>
        </is>
      </c>
      <c r="B9" s="12" t="inlineStr">
        <is>
          <t>Diagnostics</t>
        </is>
      </c>
      <c r="C9" s="13" t="inlineStr">
        <is>
          <t>Diagnostic: ESW Level 1 Non-Calculator [MDW0.02]</t>
        </is>
      </c>
      <c r="D9" s="12" t="inlineStr">
        <is>
          <t>This is a diagnostic of non-calculator questions from across the Essential Skills Wales Level 1 course.</t>
        </is>
      </c>
      <c r="E9" s="12" t="inlineStr">
        <is>
          <t>2600c362-ef80-475a-8975-8ee6f6bed695</t>
        </is>
      </c>
    </row>
    <row r="10" ht="45" customHeight="1">
      <c r="A10" s="12" t="inlineStr">
        <is>
          <t>Diagnostics</t>
        </is>
      </c>
      <c r="B10" s="12" t="inlineStr">
        <is>
          <t>Diagnostics</t>
        </is>
      </c>
      <c r="C10" s="13" t="inlineStr">
        <is>
          <t>Diagnostic: ESW Level 1 Calculator [MDW0.03]</t>
        </is>
      </c>
      <c r="D10" s="12" t="inlineStr">
        <is>
          <t>This is a diagnostic of calculator questions from across the Essential Skills Wales Level 1 course.</t>
        </is>
      </c>
      <c r="E10" s="12" t="inlineStr">
        <is>
          <t>c488def1-2394-4834-9510-28d228a0e6d0</t>
        </is>
      </c>
    </row>
    <row r="11" ht="45" customHeight="1">
      <c r="A11" s="12" t="inlineStr">
        <is>
          <t>Number</t>
        </is>
      </c>
      <c r="B11" s="12" t="inlineStr">
        <is>
          <t>Integers</t>
        </is>
      </c>
      <c r="C11" s="13" t="inlineStr">
        <is>
          <t>Diagnostic: Integers [MD0.05]</t>
        </is>
      </c>
      <c r="D11" s="12" t="inlineStr">
        <is>
          <t>This is a short diagnostic assessment covering the topic of Integers.</t>
        </is>
      </c>
      <c r="E11" s="12" t="inlineStr">
        <is>
          <t>2d0a56d3-207f-4c29-b266-b990ebac155e</t>
        </is>
      </c>
    </row>
    <row r="12" ht="45" customHeight="1">
      <c r="A12" s="12" t="inlineStr">
        <is>
          <t>Number</t>
        </is>
      </c>
      <c r="B12" s="12" t="inlineStr">
        <is>
          <t>Integers</t>
        </is>
      </c>
      <c r="C12" s="13" t="inlineStr">
        <is>
          <t>Reading Large Numbers [MD1.01]</t>
        </is>
      </c>
      <c r="D12" s="12" t="inlineStr">
        <is>
          <t>This nugget has learning material and questions covering the topic of Reading large numbers (Level 1).</t>
        </is>
      </c>
      <c r="E12" s="12" t="inlineStr">
        <is>
          <t>f5e02f43-b3f5-4d5c-8e62-07214729e73e</t>
        </is>
      </c>
    </row>
    <row r="13" ht="45" customHeight="1">
      <c r="A13" s="12" t="inlineStr">
        <is>
          <t>Number</t>
        </is>
      </c>
      <c r="B13" s="12" t="inlineStr">
        <is>
          <t>Integers</t>
        </is>
      </c>
      <c r="C13" s="13" t="inlineStr">
        <is>
          <t>Writing Large Numbers [MD1.02]</t>
        </is>
      </c>
      <c r="D13" s="12" t="inlineStr">
        <is>
          <t>This nugget has learning material and questions covering the topic of Writing large numbers (Level 1).</t>
        </is>
      </c>
      <c r="E13" s="12" t="inlineStr">
        <is>
          <t>5f7dd84d-f5cc-4fd3-918d-8890b0c62fa3</t>
        </is>
      </c>
    </row>
    <row r="14" ht="45" customHeight="1">
      <c r="A14" s="12" t="inlineStr">
        <is>
          <t>Number</t>
        </is>
      </c>
      <c r="B14" s="12" t="inlineStr">
        <is>
          <t>Integers</t>
        </is>
      </c>
      <c r="C14" s="13" t="inlineStr">
        <is>
          <t>Integer Place Value [MF2.01]</t>
        </is>
      </c>
      <c r="D14" s="12" t="inlineStr">
        <is>
          <t xml:space="preserve">A nugget on understanding and using place value. </t>
        </is>
      </c>
      <c r="E14" s="12" t="inlineStr">
        <is>
          <t>07d27f57-89ba-4646-a66d-d74134132016</t>
        </is>
      </c>
    </row>
    <row r="15" ht="45" customHeight="1">
      <c r="A15" s="12" t="inlineStr">
        <is>
          <t>Number</t>
        </is>
      </c>
      <c r="B15" s="12" t="inlineStr">
        <is>
          <t>Integers</t>
        </is>
      </c>
      <c r="C15" s="13" t="inlineStr">
        <is>
          <t>Ordering Integers [MF2.08]</t>
        </is>
      </c>
      <c r="D15" s="12" t="inlineStr">
        <is>
          <t>A nugget on ordering integers.</t>
        </is>
      </c>
      <c r="E15" s="12" t="inlineStr">
        <is>
          <t>6dd2eb0e-e5e9-4f85-8036-b80b2ea18608</t>
        </is>
      </c>
    </row>
    <row r="16" ht="45" customHeight="1">
      <c r="A16" s="12" t="inlineStr">
        <is>
          <t>Number</t>
        </is>
      </c>
      <c r="B16" s="12" t="inlineStr">
        <is>
          <t>Integers</t>
        </is>
      </c>
      <c r="C16" s="13" t="inlineStr">
        <is>
          <t>Negative Numbers [MF2.14]</t>
        </is>
      </c>
      <c r="D16" s="12" t="inlineStr">
        <is>
          <t>A nugget on negative numbers and subtraction.</t>
        </is>
      </c>
      <c r="E16" s="12" t="inlineStr">
        <is>
          <t>49e3c950-9e09-4344-ab0f-d07c4af5cf45</t>
        </is>
      </c>
    </row>
    <row r="17" ht="45" customHeight="1">
      <c r="A17" s="12" t="inlineStr">
        <is>
          <t>Number</t>
        </is>
      </c>
      <c r="B17" s="12" t="inlineStr">
        <is>
          <t>Integers</t>
        </is>
      </c>
      <c r="C17" s="13" t="inlineStr">
        <is>
          <t>Ordering Negatives [MF2.10]</t>
        </is>
      </c>
      <c r="D17" s="12" t="inlineStr">
        <is>
          <t>A nugget on ordering negative integers</t>
        </is>
      </c>
      <c r="E17" s="12" t="inlineStr">
        <is>
          <t>23f65c13-2e56-4c12-8f26-9d28a6b4982d</t>
        </is>
      </c>
    </row>
    <row r="18" ht="45" customHeight="1">
      <c r="A18" s="12" t="inlineStr">
        <is>
          <t>Number</t>
        </is>
      </c>
      <c r="B18" s="12" t="inlineStr">
        <is>
          <t>Integers</t>
        </is>
      </c>
      <c r="C18" s="13" t="inlineStr">
        <is>
          <t>Mathematical Symbols [MF2.02]</t>
        </is>
      </c>
      <c r="D18" s="12" t="inlineStr">
        <is>
          <t xml:space="preserve">A nugget on using these symbols, =, ≠, &lt;, &gt;, ≤, ≥. </t>
        </is>
      </c>
      <c r="E18" s="12" t="inlineStr">
        <is>
          <t>5745a70c-42a7-4fac-850a-23514c552b23</t>
        </is>
      </c>
    </row>
    <row r="19" ht="45" customHeight="1">
      <c r="A19" s="12" t="inlineStr">
        <is>
          <t>Number</t>
        </is>
      </c>
      <c r="B19" s="12" t="inlineStr">
        <is>
          <t>Integers</t>
        </is>
      </c>
      <c r="C19" s="13" t="inlineStr">
        <is>
          <t>Column Addition [MF3.01]</t>
        </is>
      </c>
      <c r="D19" s="12" t="inlineStr">
        <is>
          <t>A nugget on using column addition.</t>
        </is>
      </c>
      <c r="E19" s="12" t="inlineStr">
        <is>
          <t>964030a6-cc6d-49dc-8eb7-f7cd790dbb86</t>
        </is>
      </c>
    </row>
    <row r="20" ht="45" customHeight="1">
      <c r="A20" s="12" t="inlineStr">
        <is>
          <t>Number</t>
        </is>
      </c>
      <c r="B20" s="12" t="inlineStr">
        <is>
          <t>Integers</t>
        </is>
      </c>
      <c r="C20" s="13" t="inlineStr">
        <is>
          <t>Column Subtraction [MF3.02]</t>
        </is>
      </c>
      <c r="D20" s="12" t="inlineStr">
        <is>
          <t>A nugget on using column subtraction.</t>
        </is>
      </c>
      <c r="E20" s="12" t="inlineStr">
        <is>
          <t>81e2c517-a781-441a-89d9-e00f1c939167</t>
        </is>
      </c>
    </row>
    <row r="21" ht="45" customHeight="1">
      <c r="A21" s="12" t="inlineStr">
        <is>
          <t>Number</t>
        </is>
      </c>
      <c r="B21" s="12" t="inlineStr">
        <is>
          <t>Integers</t>
        </is>
      </c>
      <c r="C21" s="13" t="inlineStr">
        <is>
          <t>Addition and Subtraction: Worded Questions [MD1.06]</t>
        </is>
      </c>
      <c r="D21" s="12" t="inlineStr">
        <is>
          <t>This nugget has learning material and questions covering the topic of Addition and Subtraction: Worded Questions (Level 1).</t>
        </is>
      </c>
      <c r="E21" s="12" t="inlineStr">
        <is>
          <t>1cb52b98-58e7-42de-82db-e5545f633af2</t>
        </is>
      </c>
    </row>
    <row r="22" ht="45" customHeight="1">
      <c r="A22" s="12" t="inlineStr">
        <is>
          <t>Number</t>
        </is>
      </c>
      <c r="B22" s="12" t="inlineStr">
        <is>
          <t>Integers</t>
        </is>
      </c>
      <c r="C22" s="13" t="inlineStr">
        <is>
          <t>Multiplying by Powers of Ten [MD1.07]</t>
        </is>
      </c>
      <c r="D22" s="12" t="inlineStr">
        <is>
          <t>This nugget has learning material and questions covering the topic of Multiplying by Powers of Ten (Level 1).</t>
        </is>
      </c>
      <c r="E22" s="12" t="inlineStr">
        <is>
          <t>9b422e36-ca8e-4cbd-8220-1a3e57b96613</t>
        </is>
      </c>
    </row>
    <row r="23" ht="45" customHeight="1">
      <c r="A23" s="12" t="inlineStr">
        <is>
          <t>Number</t>
        </is>
      </c>
      <c r="B23" s="12" t="inlineStr">
        <is>
          <t>Integers</t>
        </is>
      </c>
      <c r="C23" s="13" t="inlineStr">
        <is>
          <t>Dividing by Powers of Ten [MD1.08]</t>
        </is>
      </c>
      <c r="D23" s="12" t="inlineStr">
        <is>
          <t>This nugget has learning material and questions covering the topic of Dividing by Powers of Ten (Level 1).</t>
        </is>
      </c>
      <c r="E23" s="12" t="inlineStr">
        <is>
          <t>2a1802dd-e8d2-4186-bb96-a6b1cf5d7ae5</t>
        </is>
      </c>
    </row>
    <row r="24" ht="45" customHeight="1">
      <c r="A24" s="12" t="inlineStr">
        <is>
          <t>Number</t>
        </is>
      </c>
      <c r="B24" s="12" t="inlineStr">
        <is>
          <t>Integers</t>
        </is>
      </c>
      <c r="C24" s="13" t="inlineStr">
        <is>
          <t>Multiplication and Division Facts [MD1.09]</t>
        </is>
      </c>
      <c r="D24" s="12" t="inlineStr">
        <is>
          <t>This nugget has learning material and questions covering the topic of multiplication and division facts.</t>
        </is>
      </c>
      <c r="E24" s="12" t="inlineStr">
        <is>
          <t>d5de7e36-5cb2-4e1d-946c-5a208f2c793c</t>
        </is>
      </c>
    </row>
    <row r="25" ht="45" customHeight="1">
      <c r="A25" s="12" t="inlineStr">
        <is>
          <t>Number</t>
        </is>
      </c>
      <c r="B25" s="12" t="inlineStr">
        <is>
          <t>Integers</t>
        </is>
      </c>
      <c r="C25" s="13" t="inlineStr">
        <is>
          <t>Multiplication and Division: Worded Questions [MD1.10]</t>
        </is>
      </c>
      <c r="D25" s="12" t="inlineStr">
        <is>
          <t>This nugget has learning material and questions covering the topic of Multiplication and Division: Worded Questions (Level 1).</t>
        </is>
      </c>
      <c r="E25" s="12" t="inlineStr">
        <is>
          <t>24bfa906-0dff-4ff1-8125-d086148497d1</t>
        </is>
      </c>
    </row>
    <row r="26" ht="45" customHeight="1">
      <c r="A26" s="12" t="inlineStr">
        <is>
          <t>Number</t>
        </is>
      </c>
      <c r="B26" s="12" t="inlineStr">
        <is>
          <t>Integers</t>
        </is>
      </c>
      <c r="C26" s="13" t="inlineStr">
        <is>
          <t>Adding Negatives [MF2.05]</t>
        </is>
      </c>
      <c r="D26" s="12" t="inlineStr">
        <is>
          <t>This nugget contains questions on adding negative numbers where there are multi-step calculations and worded questions.</t>
        </is>
      </c>
      <c r="E26" s="12" t="inlineStr">
        <is>
          <t>72186798-8bcd-4272-b8af-5ceadebe8e45</t>
        </is>
      </c>
    </row>
    <row r="27" ht="45" customHeight="1">
      <c r="A27" s="12" t="inlineStr">
        <is>
          <t>Number</t>
        </is>
      </c>
      <c r="B27" s="12" t="inlineStr">
        <is>
          <t>Integers</t>
        </is>
      </c>
      <c r="C27" s="13" t="inlineStr">
        <is>
          <t>Checking Answers Using Rounding [MB1.20]</t>
        </is>
      </c>
      <c r="D27" s="12" t="inlineStr">
        <is>
          <t>This nugget has learning material and questions covering the topic of approximating by rounding to the nearest 10, and using this rounded answer to check results.</t>
        </is>
      </c>
      <c r="E27" s="12" t="inlineStr">
        <is>
          <t>6c2cd081-186e-44b5-ba40-10538d339251</t>
        </is>
      </c>
    </row>
    <row r="28" ht="45" customHeight="1">
      <c r="A28" s="12" t="inlineStr">
        <is>
          <t>Number</t>
        </is>
      </c>
      <c r="B28" s="12" t="inlineStr">
        <is>
          <t>Integers</t>
        </is>
      </c>
      <c r="C28" s="13" t="inlineStr">
        <is>
          <t>Checking Answers with Add and Subtract: Exam Style [MA1.11]</t>
        </is>
      </c>
      <c r="D28" s="12" t="inlineStr">
        <is>
          <t>This nugget uses the knowledge of inverse operations to check answers to addition and subtraction calculations.</t>
        </is>
      </c>
      <c r="E28" s="12" t="inlineStr">
        <is>
          <t>a618080c-921e-4d84-bd9d-f7fed973412e</t>
        </is>
      </c>
    </row>
    <row r="29" ht="45" customHeight="1">
      <c r="A29" s="12" t="inlineStr">
        <is>
          <t>Number</t>
        </is>
      </c>
      <c r="B29" s="12" t="inlineStr">
        <is>
          <t>Integers</t>
        </is>
      </c>
      <c r="C29" s="13" t="inlineStr">
        <is>
          <t>Inverse Operations [MF2.18]</t>
        </is>
      </c>
      <c r="D29" s="12" t="inlineStr">
        <is>
          <t xml:space="preserve">This nugget covers the pairs of inverse operations: add and subtract, multiply and divide, and square and square root. </t>
        </is>
      </c>
      <c r="E29" s="12" t="inlineStr">
        <is>
          <t>f3d7022c-5ea8-4c78-a78f-8e2d014a5df2</t>
        </is>
      </c>
    </row>
    <row r="30" ht="45" customHeight="1">
      <c r="A30" s="12" t="inlineStr">
        <is>
          <t>Number</t>
        </is>
      </c>
      <c r="B30" s="12" t="inlineStr">
        <is>
          <t>Decimals</t>
        </is>
      </c>
      <c r="C30" s="13" t="inlineStr">
        <is>
          <t>Diagnostic: Decimals [MD0.06]</t>
        </is>
      </c>
      <c r="D30" s="12" t="inlineStr">
        <is>
          <t>This is a short diagnostic assessment covering the topic of Decimals.</t>
        </is>
      </c>
      <c r="E30" s="12" t="inlineStr">
        <is>
          <t>2b10e371-8cfc-4c7f-9d4a-bb706add9e09</t>
        </is>
      </c>
    </row>
    <row r="31" ht="45" customHeight="1">
      <c r="A31" s="12" t="inlineStr">
        <is>
          <t>Number</t>
        </is>
      </c>
      <c r="B31" s="12" t="inlineStr">
        <is>
          <t>Decimals</t>
        </is>
      </c>
      <c r="C31" s="13" t="inlineStr">
        <is>
          <t>Decimal Place Value [MF6.01]</t>
        </is>
      </c>
      <c r="D31" s="12" t="inlineStr">
        <is>
          <t>This nugget has learning material and questions covering the topic of Decimal place value.</t>
        </is>
      </c>
      <c r="E31" s="12" t="inlineStr">
        <is>
          <t>a7506a55-2b5b-406a-8cbd-5524b913277b</t>
        </is>
      </c>
    </row>
    <row r="32" ht="45" customHeight="1">
      <c r="A32" s="12" t="inlineStr">
        <is>
          <t>Number</t>
        </is>
      </c>
      <c r="B32" s="12" t="inlineStr">
        <is>
          <t>Decimals</t>
        </is>
      </c>
      <c r="C32" s="13" t="inlineStr">
        <is>
          <t>Ordering Decimals [MF2.09]</t>
        </is>
      </c>
      <c r="D32" s="12" t="inlineStr">
        <is>
          <t xml:space="preserve">A nugget on ordering decimals. </t>
        </is>
      </c>
      <c r="E32" s="12" t="inlineStr">
        <is>
          <t>fd6398ca-8fd0-401e-be9c-27117c6768fd</t>
        </is>
      </c>
    </row>
    <row r="33" ht="45" customHeight="1">
      <c r="A33" s="12" t="inlineStr">
        <is>
          <t>Number</t>
        </is>
      </c>
      <c r="B33" s="12" t="inlineStr">
        <is>
          <t>Decimals</t>
        </is>
      </c>
      <c r="C33" s="13" t="inlineStr">
        <is>
          <t>Adding Decimals 1 [MD2.01]</t>
        </is>
      </c>
      <c r="D33" s="12" t="inlineStr">
        <is>
          <t>This nugget has learning material and questions covering the topic of Adding Decimals 1.</t>
        </is>
      </c>
      <c r="E33" s="12" t="inlineStr">
        <is>
          <t>a15bd096-20ce-41ac-a7ee-577e84f8f372</t>
        </is>
      </c>
    </row>
    <row r="34" ht="45" customHeight="1">
      <c r="A34" s="12" t="inlineStr">
        <is>
          <t>Number</t>
        </is>
      </c>
      <c r="B34" s="12" t="inlineStr">
        <is>
          <t>Decimals</t>
        </is>
      </c>
      <c r="C34" s="13" t="inlineStr">
        <is>
          <t>Adding Decimals 2 [MD2.02]</t>
        </is>
      </c>
      <c r="D34" s="12" t="inlineStr">
        <is>
          <t>This nugget has learning material and questions covering the topic of Adding Decimals 2 .</t>
        </is>
      </c>
      <c r="E34" s="12" t="inlineStr">
        <is>
          <t>dd2d1bf0-e919-4c58-b91d-fe453eab7d29</t>
        </is>
      </c>
    </row>
    <row r="35" ht="45" customHeight="1">
      <c r="A35" s="12" t="inlineStr">
        <is>
          <t>Number</t>
        </is>
      </c>
      <c r="B35" s="12" t="inlineStr">
        <is>
          <t>Decimals</t>
        </is>
      </c>
      <c r="C35" s="13" t="inlineStr">
        <is>
          <t>Subtracting Decimals 1: Calculations [MF6.04]</t>
        </is>
      </c>
      <c r="D35" s="12" t="inlineStr">
        <is>
          <t>This nugget has learning material and questions covering the topic of Subtracting Decimals 1.</t>
        </is>
      </c>
      <c r="E35" s="12" t="inlineStr">
        <is>
          <t>ff921169-f0a5-46eb-b834-bbe787de8b1f</t>
        </is>
      </c>
    </row>
    <row r="36" ht="45" customHeight="1">
      <c r="A36" s="12" t="inlineStr">
        <is>
          <t>Number</t>
        </is>
      </c>
      <c r="B36" s="12" t="inlineStr">
        <is>
          <t>Decimals</t>
        </is>
      </c>
      <c r="C36" s="13" t="inlineStr">
        <is>
          <t>Subtracting Decimals 2: Worded Problems [MF6.05]</t>
        </is>
      </c>
      <c r="D36" s="12" t="inlineStr">
        <is>
          <t>This nugget has learning material and questions covering the topic of Subtracting Decimals 2.</t>
        </is>
      </c>
      <c r="E36" s="12" t="inlineStr">
        <is>
          <t>9617980c-d488-4eac-8cf0-1820bbf75889</t>
        </is>
      </c>
    </row>
    <row r="37" ht="45" customHeight="1">
      <c r="A37" s="12" t="inlineStr">
        <is>
          <t>Number</t>
        </is>
      </c>
      <c r="B37" s="12" t="inlineStr">
        <is>
          <t>Decimals</t>
        </is>
      </c>
      <c r="C37" s="13" t="inlineStr">
        <is>
          <t>Multiplying Decimals 1 [ME2.01]</t>
        </is>
      </c>
      <c r="D37" s="12" t="inlineStr">
        <is>
          <t>This nugget has learning material and questions covering the topic of Multiplying decimals 1  (Level 2).</t>
        </is>
      </c>
      <c r="E37" s="12" t="inlineStr">
        <is>
          <t>b2159c2c-d007-464b-b216-fb0d610ab7a1</t>
        </is>
      </c>
    </row>
    <row r="38" ht="45" customHeight="1">
      <c r="A38" s="12" t="inlineStr">
        <is>
          <t>Number</t>
        </is>
      </c>
      <c r="B38" s="12" t="inlineStr">
        <is>
          <t>Decimals</t>
        </is>
      </c>
      <c r="C38" s="13" t="inlineStr">
        <is>
          <t>Multiplying Decimals 2 [ME2.02]</t>
        </is>
      </c>
      <c r="D38" s="12" t="inlineStr">
        <is>
          <t>This nugget has learning material and questions covering the topic of Multiplying decimals 2 (Level 2).</t>
        </is>
      </c>
      <c r="E38" s="12" t="inlineStr">
        <is>
          <t>352ba05f-035a-4331-a26e-ff99e2e33ca4</t>
        </is>
      </c>
    </row>
    <row r="39" ht="45" customHeight="1">
      <c r="A39" s="12" t="inlineStr">
        <is>
          <t>Number</t>
        </is>
      </c>
      <c r="B39" s="12" t="inlineStr">
        <is>
          <t>Decimals</t>
        </is>
      </c>
      <c r="C39" s="13" t="inlineStr">
        <is>
          <t>Dividing Decimals [ME2.04]</t>
        </is>
      </c>
      <c r="D39" s="12" t="inlineStr">
        <is>
          <t>This nugget has learning material and questions covering the topic of Dividing decimals (Level 2).</t>
        </is>
      </c>
      <c r="E39" s="12" t="inlineStr">
        <is>
          <t>5372dba6-52f7-4cf6-8e4d-230120e0bff7</t>
        </is>
      </c>
    </row>
    <row r="40" ht="45" customHeight="1">
      <c r="A40" s="12" t="inlineStr">
        <is>
          <t>Number</t>
        </is>
      </c>
      <c r="B40" s="12" t="inlineStr">
        <is>
          <t>Decimals</t>
        </is>
      </c>
      <c r="C40" s="13" t="inlineStr">
        <is>
          <t>Manipulating Decimal Calculations with Multiplication [ME2.05]</t>
        </is>
      </c>
      <c r="D40" s="12" t="inlineStr">
        <is>
          <t>This nugget has learning material and questions covering the topic of Manipulating Decimal Calculations with Multiplication (Level 2).</t>
        </is>
      </c>
      <c r="E40" s="12" t="inlineStr">
        <is>
          <t>a77f2de2-e162-46d8-9c7d-1c96e8d85b6d</t>
        </is>
      </c>
    </row>
    <row r="41" ht="45" customHeight="1">
      <c r="A41" s="12" t="inlineStr">
        <is>
          <t>Number</t>
        </is>
      </c>
      <c r="B41" s="12" t="inlineStr">
        <is>
          <t>Decimals</t>
        </is>
      </c>
      <c r="C41" s="13" t="inlineStr">
        <is>
          <t>Manipulating Decimal Calculations with Division [ME2.06]</t>
        </is>
      </c>
      <c r="D41" s="12" t="inlineStr">
        <is>
          <t>This nugget has learning material and questions covering the topic of Manipulating Decimal Calculations with Division (Level 2).</t>
        </is>
      </c>
      <c r="E41" s="12" t="inlineStr">
        <is>
          <t>13812fbe-ee14-499a-b8fa-70756da6f069</t>
        </is>
      </c>
    </row>
    <row r="42" ht="45" customHeight="1">
      <c r="A42" s="12" t="inlineStr">
        <is>
          <t>Number</t>
        </is>
      </c>
      <c r="B42" s="12" t="inlineStr">
        <is>
          <t>Fractions</t>
        </is>
      </c>
      <c r="C42" s="13" t="inlineStr">
        <is>
          <t>Diagnostic: Fractions [MD0.07]</t>
        </is>
      </c>
      <c r="D42" s="12" t="inlineStr">
        <is>
          <t>This is a short diagnostic assessment covering the topic of Fractions.</t>
        </is>
      </c>
      <c r="E42" s="12" t="inlineStr">
        <is>
          <t>ff9d3900-7edb-4209-bd9a-35045e94f76a</t>
        </is>
      </c>
    </row>
    <row r="43" ht="45" customHeight="1">
      <c r="A43" s="12" t="inlineStr">
        <is>
          <t>Number</t>
        </is>
      </c>
      <c r="B43" s="12" t="inlineStr">
        <is>
          <t>Fractions</t>
        </is>
      </c>
      <c r="C43" s="13" t="inlineStr">
        <is>
          <t>Expressing Fractions [MF4.01]</t>
        </is>
      </c>
      <c r="D43" s="12" t="inlineStr">
        <is>
          <t>This nugget has learning material and questions covering the topic of Expressing Fractions.</t>
        </is>
      </c>
      <c r="E43" s="12" t="inlineStr">
        <is>
          <t>e4a378fb-4522-44ad-9450-e2bf28984dc4</t>
        </is>
      </c>
    </row>
    <row r="44" ht="45" customHeight="1">
      <c r="A44" s="12" t="inlineStr">
        <is>
          <t>Number</t>
        </is>
      </c>
      <c r="B44" s="12" t="inlineStr">
        <is>
          <t>Fractions</t>
        </is>
      </c>
      <c r="C44" s="13" t="inlineStr">
        <is>
          <t>Shading Fractions [MF4.05]</t>
        </is>
      </c>
      <c r="D44" s="12" t="inlineStr">
        <is>
          <t>This nugget has learning material and questions covering the topic of Shading fractions.</t>
        </is>
      </c>
      <c r="E44" s="12" t="inlineStr">
        <is>
          <t>6b8ad1af-592d-49ab-8359-219ec7a9f821</t>
        </is>
      </c>
    </row>
    <row r="45" ht="45" customHeight="1">
      <c r="A45" s="12" t="inlineStr">
        <is>
          <t>Number</t>
        </is>
      </c>
      <c r="B45" s="12" t="inlineStr">
        <is>
          <t>Fractions</t>
        </is>
      </c>
      <c r="C45" s="13" t="inlineStr">
        <is>
          <t>Equivalent Fractions [MD3.01]</t>
        </is>
      </c>
      <c r="D45" s="12" t="inlineStr">
        <is>
          <t>This nugget has learning material and questions covering the topic of Equivalent fractions (Level 1).</t>
        </is>
      </c>
      <c r="E45" s="12" t="inlineStr">
        <is>
          <t>9ee292f1-5325-4efc-94db-759b6070449b</t>
        </is>
      </c>
    </row>
    <row r="46" ht="45" customHeight="1">
      <c r="A46" s="12" t="inlineStr">
        <is>
          <t>Number</t>
        </is>
      </c>
      <c r="B46" s="12" t="inlineStr">
        <is>
          <t>Fractions</t>
        </is>
      </c>
      <c r="C46" s="13" t="inlineStr">
        <is>
          <t>Simplifying Fractions [MD3.02]</t>
        </is>
      </c>
      <c r="D46" s="12" t="inlineStr">
        <is>
          <t>This nugget has learning material and questions covering the topic of Simplifying fractions (Level 1).</t>
        </is>
      </c>
      <c r="E46" s="12" t="inlineStr">
        <is>
          <t>4993faf7-26df-40f6-925e-fc0caf392dfd</t>
        </is>
      </c>
    </row>
    <row r="47" ht="45" customHeight="1">
      <c r="A47" s="12" t="inlineStr">
        <is>
          <t>Number</t>
        </is>
      </c>
      <c r="B47" s="12" t="inlineStr">
        <is>
          <t>Fractions</t>
        </is>
      </c>
      <c r="C47" s="13" t="inlineStr">
        <is>
          <t>Fraction of Amounts: Non-Calculator [MD3.03]</t>
        </is>
      </c>
      <c r="D47" s="12" t="inlineStr">
        <is>
          <t>This nugget has learning material and questions covering the topic of Fractions of Amounts: Non-Calculator (Level 1).</t>
        </is>
      </c>
      <c r="E47" s="12" t="inlineStr">
        <is>
          <t>ec68a1cb-917b-4f8b-a018-b770625bb48e</t>
        </is>
      </c>
    </row>
    <row r="48" ht="45" customHeight="1">
      <c r="A48" s="12" t="inlineStr">
        <is>
          <t>Number</t>
        </is>
      </c>
      <c r="B48" s="12" t="inlineStr">
        <is>
          <t>Fractions</t>
        </is>
      </c>
      <c r="C48" s="13" t="inlineStr">
        <is>
          <t>Fraction of Amounts: Modelling [MF4.39]</t>
        </is>
      </c>
      <c r="D48" s="12" t="inlineStr">
        <is>
          <t>This nugget has learning material and questions covering the topic of fractions of amounts by modelling using bar models.</t>
        </is>
      </c>
      <c r="E48" s="12" t="inlineStr">
        <is>
          <t>7a877027-4a3f-46fd-825f-90e1875cba62</t>
        </is>
      </c>
    </row>
    <row r="49" ht="45" customHeight="1">
      <c r="A49" s="12" t="inlineStr">
        <is>
          <t>Number</t>
        </is>
      </c>
      <c r="B49" s="12" t="inlineStr">
        <is>
          <t>Fractions</t>
        </is>
      </c>
      <c r="C49" s="13" t="inlineStr">
        <is>
          <t>Fraction of an Amount (Basic Calculator) [MD3.06]</t>
        </is>
      </c>
      <c r="D49" s="12" t="inlineStr">
        <is>
          <t>This nugget covers finding a fraction of an amount using a basic calculator.</t>
        </is>
      </c>
      <c r="E49" s="12" t="inlineStr">
        <is>
          <t>68a2673c-b82d-4279-aa23-edebf2c19c68</t>
        </is>
      </c>
    </row>
    <row r="50" ht="45" customHeight="1">
      <c r="A50" s="12" t="inlineStr">
        <is>
          <t>Number</t>
        </is>
      </c>
      <c r="B50" s="12" t="inlineStr">
        <is>
          <t>Fractions</t>
        </is>
      </c>
      <c r="C50" s="13" t="inlineStr">
        <is>
          <t>Fraction of Amounts (Scientific calculator) [MD3.04]</t>
        </is>
      </c>
      <c r="D50" s="12" t="inlineStr">
        <is>
          <t>This nugget has learning material and questions covering the topic of Fractions of Amounts: Calculator (Level 1).</t>
        </is>
      </c>
      <c r="E50" s="12" t="inlineStr">
        <is>
          <t>5f96fd40-cc80-4dcd-a2d3-686ef925386b</t>
        </is>
      </c>
    </row>
    <row r="51" ht="45" customHeight="1">
      <c r="A51" s="12" t="inlineStr">
        <is>
          <t>Number</t>
        </is>
      </c>
      <c r="B51" s="12" t="inlineStr">
        <is>
          <t>Fractions</t>
        </is>
      </c>
      <c r="C51" s="13" t="inlineStr">
        <is>
          <t>Mixed and Improper Fractions [MF4.06]</t>
        </is>
      </c>
      <c r="D51" s="12" t="inlineStr">
        <is>
          <t>This nugget has learning material and questions covering the topic of Mixed and improper fractions.</t>
        </is>
      </c>
      <c r="E51" s="12" t="inlineStr">
        <is>
          <t>76d06b62-428e-4e30-8eb9-7542dccf22c0</t>
        </is>
      </c>
    </row>
    <row r="52" ht="45" customHeight="1">
      <c r="A52" s="12" t="inlineStr">
        <is>
          <t>Number</t>
        </is>
      </c>
      <c r="B52" s="12" t="inlineStr">
        <is>
          <t>Fractions</t>
        </is>
      </c>
      <c r="C52" s="13" t="inlineStr">
        <is>
          <t>Estimating Fractions [MD3.05]</t>
        </is>
      </c>
      <c r="D52" s="12" t="inlineStr">
        <is>
          <t>This nugget has learning material and questions covering the topic of Estimating Fractions (Level 1).</t>
        </is>
      </c>
      <c r="E52" s="12" t="inlineStr">
        <is>
          <t>0ac13ed9-5e27-4617-9ba7-36ce1a118393</t>
        </is>
      </c>
    </row>
    <row r="53" ht="45" customHeight="1">
      <c r="A53" s="12" t="inlineStr">
        <is>
          <t>Number</t>
        </is>
      </c>
      <c r="B53" s="12" t="inlineStr">
        <is>
          <t>Percentages</t>
        </is>
      </c>
      <c r="C53" s="13" t="inlineStr">
        <is>
          <t>Diagnostic: Percentages [MD0.08]</t>
        </is>
      </c>
      <c r="D53" s="12" t="inlineStr">
        <is>
          <t>This is a short diagnostic assessment covering the topic of Percentages.</t>
        </is>
      </c>
      <c r="E53" s="12" t="inlineStr">
        <is>
          <t>1eeac3d9-e507-4b39-ad53-389757663873</t>
        </is>
      </c>
    </row>
    <row r="54" ht="45" customHeight="1">
      <c r="A54" s="12" t="inlineStr">
        <is>
          <t>Number</t>
        </is>
      </c>
      <c r="B54" s="12" t="inlineStr">
        <is>
          <t>Percentages</t>
        </is>
      </c>
      <c r="C54" s="13" t="inlineStr">
        <is>
          <t>Understanding Percentages [MF7.01]</t>
        </is>
      </c>
      <c r="D54" s="12" t="inlineStr">
        <is>
          <t>This nugget has learning material and questions covering the topic of Understanding Percentages.</t>
        </is>
      </c>
      <c r="E54" s="12" t="inlineStr">
        <is>
          <t>c5d48b0e-941d-4d3c-8e8f-18a641edf441</t>
        </is>
      </c>
    </row>
    <row r="55" ht="45" customHeight="1">
      <c r="A55" s="12" t="inlineStr">
        <is>
          <t>Number</t>
        </is>
      </c>
      <c r="B55" s="12" t="inlineStr">
        <is>
          <t>Percentages</t>
        </is>
      </c>
      <c r="C55" s="13" t="inlineStr">
        <is>
          <t>Finding 50% [MD4.01]</t>
        </is>
      </c>
      <c r="D55" s="12" t="inlineStr">
        <is>
          <t>This nugget has learning material and questions covering the topic of Finding 50% (Level 1).</t>
        </is>
      </c>
      <c r="E55" s="12" t="inlineStr">
        <is>
          <t>bbaad216-2d54-4f15-8421-80c943132ca4</t>
        </is>
      </c>
    </row>
    <row r="56" ht="45" customHeight="1">
      <c r="A56" s="12" t="inlineStr">
        <is>
          <t>Number</t>
        </is>
      </c>
      <c r="B56" s="12" t="inlineStr">
        <is>
          <t>Percentages</t>
        </is>
      </c>
      <c r="C56" s="13" t="inlineStr">
        <is>
          <t>Finding 25% [MD4.02]</t>
        </is>
      </c>
      <c r="D56" s="12" t="inlineStr">
        <is>
          <t>This nugget has learning material and questions covering the topic of Finding 25% (Level 1).</t>
        </is>
      </c>
      <c r="E56" s="12" t="inlineStr">
        <is>
          <t>cc3106e6-43ea-4f4d-826f-0121ccc59cc4</t>
        </is>
      </c>
    </row>
    <row r="57" ht="45" customHeight="1">
      <c r="A57" s="12" t="inlineStr">
        <is>
          <t>Number</t>
        </is>
      </c>
      <c r="B57" s="12" t="inlineStr">
        <is>
          <t>Percentages</t>
        </is>
      </c>
      <c r="C57" s="13" t="inlineStr">
        <is>
          <t>Finding 10% [MD4.03]</t>
        </is>
      </c>
      <c r="D57" s="12" t="inlineStr">
        <is>
          <t>This nugget has learning material and questions covering the topic of Finding 10% (Level 1).</t>
        </is>
      </c>
      <c r="E57" s="12" t="inlineStr">
        <is>
          <t>648f3b3c-a0fb-4d2d-a827-de745b39ab53</t>
        </is>
      </c>
    </row>
    <row r="58" ht="45" customHeight="1">
      <c r="A58" s="12" t="inlineStr">
        <is>
          <t>Number</t>
        </is>
      </c>
      <c r="B58" s="12" t="inlineStr">
        <is>
          <t>Percentages</t>
        </is>
      </c>
      <c r="C58" s="13" t="inlineStr">
        <is>
          <t>Finding 5% [MD4.04]</t>
        </is>
      </c>
      <c r="D58" s="12" t="inlineStr">
        <is>
          <t>This nugget has learning material and questions covering the topic of Finding 5%.</t>
        </is>
      </c>
      <c r="E58" s="12" t="inlineStr">
        <is>
          <t>9b3d0202-7ae9-48b3-a8dd-c0d32fdc7941</t>
        </is>
      </c>
    </row>
    <row r="59" ht="45" customHeight="1">
      <c r="A59" s="12" t="inlineStr">
        <is>
          <t>Number</t>
        </is>
      </c>
      <c r="B59" s="12" t="inlineStr">
        <is>
          <t>Percentages</t>
        </is>
      </c>
      <c r="C59" s="13" t="inlineStr">
        <is>
          <t>Finding Multiples of Tens in Percentages [MD4.06]</t>
        </is>
      </c>
      <c r="D59" s="12" t="inlineStr">
        <is>
          <t>This nugget has learning material and questions covering the topic of Finding Multiples of Tens in Percentages (Level 1).</t>
        </is>
      </c>
      <c r="E59" s="12" t="inlineStr">
        <is>
          <t>9f0ef725-4110-4015-b8e0-6526833d8bc3</t>
        </is>
      </c>
    </row>
    <row r="60" ht="45" customHeight="1">
      <c r="A60" s="12" t="inlineStr">
        <is>
          <t>Number</t>
        </is>
      </c>
      <c r="B60" s="12" t="inlineStr">
        <is>
          <t>Percentages</t>
        </is>
      </c>
      <c r="C60" s="13" t="inlineStr">
        <is>
          <t>Percentages of Amounts: Modelling [MF7.15]</t>
        </is>
      </c>
      <c r="D60" s="12" t="inlineStr">
        <is>
          <t>This nugget has learning material and questions covering the topic of percentages of amounts by modelling using bar models.</t>
        </is>
      </c>
      <c r="E60" s="12" t="inlineStr">
        <is>
          <t>8817b4a4-f5b2-4900-8697-2bb1c9f12d4e</t>
        </is>
      </c>
    </row>
    <row r="61" ht="45" customHeight="1">
      <c r="A61" s="12" t="inlineStr">
        <is>
          <t>Number</t>
        </is>
      </c>
      <c r="B61" s="12" t="inlineStr">
        <is>
          <t>Percentages</t>
        </is>
      </c>
      <c r="C61" s="13" t="inlineStr">
        <is>
          <t>Percentage Increase and Decrease: Functional Skills [MD4.09]</t>
        </is>
      </c>
      <c r="D61" s="12" t="inlineStr">
        <is>
          <t>This nugget has learning material and questions covering the topic of Percentage Increase and Decrease: Functional Skills  (Level 1).</t>
        </is>
      </c>
      <c r="E61" s="12" t="inlineStr">
        <is>
          <t>0d82358c-47de-4822-bc77-24e7ec18fbbb</t>
        </is>
      </c>
    </row>
    <row r="62" ht="45" customHeight="1">
      <c r="A62" s="12" t="inlineStr">
        <is>
          <t>Number</t>
        </is>
      </c>
      <c r="B62" s="12" t="inlineStr">
        <is>
          <t>Fractions, Decimals and Percentages</t>
        </is>
      </c>
      <c r="C62" s="13" t="inlineStr">
        <is>
          <t>Diagnostic: Fractions, Decimals and Percentages [MD0.09]</t>
        </is>
      </c>
      <c r="D62" s="12" t="inlineStr">
        <is>
          <t>This is a short diagnostic assessment covering the topic of Fractions, Decimals and Percentages.</t>
        </is>
      </c>
      <c r="E62" s="12" t="inlineStr">
        <is>
          <t>8b7976d6-924b-43db-908e-d325df914567</t>
        </is>
      </c>
    </row>
    <row r="63" ht="45" customHeight="1">
      <c r="A63" s="12" t="inlineStr">
        <is>
          <t>Number</t>
        </is>
      </c>
      <c r="B63" s="12" t="inlineStr">
        <is>
          <t>Fractions, Decimals and Percentages</t>
        </is>
      </c>
      <c r="C63" s="13" t="inlineStr">
        <is>
          <t>Introduction to Fractions, Decimals and Percentages [MF8.01]</t>
        </is>
      </c>
      <c r="D63" s="12" t="inlineStr">
        <is>
          <t>This nugget has learning material and questions covering the topic of an Introduction to Fractions, Decimals and Percentages.</t>
        </is>
      </c>
      <c r="E63" s="12" t="inlineStr">
        <is>
          <t>24b73690-28c6-42c3-a1d9-71e6fd16bc23</t>
        </is>
      </c>
    </row>
    <row r="64" ht="45" customHeight="1">
      <c r="A64" s="12" t="inlineStr">
        <is>
          <t>Number</t>
        </is>
      </c>
      <c r="B64" s="12" t="inlineStr">
        <is>
          <t>Fractions, Decimals and Percentages</t>
        </is>
      </c>
      <c r="C64" s="13" t="inlineStr">
        <is>
          <t>Converting Fractions to Denominator 100 [MD5.01]</t>
        </is>
      </c>
      <c r="D64" s="12" t="inlineStr">
        <is>
          <t>This nugget has learning material and questions covering the topic of Converting Fractions to Denominator 100 (Level 1).</t>
        </is>
      </c>
      <c r="E64" s="12" t="inlineStr">
        <is>
          <t>87800163-d13c-48ce-ad58-01b54cc5a0e3</t>
        </is>
      </c>
    </row>
    <row r="65" ht="45" customHeight="1">
      <c r="A65" s="12" t="inlineStr">
        <is>
          <t>Number</t>
        </is>
      </c>
      <c r="B65" s="12" t="inlineStr">
        <is>
          <t>Fractions, Decimals and Percentages</t>
        </is>
      </c>
      <c r="C65" s="13" t="inlineStr">
        <is>
          <t>Fractions to Percentage [MD5.02]</t>
        </is>
      </c>
      <c r="D65" s="12" t="inlineStr">
        <is>
          <t>This nugget has learning material and questions covering the topic of Fractions to Percentages (Non Calc) (Level 1).</t>
        </is>
      </c>
      <c r="E65" s="12" t="inlineStr">
        <is>
          <t>713c80d0-8788-44cf-891b-3dd799e76734</t>
        </is>
      </c>
    </row>
    <row r="66" ht="45" customHeight="1">
      <c r="A66" s="12" t="inlineStr">
        <is>
          <t>Number</t>
        </is>
      </c>
      <c r="B66" s="12" t="inlineStr">
        <is>
          <t>Fractions, Decimals and Percentages</t>
        </is>
      </c>
      <c r="C66" s="13" t="inlineStr">
        <is>
          <t>Fractions to Percentages (Basic Calculator) [MD5.11]</t>
        </is>
      </c>
      <c r="D66" s="12" t="inlineStr">
        <is>
          <t>This nugget covers converting fractions to percentages using a basic calculator.</t>
        </is>
      </c>
      <c r="E66" s="12" t="inlineStr">
        <is>
          <t>39748955-1773-4086-a054-d2111e6316a8</t>
        </is>
      </c>
    </row>
    <row r="67" ht="45" customHeight="1">
      <c r="A67" s="12" t="inlineStr">
        <is>
          <t>Number</t>
        </is>
      </c>
      <c r="B67" s="12" t="inlineStr">
        <is>
          <t>Fractions, Decimals and Percentages</t>
        </is>
      </c>
      <c r="C67" s="13" t="inlineStr">
        <is>
          <t>Fractions to Percentages (Scientific calculator) [MD5.03]</t>
        </is>
      </c>
      <c r="D67" s="12" t="inlineStr">
        <is>
          <t>This nugget has learning material and questions covering the topic of Fractions to Percentages (Calc)  (Level 1).</t>
        </is>
      </c>
      <c r="E67" s="12" t="inlineStr">
        <is>
          <t>7951fcf5-2049-41ae-826a-4515735d4f92</t>
        </is>
      </c>
    </row>
    <row r="68" ht="45" customHeight="1">
      <c r="A68" s="12" t="inlineStr">
        <is>
          <t>Number</t>
        </is>
      </c>
      <c r="B68" s="12" t="inlineStr">
        <is>
          <t>Fractions, Decimals and Percentages</t>
        </is>
      </c>
      <c r="C68" s="13" t="inlineStr">
        <is>
          <t>Decimals to Percentage [MD5.04]</t>
        </is>
      </c>
      <c r="D68" s="12" t="inlineStr">
        <is>
          <t>This nugget has learning material and questions covering the topic of Decimals to Percentages (Non Calc) (Level 1).</t>
        </is>
      </c>
      <c r="E68" s="12" t="inlineStr">
        <is>
          <t>0e153706-3e6e-4663-a6f1-2575475150f8</t>
        </is>
      </c>
    </row>
    <row r="69" ht="45" customHeight="1">
      <c r="A69" s="12" t="inlineStr">
        <is>
          <t>Number</t>
        </is>
      </c>
      <c r="B69" s="12" t="inlineStr">
        <is>
          <t>Fractions, Decimals and Percentages</t>
        </is>
      </c>
      <c r="C69" s="13" t="inlineStr">
        <is>
          <t>Percentage to Decimals [MD5.05]</t>
        </is>
      </c>
      <c r="D69" s="12" t="inlineStr">
        <is>
          <t>This nugget has learning material and questions covering the topic of Percentages to Decimals (Non Calc) (Level 1).</t>
        </is>
      </c>
      <c r="E69" s="12" t="inlineStr">
        <is>
          <t>50d56841-1fb3-4016-94e9-3d45059f26fa</t>
        </is>
      </c>
    </row>
    <row r="70" ht="45" customHeight="1">
      <c r="A70" s="12" t="inlineStr">
        <is>
          <t>Number</t>
        </is>
      </c>
      <c r="B70" s="12" t="inlineStr">
        <is>
          <t>Fractions, Decimals and Percentages</t>
        </is>
      </c>
      <c r="C70" s="13" t="inlineStr">
        <is>
          <t>Fractions to Decimals 1 [MD5.06]</t>
        </is>
      </c>
      <c r="D70" s="12" t="inlineStr">
        <is>
          <t>This nugget has learning material and questions covering the topic of Fractions to Decimals (Non Calc) (Level 1).</t>
        </is>
      </c>
      <c r="E70" s="12" t="inlineStr">
        <is>
          <t>43f77e66-ca2e-4bbb-9b36-7b2a59099cf4</t>
        </is>
      </c>
    </row>
    <row r="71" ht="45" customHeight="1">
      <c r="A71" s="12" t="inlineStr">
        <is>
          <t>Number</t>
        </is>
      </c>
      <c r="B71" s="12" t="inlineStr">
        <is>
          <t>Fractions, Decimals and Percentages</t>
        </is>
      </c>
      <c r="C71" s="13" t="inlineStr">
        <is>
          <t>Fractions to Decimals 2 [MD5.07]</t>
        </is>
      </c>
      <c r="D71" s="12" t="inlineStr">
        <is>
          <t>This nugget has learning material and questions covering the topic of Fractions to Decimals (Non Calc) 2 (Level 1).</t>
        </is>
      </c>
      <c r="E71" s="12" t="inlineStr">
        <is>
          <t>f70bc88b-2cdf-45ad-9f44-92028e596aa7</t>
        </is>
      </c>
    </row>
    <row r="72" ht="45" customHeight="1">
      <c r="A72" s="12" t="inlineStr">
        <is>
          <t>Number</t>
        </is>
      </c>
      <c r="B72" s="12" t="inlineStr">
        <is>
          <t>Fractions, Decimals and Percentages</t>
        </is>
      </c>
      <c r="C72" s="13" t="inlineStr">
        <is>
          <t>Fractions to Decimals (Basic Calculator) [MD5.12]</t>
        </is>
      </c>
      <c r="D72" s="12" t="inlineStr">
        <is>
          <t>This nugget covers converting fractions to decimals using a basic calculator.</t>
        </is>
      </c>
      <c r="E72" s="12" t="inlineStr">
        <is>
          <t>9b4e99a5-2f46-4bda-aa7b-5dfd8859b017</t>
        </is>
      </c>
    </row>
    <row r="73" ht="45" customHeight="1">
      <c r="A73" s="12" t="inlineStr">
        <is>
          <t>Number</t>
        </is>
      </c>
      <c r="B73" s="12" t="inlineStr">
        <is>
          <t>Fractions, Decimals and Percentages</t>
        </is>
      </c>
      <c r="C73" s="13" t="inlineStr">
        <is>
          <t>Fractions to Decimals (Scientific calculator) [MD5.08]</t>
        </is>
      </c>
      <c r="D73" s="12" t="inlineStr">
        <is>
          <t>This nugget has learning material and questions covering the topic of Fractions to Decimals (Calc) (Level 1).</t>
        </is>
      </c>
      <c r="E73" s="12" t="inlineStr">
        <is>
          <t>9552d0b0-8041-4301-93ec-116b461292a9</t>
        </is>
      </c>
    </row>
    <row r="74" ht="45" customHeight="1">
      <c r="A74" s="12" t="inlineStr">
        <is>
          <t>Number</t>
        </is>
      </c>
      <c r="B74" s="12" t="inlineStr">
        <is>
          <t>Fractions, Decimals and Percentages</t>
        </is>
      </c>
      <c r="C74" s="13" t="inlineStr">
        <is>
          <t>Percentage to Fractions [MD5.09]</t>
        </is>
      </c>
      <c r="D74" s="12" t="inlineStr">
        <is>
          <t>This nugget has learning material and questions covering the topic of Percentages to Fractions (Non Calc) (Level 1).</t>
        </is>
      </c>
      <c r="E74" s="12" t="inlineStr">
        <is>
          <t>8c9f0b93-8d88-4889-b97c-283bccef0305</t>
        </is>
      </c>
    </row>
    <row r="75" ht="45" customHeight="1">
      <c r="A75" s="12" t="inlineStr">
        <is>
          <t>Number</t>
        </is>
      </c>
      <c r="B75" s="12" t="inlineStr">
        <is>
          <t>Fractions, Decimals and Percentages</t>
        </is>
      </c>
      <c r="C75" s="13" t="inlineStr">
        <is>
          <t>Percentage to Fractions (Scientific calculator) [MD5.10]</t>
        </is>
      </c>
      <c r="D75" s="12" t="inlineStr">
        <is>
          <t>This nugget has learning material and questions covering the topic of Percentages to Fractions (Calc) (Level 1).</t>
        </is>
      </c>
      <c r="E75" s="12" t="inlineStr">
        <is>
          <t>8fe26096-ac16-40b8-9fd5-3f2d4b7bfaf4</t>
        </is>
      </c>
    </row>
    <row r="76" ht="45" customHeight="1">
      <c r="A76" s="12" t="inlineStr">
        <is>
          <t>Number</t>
        </is>
      </c>
      <c r="B76" s="12" t="inlineStr">
        <is>
          <t>Fractions, Decimals and Percentages</t>
        </is>
      </c>
      <c r="C76" s="13" t="inlineStr">
        <is>
          <t>Ordering Fractions, Decimals and Percentages 1: Unit Fractions (Non-Calculator) [MF8.14]</t>
        </is>
      </c>
      <c r="D76" s="12" t="inlineStr">
        <is>
          <t>This nugget has learning material and questions covering the topic of Ordering Fractions, Decimals &amp; Percentages 1.</t>
        </is>
      </c>
      <c r="E76" s="12" t="inlineStr">
        <is>
          <t>af14a918-5814-46cb-90c3-8ff4647a94fd</t>
        </is>
      </c>
    </row>
    <row r="77" ht="45" customHeight="1">
      <c r="A77" s="12" t="inlineStr">
        <is>
          <t>Number</t>
        </is>
      </c>
      <c r="B77" s="12" t="inlineStr">
        <is>
          <t>Rounding</t>
        </is>
      </c>
      <c r="C77" s="13" t="inlineStr">
        <is>
          <t>Diagnostic: Rounding [MD0.10]</t>
        </is>
      </c>
      <c r="D77" s="12" t="inlineStr">
        <is>
          <t>This is a short diagnostic assessment covering the topic of Rounding.</t>
        </is>
      </c>
      <c r="E77" s="12" t="inlineStr">
        <is>
          <t>d6819ecb-5c28-48f5-abd0-6db78551af53</t>
        </is>
      </c>
    </row>
    <row r="78" ht="45" customHeight="1">
      <c r="A78" s="12" t="inlineStr">
        <is>
          <t>Number</t>
        </is>
      </c>
      <c r="B78" s="12" t="inlineStr">
        <is>
          <t>Rounding</t>
        </is>
      </c>
      <c r="C78" s="13" t="inlineStr">
        <is>
          <t>Rounding to the nearest 10, 100 and 1000 [MD6.01]</t>
        </is>
      </c>
      <c r="D78" s="12" t="inlineStr">
        <is>
          <t>This nugget has learning material and questions covering the topic of Rounding to the nearest 10, 100 and 1000 (Level 1).</t>
        </is>
      </c>
      <c r="E78" s="12" t="inlineStr">
        <is>
          <t>9fc85e11-f383-42a8-8171-6bac823a43d6</t>
        </is>
      </c>
    </row>
    <row r="79" ht="45" customHeight="1">
      <c r="A79" s="12" t="inlineStr">
        <is>
          <t>Number</t>
        </is>
      </c>
      <c r="B79" s="12" t="inlineStr">
        <is>
          <t>Rounding</t>
        </is>
      </c>
      <c r="C79" s="13" t="inlineStr">
        <is>
          <t>Rounding to the Nearest Whole Number [MD6.02]</t>
        </is>
      </c>
      <c r="D79" s="12" t="inlineStr">
        <is>
          <t>This nugget has learning material and questions covering the topic of Rounding to the nearest whole number (Level 1).</t>
        </is>
      </c>
      <c r="E79" s="12" t="inlineStr">
        <is>
          <t>5ecc7e76-c643-4b03-a743-b566f8490c62</t>
        </is>
      </c>
    </row>
    <row r="80" ht="45" customHeight="1">
      <c r="A80" s="12" t="inlineStr">
        <is>
          <t>Number</t>
        </is>
      </c>
      <c r="B80" s="12" t="inlineStr">
        <is>
          <t>Rounding</t>
        </is>
      </c>
      <c r="C80" s="13" t="inlineStr">
        <is>
          <t>Rounding to 1 Decimal Place [MD6.03]</t>
        </is>
      </c>
      <c r="D80" s="12" t="inlineStr">
        <is>
          <t>This nugget has learning material and questions covering the topic of Rounding to 1 decimal place (Level 1).</t>
        </is>
      </c>
      <c r="E80" s="12" t="inlineStr">
        <is>
          <t>2c778aa6-4970-4844-b091-2aab4b846b52</t>
        </is>
      </c>
    </row>
    <row r="81" ht="45" customHeight="1">
      <c r="A81" s="12" t="inlineStr">
        <is>
          <t>Number</t>
        </is>
      </c>
      <c r="B81" s="12" t="inlineStr">
        <is>
          <t>Rounding</t>
        </is>
      </c>
      <c r="C81" s="13" t="inlineStr">
        <is>
          <t>Rounding to 2 Decimal Places [MD6.04]</t>
        </is>
      </c>
      <c r="D81" s="12" t="inlineStr">
        <is>
          <t>This nugget has learning material and questions covering the topic of Rounding to 2 decimal places (Level 1).</t>
        </is>
      </c>
      <c r="E81" s="12" t="inlineStr">
        <is>
          <t>08ebdabf-e469-49a3-9052-dfae6e11edf3</t>
        </is>
      </c>
    </row>
    <row r="82" ht="45" customHeight="1">
      <c r="A82" s="12" t="inlineStr">
        <is>
          <t>Number</t>
        </is>
      </c>
      <c r="B82" s="12" t="inlineStr">
        <is>
          <t>Rounding</t>
        </is>
      </c>
      <c r="C82" s="13" t="inlineStr">
        <is>
          <t>Introduction to Estimation [MD6.05]</t>
        </is>
      </c>
      <c r="D82" s="12" t="inlineStr">
        <is>
          <t>This nugget has learning material and questions covering the topic of Introduction to Estimation (Level 1).</t>
        </is>
      </c>
      <c r="E82" s="12" t="inlineStr">
        <is>
          <t>fa1d1ddd-a1de-41f4-bbd1-2c9ecbaf3e52</t>
        </is>
      </c>
    </row>
    <row r="83" ht="45" customHeight="1">
      <c r="A83" s="12" t="inlineStr">
        <is>
          <t>Number</t>
        </is>
      </c>
      <c r="B83" s="12" t="inlineStr">
        <is>
          <t>Rounding</t>
        </is>
      </c>
      <c r="C83" s="13" t="inlineStr">
        <is>
          <t>Estimation: Functional Skills [MD6.06]</t>
        </is>
      </c>
      <c r="D83" s="12" t="inlineStr">
        <is>
          <t>This nugget has learning material and questions covering the topic of Estimation: Functional Skills.</t>
        </is>
      </c>
      <c r="E83" s="12" t="inlineStr">
        <is>
          <t>1a91ec8c-80bf-428b-9bd2-34df2a311a5c</t>
        </is>
      </c>
    </row>
    <row r="84" ht="45" customHeight="1">
      <c r="A84" s="12" t="inlineStr">
        <is>
          <t>Number</t>
        </is>
      </c>
      <c r="B84" s="12" t="inlineStr">
        <is>
          <t>Rounding</t>
        </is>
      </c>
      <c r="C84" s="13" t="inlineStr">
        <is>
          <t>Estimating and Checking Results [MD6.07]</t>
        </is>
      </c>
      <c r="D84" s="12" t="inlineStr">
        <is>
          <t>This nugget covers skills that can be used to check answers, including using inverse operations, checking the final digit, estimation and checking that the answer makes sense in context.</t>
        </is>
      </c>
      <c r="E84" s="12" t="inlineStr">
        <is>
          <t>d0127acd-b994-4d53-90ab-a3e61561734e</t>
        </is>
      </c>
    </row>
    <row r="85" ht="45" customHeight="1">
      <c r="A85" s="12" t="inlineStr">
        <is>
          <t>Number</t>
        </is>
      </c>
      <c r="B85" s="12" t="inlineStr">
        <is>
          <t>Ratio and Proportion</t>
        </is>
      </c>
      <c r="C85" s="13" t="inlineStr">
        <is>
          <t>Diagnostic: Ratio and Proportion [MD0.11]</t>
        </is>
      </c>
      <c r="D85" s="12" t="inlineStr">
        <is>
          <t>This is a short diagnostic assessment covering the topic of Ratio and Proportion.</t>
        </is>
      </c>
      <c r="E85" s="12" t="inlineStr">
        <is>
          <t>7776c8e4-fda2-4b35-ba9a-11eb0a96318e</t>
        </is>
      </c>
    </row>
    <row r="86" ht="45" customHeight="1">
      <c r="A86" s="12" t="inlineStr">
        <is>
          <t>Number</t>
        </is>
      </c>
      <c r="B86" s="12" t="inlineStr">
        <is>
          <t>Ratio and Proportion</t>
        </is>
      </c>
      <c r="C86" s="13" t="inlineStr">
        <is>
          <t>Introduction to Ratio [MF15.01]</t>
        </is>
      </c>
      <c r="D86" s="12" t="inlineStr">
        <is>
          <t>This nugget has learning material and questions covering the topic of an Introduction to Ratio.</t>
        </is>
      </c>
      <c r="E86" s="12" t="inlineStr">
        <is>
          <t>a54c1392-c308-43a2-82d3-c0494a6c9436</t>
        </is>
      </c>
    </row>
    <row r="87" ht="45" customHeight="1">
      <c r="A87" s="12" t="inlineStr">
        <is>
          <t>Number</t>
        </is>
      </c>
      <c r="B87" s="12" t="inlineStr">
        <is>
          <t>Ratio and Proportion</t>
        </is>
      </c>
      <c r="C87" s="13" t="inlineStr">
        <is>
          <t>Simplifying Ratios [MD8.01]</t>
        </is>
      </c>
      <c r="D87" s="12" t="inlineStr">
        <is>
          <t>This nugget has learning material and questions covering the topic of Simplifying Ratios (Level 1).</t>
        </is>
      </c>
      <c r="E87" s="12" t="inlineStr">
        <is>
          <t>02857917-9864-412e-964f-61eb3f81a8a9</t>
        </is>
      </c>
    </row>
    <row r="88" ht="45" customHeight="1">
      <c r="A88" s="12" t="inlineStr">
        <is>
          <t>Number</t>
        </is>
      </c>
      <c r="B88" s="12" t="inlineStr">
        <is>
          <t>Ratio and Proportion</t>
        </is>
      </c>
      <c r="C88" s="13" t="inlineStr">
        <is>
          <t>Sharing with a Given Ratio: Modelling [MF15.15]</t>
        </is>
      </c>
      <c r="D88" s="12" t="inlineStr">
        <is>
          <t>This nugget has learning material and questions covering the topic of modelling sharing with a given ratio using bar models.</t>
        </is>
      </c>
      <c r="E88" s="12" t="inlineStr">
        <is>
          <t>e39538e6-4a8c-4263-81ec-7961de6f27f1</t>
        </is>
      </c>
    </row>
    <row r="89" ht="45" customHeight="1">
      <c r="A89" s="12" t="inlineStr">
        <is>
          <t>Number</t>
        </is>
      </c>
      <c r="B89" s="12" t="inlineStr">
        <is>
          <t>Ratio and Proportion</t>
        </is>
      </c>
      <c r="C89" s="13" t="inlineStr">
        <is>
          <t>Sharing with a Given Ratio 1 [MD8.02]</t>
        </is>
      </c>
      <c r="D89" s="12" t="inlineStr">
        <is>
          <t>This nugget has learning material and questions covering the topic of Sharing with a Given Ratio 1 (Level 1).</t>
        </is>
      </c>
      <c r="E89" s="12" t="inlineStr">
        <is>
          <t>128ff0f2-2d2d-4f34-857f-59dc403eb197</t>
        </is>
      </c>
    </row>
    <row r="90" ht="45" customHeight="1">
      <c r="A90" s="12" t="inlineStr">
        <is>
          <t>Number</t>
        </is>
      </c>
      <c r="B90" s="12" t="inlineStr">
        <is>
          <t>Ratio and Proportion</t>
        </is>
      </c>
      <c r="C90" s="13" t="inlineStr">
        <is>
          <t>Sharing with a Given Ratio 2 (Calculator) [MD8.03]</t>
        </is>
      </c>
      <c r="D90" s="12" t="inlineStr">
        <is>
          <t>This nugget has learning material and questions covering the topic of Sharing with a Given Ratio 2 (Calculator) (Level 1).</t>
        </is>
      </c>
      <c r="E90" s="12" t="inlineStr">
        <is>
          <t>35b5fdac-7d45-40fb-b060-ff35ae100a12</t>
        </is>
      </c>
    </row>
    <row r="91" ht="45" customHeight="1">
      <c r="A91" s="12" t="inlineStr">
        <is>
          <t>Number</t>
        </is>
      </c>
      <c r="B91" s="12" t="inlineStr">
        <is>
          <t>Ratio and Proportion</t>
        </is>
      </c>
      <c r="C91" s="13" t="inlineStr">
        <is>
          <t>Introduction to Proportion [MF16.01]</t>
        </is>
      </c>
      <c r="D91" s="12" t="inlineStr">
        <is>
          <t>This nugget has learning material and questions covering the topic of an Introduction to Proportion.</t>
        </is>
      </c>
      <c r="E91" s="12" t="inlineStr">
        <is>
          <t>be7223b9-5117-4da2-b82b-a75df633f805</t>
        </is>
      </c>
    </row>
    <row r="92" ht="45" customHeight="1">
      <c r="A92" s="12" t="inlineStr">
        <is>
          <t>Number</t>
        </is>
      </c>
      <c r="B92" s="12" t="inlineStr">
        <is>
          <t>Ratio and Proportion</t>
        </is>
      </c>
      <c r="C92" s="13" t="inlineStr">
        <is>
          <t>Direct Proportion 1 [ME8.06]</t>
        </is>
      </c>
      <c r="D92" s="12" t="inlineStr">
        <is>
          <t>This nugget has learning material and questions covering the topic of Direct Proportion 1 (Level 2).</t>
        </is>
      </c>
      <c r="E92" s="12" t="inlineStr">
        <is>
          <t>04d8c169-8799-44d9-961e-a743c577f2c0</t>
        </is>
      </c>
    </row>
    <row r="93" ht="45" customHeight="1">
      <c r="A93" s="12" t="inlineStr">
        <is>
          <t>Number</t>
        </is>
      </c>
      <c r="B93" s="12" t="inlineStr">
        <is>
          <t>Ratio and Proportion</t>
        </is>
      </c>
      <c r="C93" s="13" t="inlineStr">
        <is>
          <t>Recipe Ratio 1 [ME8.08]</t>
        </is>
      </c>
      <c r="D93" s="12" t="inlineStr">
        <is>
          <t>This nugget has learning material and questions covering the topic of Recipe Ratio 1 (Level 2).</t>
        </is>
      </c>
      <c r="E93" s="12" t="inlineStr">
        <is>
          <t>9ea79489-6064-4080-8384-c72cb36b8b13</t>
        </is>
      </c>
    </row>
    <row r="94" ht="45" customHeight="1">
      <c r="A94" s="12" t="inlineStr">
        <is>
          <t>Number</t>
        </is>
      </c>
      <c r="B94" s="12" t="inlineStr">
        <is>
          <t>Ratio and Proportion</t>
        </is>
      </c>
      <c r="C94" s="13" t="inlineStr">
        <is>
          <t>Recipe Ratio 2 [ME8.09]</t>
        </is>
      </c>
      <c r="D94" s="12" t="inlineStr">
        <is>
          <t>This nugget has learning material and questions covering the topic of Recipe Ratio 2 (Level 2).</t>
        </is>
      </c>
      <c r="E94" s="12" t="inlineStr">
        <is>
          <t>60b4e3d5-befd-44ee-b1c7-9d65e95a8a08</t>
        </is>
      </c>
    </row>
    <row r="95" ht="45" customHeight="1">
      <c r="A95" s="12" t="inlineStr">
        <is>
          <t>Number</t>
        </is>
      </c>
      <c r="B95" s="12" t="inlineStr">
        <is>
          <t>Ratio and Proportion</t>
        </is>
      </c>
      <c r="C95" s="13" t="inlineStr">
        <is>
          <t>Better Value [MF16.04]</t>
        </is>
      </c>
      <c r="D95" s="12" t="inlineStr">
        <is>
          <t>This nugget has learning material and questions covering the topic of Better Value.</t>
        </is>
      </c>
      <c r="E95" s="12" t="inlineStr">
        <is>
          <t>80b7c475-17b5-4ed9-b6ab-86c9e22642b3</t>
        </is>
      </c>
    </row>
    <row r="96" ht="45" customHeight="1">
      <c r="A96" s="12" t="inlineStr">
        <is>
          <t>Number</t>
        </is>
      </c>
      <c r="B96" s="12" t="inlineStr">
        <is>
          <t>Ratio and Proportion</t>
        </is>
      </c>
      <c r="C96" s="13" t="inlineStr">
        <is>
          <t>Better Value 2 [ME8.10]</t>
        </is>
      </c>
      <c r="D96" s="12" t="inlineStr">
        <is>
          <t>This nugget has learning material and questions covering the topic of Better Value 2 (Level 2).</t>
        </is>
      </c>
      <c r="E96" s="12" t="inlineStr">
        <is>
          <t>4be0f576-7bcc-424b-a2f0-990446d610df</t>
        </is>
      </c>
    </row>
    <row r="97" ht="45" customHeight="1">
      <c r="A97" s="12" t="inlineStr">
        <is>
          <t>Measures, Shape and Space</t>
        </is>
      </c>
      <c r="B97" s="12" t="inlineStr">
        <is>
          <t>Measures</t>
        </is>
      </c>
      <c r="C97" s="13" t="inlineStr">
        <is>
          <t>Diagnostic: Measures [MD0.12]</t>
        </is>
      </c>
      <c r="D97" s="12" t="inlineStr">
        <is>
          <t>This is a short diagnostic assessment covering the topic of Measures.</t>
        </is>
      </c>
      <c r="E97" s="12" t="inlineStr">
        <is>
          <t>32e82fe5-56be-446b-b4fb-5a15dd17cde1</t>
        </is>
      </c>
    </row>
    <row r="98" ht="45" customHeight="1">
      <c r="A98" s="12" t="inlineStr">
        <is>
          <t>Measures, Shape and Space</t>
        </is>
      </c>
      <c r="B98" s="12" t="inlineStr">
        <is>
          <t>Measures</t>
        </is>
      </c>
      <c r="C98" s="13" t="inlineStr">
        <is>
          <t>Using a Ruler [MF26.16]</t>
        </is>
      </c>
      <c r="D98" s="12" t="inlineStr">
        <is>
          <t xml:space="preserve">This nugget has questions on reading from a ruler to measure the length of a line segment in cm, to one decimal place. </t>
        </is>
      </c>
      <c r="E98" s="12" t="inlineStr">
        <is>
          <t>47f6e68e-d2d6-4504-88eb-aa6d7098880b</t>
        </is>
      </c>
    </row>
    <row r="99" ht="45" customHeight="1">
      <c r="A99" s="12" t="inlineStr">
        <is>
          <t>Measures, Shape and Space</t>
        </is>
      </c>
      <c r="B99" s="12" t="inlineStr">
        <is>
          <t>Measures</t>
        </is>
      </c>
      <c r="C99" s="13" t="inlineStr">
        <is>
          <t>Reading Simple Scales [MB2.10]</t>
        </is>
      </c>
      <c r="D99" s="12" t="inlineStr">
        <is>
          <t xml:space="preserve">This nugget has questions on reading from various types of measuring instrument, such as a scale and a measuring tape. </t>
        </is>
      </c>
      <c r="E99" s="12" t="inlineStr">
        <is>
          <t>ea1b41d4-5815-49b9-9d86-3148198f51ce</t>
        </is>
      </c>
    </row>
    <row r="100" ht="45" customHeight="1">
      <c r="A100" s="12" t="inlineStr">
        <is>
          <t>Measures, Shape and Space</t>
        </is>
      </c>
      <c r="B100" s="12" t="inlineStr">
        <is>
          <t>Measures</t>
        </is>
      </c>
      <c r="C100" s="13" t="inlineStr">
        <is>
          <t>Using Simple Scales [MB2.11]</t>
        </is>
      </c>
      <c r="D100" s="12" t="inlineStr">
        <is>
          <t>This nugget has learning material and questions covering the topic of using simple scales to the nearest labelled division.</t>
        </is>
      </c>
      <c r="E100" s="12" t="inlineStr">
        <is>
          <t>f55b082b-11f6-41f5-917f-fd3eba61c2a4</t>
        </is>
      </c>
    </row>
    <row r="101" ht="45" customHeight="1">
      <c r="A101" s="12" t="inlineStr">
        <is>
          <t>Measures, Shape and Space</t>
        </is>
      </c>
      <c r="B101" s="12" t="inlineStr">
        <is>
          <t>Measures</t>
        </is>
      </c>
      <c r="C101" s="13" t="inlineStr">
        <is>
          <t>Reading Scales [MF36.01]</t>
        </is>
      </c>
      <c r="D101" s="12" t="inlineStr">
        <is>
          <t>This nugget has learning material and questions covering the topic of Reading Scales.</t>
        </is>
      </c>
      <c r="E101" s="12" t="inlineStr">
        <is>
          <t>488d469f-5ec1-4a53-b56b-a1b3da7ec705</t>
        </is>
      </c>
    </row>
    <row r="102" ht="45" customHeight="1">
      <c r="A102" s="12" t="inlineStr">
        <is>
          <t>Measures, Shape and Space</t>
        </is>
      </c>
      <c r="B102" s="12" t="inlineStr">
        <is>
          <t>Measures</t>
        </is>
      </c>
      <c r="C102" s="13" t="inlineStr">
        <is>
          <t>Rounding Units on a Scale [MC2.25]</t>
        </is>
      </c>
      <c r="D102" s="12" t="inlineStr">
        <is>
          <t>This nugget has learning material and questions covering the topic of Rounding Units on a Scale.</t>
        </is>
      </c>
      <c r="E102" s="12" t="inlineStr">
        <is>
          <t>084d6e28-376a-4d25-ba12-4f3f56ca0869</t>
        </is>
      </c>
    </row>
    <row r="103" ht="45" customHeight="1">
      <c r="A103" s="12" t="inlineStr">
        <is>
          <t>Measures, Shape and Space</t>
        </is>
      </c>
      <c r="B103" s="12" t="inlineStr">
        <is>
          <t>Measures</t>
        </is>
      </c>
      <c r="C103" s="13" t="inlineStr">
        <is>
          <t>Temperature [MC2.16]</t>
        </is>
      </c>
      <c r="D103" s="12" t="inlineStr">
        <is>
          <t>This nugget has learning material and questions covering the topic of Temperature.</t>
        </is>
      </c>
      <c r="E103" s="12" t="inlineStr">
        <is>
          <t>f1c13dd2-4a7b-4f34-9c8f-0da62f8bc2b7</t>
        </is>
      </c>
    </row>
    <row r="104" ht="45" customHeight="1">
      <c r="A104" s="12" t="inlineStr">
        <is>
          <t>Measures, Shape and Space</t>
        </is>
      </c>
      <c r="B104" s="12" t="inlineStr">
        <is>
          <t>Measures</t>
        </is>
      </c>
      <c r="C104" s="13" t="inlineStr">
        <is>
          <t>Metric Units [MF36.02]</t>
        </is>
      </c>
      <c r="D104" s="12" t="inlineStr">
        <is>
          <t>This nugget has learning material and questions covering the topic of Metric Units.</t>
        </is>
      </c>
      <c r="E104" s="12" t="inlineStr">
        <is>
          <t>2c5e43ab-03b8-4e5f-bc8f-324267ad6227</t>
        </is>
      </c>
    </row>
    <row r="105" ht="45" customHeight="1">
      <c r="A105" s="12" t="inlineStr">
        <is>
          <t>Measures, Shape and Space</t>
        </is>
      </c>
      <c r="B105" s="12" t="inlineStr">
        <is>
          <t>Measures</t>
        </is>
      </c>
      <c r="C105" s="13" t="inlineStr">
        <is>
          <t>Choosing a Measuring Instrument [MC2.32]</t>
        </is>
      </c>
      <c r="D105" s="12" t="inlineStr">
        <is>
          <t>This nugget covers selecting the correct instrument to measure length, mass or capacity and choosing the most appropriate instrument for the given scenario.</t>
        </is>
      </c>
      <c r="E105" s="12" t="inlineStr">
        <is>
          <t>6e9cd735-87b0-41a0-91c6-27858c6786a9</t>
        </is>
      </c>
    </row>
    <row r="106" ht="45" customHeight="1">
      <c r="A106" s="12" t="inlineStr">
        <is>
          <t>Measures, Shape and Space</t>
        </is>
      </c>
      <c r="B106" s="12" t="inlineStr">
        <is>
          <t>Measures</t>
        </is>
      </c>
      <c r="C106" s="13" t="inlineStr">
        <is>
          <t>Adding and Subtracting Metric Measures [MD10.11]</t>
        </is>
      </c>
      <c r="D106" s="12" t="inlineStr">
        <is>
          <t xml:space="preserve">This nugget covers the addition and subtraction of metric quantities of length, mass and capacity. These questions involve decimal quantities, but without conversions between quantities. </t>
        </is>
      </c>
      <c r="E106" s="12" t="inlineStr">
        <is>
          <t>062ec6f8-969c-4fba-986c-b9c4339e0062</t>
        </is>
      </c>
    </row>
    <row r="107" ht="45" customHeight="1">
      <c r="A107" s="12" t="inlineStr">
        <is>
          <t>Measures, Shape and Space</t>
        </is>
      </c>
      <c r="B107" s="12" t="inlineStr">
        <is>
          <t>Measures</t>
        </is>
      </c>
      <c r="C107" s="13" t="inlineStr">
        <is>
          <t>Converting Metric Length (One-Step) [MD10.02]</t>
        </is>
      </c>
      <c r="D107" s="12" t="inlineStr">
        <is>
          <t>This nugget has learning material and questions covering the topic of Converting Metric Length (One-Step) (Level 1).</t>
        </is>
      </c>
      <c r="E107" s="12" t="inlineStr">
        <is>
          <t>7c7fc325-b6c3-4702-af14-f1c59d63079b</t>
        </is>
      </c>
    </row>
    <row r="108" ht="45" customHeight="1">
      <c r="A108" s="12" t="inlineStr">
        <is>
          <t>Measures, Shape and Space</t>
        </is>
      </c>
      <c r="B108" s="12" t="inlineStr">
        <is>
          <t>Measures</t>
        </is>
      </c>
      <c r="C108" s="13" t="inlineStr">
        <is>
          <t>Converting Metric Mass (One-Step) [MD10.03]</t>
        </is>
      </c>
      <c r="D108" s="12" t="inlineStr">
        <is>
          <t>This nugget has learning material and questions covering the topic of Converting Metric Mass (One-Step). (Level 1)</t>
        </is>
      </c>
      <c r="E108" s="12" t="inlineStr">
        <is>
          <t>b836d996-fa36-4ce7-98a7-0880d8a37358</t>
        </is>
      </c>
    </row>
    <row r="109" ht="45" customHeight="1">
      <c r="A109" s="12" t="inlineStr">
        <is>
          <t>Measures, Shape and Space</t>
        </is>
      </c>
      <c r="B109" s="12" t="inlineStr">
        <is>
          <t>Measures</t>
        </is>
      </c>
      <c r="C109" s="13" t="inlineStr">
        <is>
          <t>Converting Metric Capacity [MD10.04]</t>
        </is>
      </c>
      <c r="D109" s="12" t="inlineStr">
        <is>
          <t>This nugget has learning material and questions covering the topic of Converting Metric Capacity. (Level 1)</t>
        </is>
      </c>
      <c r="E109" s="12" t="inlineStr">
        <is>
          <t>d9233d34-967e-4e56-95bc-f2c2471eb2c3</t>
        </is>
      </c>
    </row>
    <row r="110" ht="45" customHeight="1">
      <c r="A110" s="12" t="inlineStr">
        <is>
          <t>Measures, Shape and Space</t>
        </is>
      </c>
      <c r="B110" s="12" t="inlineStr">
        <is>
          <t>Measures</t>
        </is>
      </c>
      <c r="C110" s="13" t="inlineStr">
        <is>
          <t>Using Scales on a Map [MD10.09]</t>
        </is>
      </c>
      <c r="D110" s="12" t="inlineStr">
        <is>
          <t>This nugget has learning material and questions covering the topic of Using Scales on a Map. (Level 1)</t>
        </is>
      </c>
      <c r="E110" s="12" t="inlineStr">
        <is>
          <t>c4b9658b-e24d-4728-b114-42b926f743a4</t>
        </is>
      </c>
    </row>
    <row r="111" ht="45" customHeight="1">
      <c r="A111" s="12" t="inlineStr">
        <is>
          <t>Measures, Shape and Space</t>
        </is>
      </c>
      <c r="B111" s="12" t="inlineStr">
        <is>
          <t>Time and Money</t>
        </is>
      </c>
      <c r="C111" s="13" t="inlineStr">
        <is>
          <t>Diagnostic: Time and Money [MDW0.04]</t>
        </is>
      </c>
      <c r="D111" s="12" t="inlineStr">
        <is>
          <t>This is a short diagnostic assessment covering the topic of Time and Money.</t>
        </is>
      </c>
      <c r="E111" s="12" t="inlineStr">
        <is>
          <t>983af3a0-3511-4ee7-a948-2e842b4bd810</t>
        </is>
      </c>
    </row>
    <row r="112" ht="45" customHeight="1">
      <c r="A112" s="12" t="inlineStr">
        <is>
          <t>Measures, Shape and Space</t>
        </is>
      </c>
      <c r="B112" s="12" t="inlineStr">
        <is>
          <t>Time and Money</t>
        </is>
      </c>
      <c r="C112" s="13" t="inlineStr">
        <is>
          <t>Reading a 12-Hour Clock 1: O'Clock and Half Past [MF37.01]</t>
        </is>
      </c>
      <c r="D112" s="12" t="inlineStr">
        <is>
          <t>This nugget involves reading the time from an analogue clock face and choosing the correct time given in words.</t>
        </is>
      </c>
      <c r="E112" s="12" t="inlineStr">
        <is>
          <t>f7f2a8c0-d665-46aa-9cad-481a5ad3fc79</t>
        </is>
      </c>
    </row>
    <row r="113" ht="45" customHeight="1">
      <c r="A113" s="12" t="inlineStr">
        <is>
          <t>Measures, Shape and Space</t>
        </is>
      </c>
      <c r="B113" s="12" t="inlineStr">
        <is>
          <t>Time and Money</t>
        </is>
      </c>
      <c r="C113" s="13" t="inlineStr">
        <is>
          <t>Reading a 12-Hour Clock 2: Multiples of 5 [MF37.02]</t>
        </is>
      </c>
      <c r="D113" s="12" t="inlineStr">
        <is>
          <t>This nugget has learning material and questions covering the topic of Reading a 12-Hour Clock 2: Multiples of 5.</t>
        </is>
      </c>
      <c r="E113" s="12" t="inlineStr">
        <is>
          <t>c4e658ad-f1ac-4cad-9198-20d1094a145f</t>
        </is>
      </c>
    </row>
    <row r="114" ht="45" customHeight="1">
      <c r="A114" s="12" t="inlineStr">
        <is>
          <t>Measures, Shape and Space</t>
        </is>
      </c>
      <c r="B114" s="12" t="inlineStr">
        <is>
          <t>Time and Money</t>
        </is>
      </c>
      <c r="C114" s="13" t="inlineStr">
        <is>
          <t>Reading a 12-Hour Clock 3: Mixed [MF37.03]</t>
        </is>
      </c>
      <c r="D114" s="12" t="inlineStr">
        <is>
          <t>This nugget has learning material and questions covering the topic of Reading a 12-Hour Clock 3: Mixed.</t>
        </is>
      </c>
      <c r="E114" s="12" t="inlineStr">
        <is>
          <t>cc255dfd-ea2a-4a7b-ad49-0465473c4b0a</t>
        </is>
      </c>
    </row>
    <row r="115" ht="45" customHeight="1">
      <c r="A115" s="12" t="inlineStr">
        <is>
          <t>Measures, Shape and Space</t>
        </is>
      </c>
      <c r="B115" s="12" t="inlineStr">
        <is>
          <t>Time and Money</t>
        </is>
      </c>
      <c r="C115" s="13" t="inlineStr">
        <is>
          <t>Calendar Months [MF37.07]</t>
        </is>
      </c>
      <c r="D115" s="12" t="inlineStr">
        <is>
          <t>This nugget has learning material and questions covering the topic of Calendar Months.</t>
        </is>
      </c>
      <c r="E115" s="12" t="inlineStr">
        <is>
          <t>ceba81bd-524d-4fb5-877c-7c935f64d395</t>
        </is>
      </c>
    </row>
    <row r="116" ht="45" customHeight="1">
      <c r="A116" s="12" t="inlineStr">
        <is>
          <t>Measures, Shape and Space</t>
        </is>
      </c>
      <c r="B116" s="12" t="inlineStr">
        <is>
          <t>Time and Money</t>
        </is>
      </c>
      <c r="C116" s="13" t="inlineStr">
        <is>
          <t>Reading the Date [MB2.05]</t>
        </is>
      </c>
      <c r="D116" s="12" t="inlineStr">
        <is>
          <t>The nugget has questions on converting the date between words and number format, and sequencing dates.</t>
        </is>
      </c>
      <c r="E116" s="12" t="inlineStr">
        <is>
          <t>0582f987-1254-4943-b02f-af37097cc38a</t>
        </is>
      </c>
    </row>
    <row r="117" ht="45" customHeight="1">
      <c r="A117" s="12" t="inlineStr">
        <is>
          <t>Measures, Shape and Space</t>
        </is>
      </c>
      <c r="B117" s="12" t="inlineStr">
        <is>
          <t>Time and Money</t>
        </is>
      </c>
      <c r="C117" s="13" t="inlineStr">
        <is>
          <t>Date Formats [MD10.12]</t>
        </is>
      </c>
      <c r="D117" s="12" t="inlineStr">
        <is>
          <t xml:space="preserve">This nugget covers how to write the date out in full including using ordinal numbers. It also covers using short versions of the date, such as dd/mm/yy and mm/dd/yy and converting between formats. </t>
        </is>
      </c>
      <c r="E117" s="12" t="inlineStr">
        <is>
          <t>2f69bde3-5fd3-41b1-951b-7977e023a607</t>
        </is>
      </c>
    </row>
    <row r="118" ht="45" customHeight="1">
      <c r="A118" s="12" t="inlineStr">
        <is>
          <t>Measures, Shape and Space</t>
        </is>
      </c>
      <c r="B118" s="12" t="inlineStr">
        <is>
          <t>Time and Money</t>
        </is>
      </c>
      <c r="C118" s="13" t="inlineStr">
        <is>
          <t>Adding Amounts of Money [MC2.03]</t>
        </is>
      </c>
      <c r="D118" s="12" t="inlineStr">
        <is>
          <t>This nugget has questions on adding money including pounds and pence.</t>
        </is>
      </c>
      <c r="E118" s="12" t="inlineStr">
        <is>
          <t>707a11f5-ee17-47c8-b620-f2c4cbeab3fb</t>
        </is>
      </c>
    </row>
    <row r="119" ht="45" customHeight="1">
      <c r="A119" s="12" t="inlineStr">
        <is>
          <t>Measures, Shape and Space</t>
        </is>
      </c>
      <c r="B119" s="12" t="inlineStr">
        <is>
          <t>Time and Money</t>
        </is>
      </c>
      <c r="C119" s="13" t="inlineStr">
        <is>
          <t>Solving Money Problems 1 [MC2.06]</t>
        </is>
      </c>
      <c r="D119" s="12" t="inlineStr">
        <is>
          <t>This nugget has questions in a worded context which require adding and subtracting money in pounds and pence.</t>
        </is>
      </c>
      <c r="E119" s="12" t="inlineStr">
        <is>
          <t>c87bf4f4-1414-4518-8dde-8924694d4d32</t>
        </is>
      </c>
    </row>
    <row r="120" ht="45" customHeight="1">
      <c r="A120" s="12" t="inlineStr">
        <is>
          <t>Measures, Shape and Space</t>
        </is>
      </c>
      <c r="B120" s="12" t="inlineStr">
        <is>
          <t>Time and Money</t>
        </is>
      </c>
      <c r="C120" s="13" t="inlineStr">
        <is>
          <t>Multiplying Amounts of Money [MC2.07]</t>
        </is>
      </c>
      <c r="D120" s="12" t="inlineStr">
        <is>
          <t>This nugget has questions on multiplying amounts of money given in pounds by an integer amount.</t>
        </is>
      </c>
      <c r="E120" s="12" t="inlineStr">
        <is>
          <t>ad9403d2-04ab-4bba-91cd-ee1474a5b93f</t>
        </is>
      </c>
    </row>
    <row r="121" ht="45" customHeight="1">
      <c r="A121" s="12" t="inlineStr">
        <is>
          <t>Measures, Shape and Space</t>
        </is>
      </c>
      <c r="B121" s="12" t="inlineStr">
        <is>
          <t>Time and Money</t>
        </is>
      </c>
      <c r="C121" s="13" t="inlineStr">
        <is>
          <t>Dividing Amounts of Money [MC2.08]</t>
        </is>
      </c>
      <c r="D121" s="12" t="inlineStr">
        <is>
          <t>This nugget has questions on dividing amounts of money given in pounds by an integer amount, including questions where there is a remainder.</t>
        </is>
      </c>
      <c r="E121" s="12" t="inlineStr">
        <is>
          <t>615999cd-b787-400f-9de0-3cb959c9d477</t>
        </is>
      </c>
    </row>
    <row r="122" ht="45" customHeight="1">
      <c r="A122" s="12" t="inlineStr">
        <is>
          <t>Measures, Shape and Space</t>
        </is>
      </c>
      <c r="B122" s="12" t="inlineStr">
        <is>
          <t>Time and Money</t>
        </is>
      </c>
      <c r="C122" s="13" t="inlineStr">
        <is>
          <t>Solving Money Problems 2 [MC2.09]</t>
        </is>
      </c>
      <c r="D122" s="12" t="inlineStr">
        <is>
          <t>This nugget has questions in a worded context which require multiplying and dividing money in pounds and pence.</t>
        </is>
      </c>
      <c r="E122" s="12" t="inlineStr">
        <is>
          <t>c6f17c47-9d2f-4a88-b83d-3c0f491a599e</t>
        </is>
      </c>
    </row>
    <row r="123" ht="45" customHeight="1">
      <c r="A123" s="12" t="inlineStr">
        <is>
          <t>Measures, Shape and Space</t>
        </is>
      </c>
      <c r="B123" s="12" t="inlineStr">
        <is>
          <t>2D and 3D Shapes</t>
        </is>
      </c>
      <c r="C123" s="13" t="inlineStr">
        <is>
          <t>Diagnostic: 2D and 3D Shapes [MDW0.05]</t>
        </is>
      </c>
      <c r="D123" s="12" t="inlineStr">
        <is>
          <t>This is a short diagnostic assessment covering the topic of 2D and 3D Shapes.</t>
        </is>
      </c>
      <c r="E123" s="12" t="inlineStr">
        <is>
          <t>de498a06-7fc6-4c96-bba5-7878e1c4dd15</t>
        </is>
      </c>
    </row>
    <row r="124" ht="45" customHeight="1">
      <c r="A124" s="12" t="inlineStr">
        <is>
          <t>Measures, Shape and Space</t>
        </is>
      </c>
      <c r="B124" s="12" t="inlineStr">
        <is>
          <t>2D and 3D Shapes</t>
        </is>
      </c>
      <c r="C124" s="13" t="inlineStr">
        <is>
          <t>Key Terms in 2D Geometry [MF26.01]</t>
        </is>
      </c>
      <c r="D124" s="12" t="inlineStr">
        <is>
          <t>This nugget has learning material and questions covering the topic of Key Terms in 2D Geometry.</t>
        </is>
      </c>
      <c r="E124" s="12" t="inlineStr">
        <is>
          <t>0fa92733-0d18-4ac4-9655-dbf43606634d</t>
        </is>
      </c>
    </row>
    <row r="125" ht="45" customHeight="1">
      <c r="A125" s="12" t="inlineStr">
        <is>
          <t>Measures, Shape and Space</t>
        </is>
      </c>
      <c r="B125" s="12" t="inlineStr">
        <is>
          <t>2D and 3D Shapes</t>
        </is>
      </c>
      <c r="C125" s="13" t="inlineStr">
        <is>
          <t>Faces, Edges and Vertices [MF26.02]</t>
        </is>
      </c>
      <c r="D125" s="12" t="inlineStr">
        <is>
          <t>This nugget has learning material and questions covering the topic of Key Terms in 3D Geometry.</t>
        </is>
      </c>
      <c r="E125" s="12" t="inlineStr">
        <is>
          <t>521c4c8f-c4d6-4626-9e62-4488639ea125</t>
        </is>
      </c>
    </row>
    <row r="126" ht="45" customHeight="1">
      <c r="A126" s="12" t="inlineStr">
        <is>
          <t>Measures, Shape and Space</t>
        </is>
      </c>
      <c r="B126" s="12" t="inlineStr">
        <is>
          <t>2D and 3D Shapes</t>
        </is>
      </c>
      <c r="C126" s="13" t="inlineStr">
        <is>
          <t>Naming 2D Shapes [MF26.06]</t>
        </is>
      </c>
      <c r="D126" s="12" t="inlineStr">
        <is>
          <t>This nugget has learning material and questions covering the topic of Naming 2D Shapes.</t>
        </is>
      </c>
      <c r="E126" s="12" t="inlineStr">
        <is>
          <t>45f41eba-c906-48a4-8184-4093d24fb7a7</t>
        </is>
      </c>
    </row>
    <row r="127" ht="45" customHeight="1">
      <c r="A127" s="12" t="inlineStr">
        <is>
          <t>Measures, Shape and Space</t>
        </is>
      </c>
      <c r="B127" s="12" t="inlineStr">
        <is>
          <t>2D and 3D Shapes</t>
        </is>
      </c>
      <c r="C127" s="13" t="inlineStr">
        <is>
          <t>Naming 3D Shapes [MF26.10]</t>
        </is>
      </c>
      <c r="D127" s="12" t="inlineStr">
        <is>
          <t>This nugget has learning material and questions covering the topic of Naming 3D Shapes.</t>
        </is>
      </c>
      <c r="E127" s="12" t="inlineStr">
        <is>
          <t>2541690c-718d-46ea-9896-efc5298db2c7</t>
        </is>
      </c>
    </row>
    <row r="128" ht="45" customHeight="1">
      <c r="A128" s="12" t="inlineStr">
        <is>
          <t>Measures, Shape and Space</t>
        </is>
      </c>
      <c r="B128" s="12" t="inlineStr">
        <is>
          <t>2D and 3D Shapes</t>
        </is>
      </c>
      <c r="C128" s="13" t="inlineStr">
        <is>
          <t>Reflective Symmetry [MF29.02]</t>
        </is>
      </c>
      <c r="D128" s="12" t="inlineStr">
        <is>
          <t>This nugget has learning material and questions covering the topic of Reflective Symmetry.</t>
        </is>
      </c>
      <c r="E128" s="12" t="inlineStr">
        <is>
          <t>8dd48b2f-4d4f-4cd9-a4a8-e42794e9ba72</t>
        </is>
      </c>
    </row>
    <row r="129" ht="45" customHeight="1">
      <c r="A129" s="12" t="inlineStr">
        <is>
          <t>Measures, Shape and Space</t>
        </is>
      </c>
      <c r="B129" s="12" t="inlineStr">
        <is>
          <t>2D and 3D Shapes</t>
        </is>
      </c>
      <c r="C129" s="13" t="inlineStr">
        <is>
          <t>Parallel and Perpendicular Lines [MD11.03]</t>
        </is>
      </c>
      <c r="D129" s="12" t="inlineStr">
        <is>
          <t>This nugget has learning material and questions covering the topic of Parallel and Perpendicular Lines (Level 1).</t>
        </is>
      </c>
      <c r="E129" s="12" t="inlineStr">
        <is>
          <t>798d85aa-5a5b-408b-b59e-ee8feec29157</t>
        </is>
      </c>
    </row>
    <row r="130" ht="45" customHeight="1">
      <c r="A130" s="12" t="inlineStr">
        <is>
          <t>Measures, Shape and Space</t>
        </is>
      </c>
      <c r="B130" s="12" t="inlineStr">
        <is>
          <t>Area, Perimeter and Volume</t>
        </is>
      </c>
      <c r="C130" s="13" t="inlineStr">
        <is>
          <t>Diagnostic: Area, Perimeter and Volume [MD0.16]</t>
        </is>
      </c>
      <c r="D130" s="12" t="inlineStr">
        <is>
          <t>This is a short diagnostic assessment covering the topic of Area, Perimeter and Volume.</t>
        </is>
      </c>
      <c r="E130" s="12" t="inlineStr">
        <is>
          <t>a151e681-09d2-4e20-9116-cc8ed2f5c372</t>
        </is>
      </c>
    </row>
    <row r="131" ht="45" customHeight="1">
      <c r="A131" s="12" t="inlineStr">
        <is>
          <t>Measures, Shape and Space</t>
        </is>
      </c>
      <c r="B131" s="12" t="inlineStr">
        <is>
          <t>Area, Perimeter and Volume</t>
        </is>
      </c>
      <c r="C131" s="13" t="inlineStr">
        <is>
          <t>Perimeter by Counting [MF30.01]</t>
        </is>
      </c>
      <c r="D131" s="12" t="inlineStr">
        <is>
          <t>This nugget has learning material and questions covering the topic of Perimeter by Counting.</t>
        </is>
      </c>
      <c r="E131" s="12" t="inlineStr">
        <is>
          <t>3ac009c6-1f67-4465-bb62-0978b4b1e64a</t>
        </is>
      </c>
    </row>
    <row r="132" ht="45" customHeight="1">
      <c r="A132" s="12" t="inlineStr">
        <is>
          <t>Measures, Shape and Space</t>
        </is>
      </c>
      <c r="B132" s="12" t="inlineStr">
        <is>
          <t>Area, Perimeter and Volume</t>
        </is>
      </c>
      <c r="C132" s="13" t="inlineStr">
        <is>
          <t>Perimeter of Rectangles [MD12.01]</t>
        </is>
      </c>
      <c r="D132" s="12" t="inlineStr">
        <is>
          <t>This nugget has learning material and questions covering the topic of Perimeter of Rectangles.</t>
        </is>
      </c>
      <c r="E132" s="12" t="inlineStr">
        <is>
          <t>d9a21e59-7b16-4e85-be8a-65562a249a49</t>
        </is>
      </c>
    </row>
    <row r="133" ht="45" customHeight="1">
      <c r="A133" s="12" t="inlineStr">
        <is>
          <t>Measures, Shape and Space</t>
        </is>
      </c>
      <c r="B133" s="12" t="inlineStr">
        <is>
          <t>Area, Perimeter and Volume</t>
        </is>
      </c>
      <c r="C133" s="13" t="inlineStr">
        <is>
          <t>Basic Perimeter [MF30.07]</t>
        </is>
      </c>
      <c r="D133" s="12" t="inlineStr">
        <is>
          <t xml:space="preserve">This nugget covers finding the perimeter of squares, rectangles and triangles, either through addition or multiplication. </t>
        </is>
      </c>
      <c r="E133" s="12" t="inlineStr">
        <is>
          <t>eb6c7ec9-da55-47bc-a51a-9947fe4d81d8</t>
        </is>
      </c>
    </row>
    <row r="134" ht="45" customHeight="1">
      <c r="A134" s="12" t="inlineStr">
        <is>
          <t>Measures, Shape and Space</t>
        </is>
      </c>
      <c r="B134" s="12" t="inlineStr">
        <is>
          <t>Area, Perimeter and Volume</t>
        </is>
      </c>
      <c r="C134" s="13" t="inlineStr">
        <is>
          <t>Perimeter of Regular Shapes 1: Calculate Perimeter [MF30.02]</t>
        </is>
      </c>
      <c r="D134" s="12" t="inlineStr">
        <is>
          <t>This nugget has learning material and questions covering the topic of the Perimeter of Regular Shapes 1.</t>
        </is>
      </c>
      <c r="E134" s="12" t="inlineStr">
        <is>
          <t>0305e05b-c8aa-4289-87ee-7df4de44fb7c</t>
        </is>
      </c>
    </row>
    <row r="135" ht="45" customHeight="1">
      <c r="A135" s="12" t="inlineStr">
        <is>
          <t>Measures, Shape and Space</t>
        </is>
      </c>
      <c r="B135" s="12" t="inlineStr">
        <is>
          <t>Area, Perimeter and Volume</t>
        </is>
      </c>
      <c r="C135" s="13" t="inlineStr">
        <is>
          <t>Perimeter of Regular Shapes 2: Calculate Side Length [MF30.03]</t>
        </is>
      </c>
      <c r="D135" s="12" t="inlineStr">
        <is>
          <t>This nugget has learning material and questions covering the topic of the Perimeter of Regular Shapes 2.</t>
        </is>
      </c>
      <c r="E135" s="12" t="inlineStr">
        <is>
          <t>2c943e26-9638-4168-9432-ee78860c9b23</t>
        </is>
      </c>
    </row>
    <row r="136" ht="45" customHeight="1">
      <c r="A136" s="12" t="inlineStr">
        <is>
          <t>Measures, Shape and Space</t>
        </is>
      </c>
      <c r="B136" s="12" t="inlineStr">
        <is>
          <t>Area, Perimeter and Volume</t>
        </is>
      </c>
      <c r="C136" s="13" t="inlineStr">
        <is>
          <t>Perimeter of Rectilinear Shapes [MD12.02]</t>
        </is>
      </c>
      <c r="D136" s="12" t="inlineStr">
        <is>
          <t>This nugget has learning material and questions covering the topic of calculating the perimeter of composite shapes made of rectangles (Level 1)</t>
        </is>
      </c>
      <c r="E136" s="12" t="inlineStr">
        <is>
          <t>d1f9f99a-09b4-4e89-8cea-418788a4a76d</t>
        </is>
      </c>
    </row>
    <row r="137" ht="45" customHeight="1">
      <c r="A137" s="12" t="inlineStr">
        <is>
          <t>Measures, Shape and Space</t>
        </is>
      </c>
      <c r="B137" s="12" t="inlineStr">
        <is>
          <t>Area, Perimeter and Volume</t>
        </is>
      </c>
      <c r="C137" s="13" t="inlineStr">
        <is>
          <t>Area of Squares and Rectangles [MF31.11]</t>
        </is>
      </c>
      <c r="D137" s="12" t="inlineStr">
        <is>
          <t>This nugget covers how to find the area of squares and rectangles, using the formula area = length × width.</t>
        </is>
      </c>
      <c r="E137" s="12" t="inlineStr">
        <is>
          <t>d87dde84-524d-4b11-acf1-04b12109c889</t>
        </is>
      </c>
    </row>
    <row r="138" ht="45" customHeight="1">
      <c r="A138" s="12" t="inlineStr">
        <is>
          <t>Measures, Shape and Space</t>
        </is>
      </c>
      <c r="B138" s="12" t="inlineStr">
        <is>
          <t>Area, Perimeter and Volume</t>
        </is>
      </c>
      <c r="C138" s="13" t="inlineStr">
        <is>
          <t>Area of Squares, Rectangles and Parallelograms [MD12.03]</t>
        </is>
      </c>
      <c r="D138" s="12" t="inlineStr">
        <is>
          <t>This nugget has learning material and questions covering the topic of the Area of Squares, Rectangles and Parallelograms. (Level 1)</t>
        </is>
      </c>
      <c r="E138" s="12" t="inlineStr">
        <is>
          <t>aa88a47f-0e36-46e0-98e2-95a2ef119975</t>
        </is>
      </c>
    </row>
    <row r="139" ht="45" customHeight="1">
      <c r="A139" s="12" t="inlineStr">
        <is>
          <t>Measures, Shape and Space</t>
        </is>
      </c>
      <c r="B139" s="12" t="inlineStr">
        <is>
          <t>Area, Perimeter and Volume</t>
        </is>
      </c>
      <c r="C139" s="13" t="inlineStr">
        <is>
          <t>Counting Cubes [MF34.01]</t>
        </is>
      </c>
      <c r="D139" s="12" t="inlineStr">
        <is>
          <t>This nugget has learning material and questions covering the topic of Counting Cubes.</t>
        </is>
      </c>
      <c r="E139" s="12" t="inlineStr">
        <is>
          <t>cdabbed5-4d39-4d4d-b121-f292f9195208</t>
        </is>
      </c>
    </row>
    <row r="140" ht="45" customHeight="1">
      <c r="A140" s="12" t="inlineStr">
        <is>
          <t>Measures, Shape and Space</t>
        </is>
      </c>
      <c r="B140" s="12" t="inlineStr">
        <is>
          <t>Area, Perimeter and Volume</t>
        </is>
      </c>
      <c r="C140" s="13" t="inlineStr">
        <is>
          <t>Volume of Cubes and Cuboids [MF34.02]</t>
        </is>
      </c>
      <c r="D140" s="12" t="inlineStr">
        <is>
          <t>This nugget has learning material and questions covering the topic of the Volume of Cubes and Cuboids.</t>
        </is>
      </c>
      <c r="E140" s="12" t="inlineStr">
        <is>
          <t>620abbcb-221f-4760-9d90-1df267223a20</t>
        </is>
      </c>
    </row>
    <row r="141" ht="45" customHeight="1">
      <c r="A141" s="12" t="inlineStr">
        <is>
          <t>Measures, Shape and Space</t>
        </is>
      </c>
      <c r="B141" s="12" t="inlineStr">
        <is>
          <t>Area, Perimeter and Volume</t>
        </is>
      </c>
      <c r="C141" s="13" t="inlineStr">
        <is>
          <t>Volume of Cubes and Cuboids with Missing Side(s) [MF34.03]</t>
        </is>
      </c>
      <c r="D141" s="12" t="inlineStr">
        <is>
          <t>This nugget has learning material and questions covering the topic of the Volume of Cubes and Cuboids with Missing Side(s).</t>
        </is>
      </c>
      <c r="E141" s="12" t="inlineStr">
        <is>
          <t>76261676-fbcb-40e9-846c-a7161d7cdd4c</t>
        </is>
      </c>
    </row>
    <row r="142" ht="45" customHeight="1">
      <c r="A142" s="12" t="inlineStr">
        <is>
          <t>Handling Data</t>
        </is>
      </c>
      <c r="B142" s="12" t="inlineStr">
        <is>
          <t>Probability</t>
        </is>
      </c>
      <c r="C142" s="13" t="inlineStr">
        <is>
          <t>Diagnostic: Probability [MD0.17]</t>
        </is>
      </c>
      <c r="D142" s="12" t="inlineStr">
        <is>
          <t>This is a short diagnostic assessment covering the topic of Probability.</t>
        </is>
      </c>
      <c r="E142" s="12" t="inlineStr">
        <is>
          <t>a375bab2-6d76-44f4-8b99-1a59d2ea198b</t>
        </is>
      </c>
    </row>
    <row r="143" ht="45" customHeight="1">
      <c r="A143" s="12" t="inlineStr">
        <is>
          <t>Handling Data</t>
        </is>
      </c>
      <c r="B143" s="12" t="inlineStr">
        <is>
          <t>Probability</t>
        </is>
      </c>
      <c r="C143" s="13" t="inlineStr">
        <is>
          <t>Probability Scale in Words [MF46.01]</t>
        </is>
      </c>
      <c r="D143" s="12" t="inlineStr">
        <is>
          <t>This nugget has learning material and questions covering the topic of Probability Scale in Words.</t>
        </is>
      </c>
      <c r="E143" s="12" t="inlineStr">
        <is>
          <t>0e35af1f-b210-448c-9ae9-b3c365ebbe92</t>
        </is>
      </c>
    </row>
    <row r="144" ht="45" customHeight="1">
      <c r="A144" s="12" t="inlineStr">
        <is>
          <t>Handling Data</t>
        </is>
      </c>
      <c r="B144" s="12" t="inlineStr">
        <is>
          <t>Probability</t>
        </is>
      </c>
      <c r="C144" s="13" t="inlineStr">
        <is>
          <t>Probability Scale in Numbers [MF46.02]</t>
        </is>
      </c>
      <c r="D144" s="12" t="inlineStr">
        <is>
          <t>This nugget has learning material and questions covering the topic of Probability Scale in Numbers.</t>
        </is>
      </c>
      <c r="E144" s="12" t="inlineStr">
        <is>
          <t>0b3d3a0b-790a-4727-b0e3-d3880ab17393</t>
        </is>
      </c>
    </row>
    <row r="145" ht="45" customHeight="1">
      <c r="A145" s="12" t="inlineStr">
        <is>
          <t>Handling Data</t>
        </is>
      </c>
      <c r="B145" s="12" t="inlineStr">
        <is>
          <t>Probability</t>
        </is>
      </c>
      <c r="C145" s="13" t="inlineStr">
        <is>
          <t>Listing Outcomes [MD14.01]</t>
        </is>
      </c>
      <c r="D145" s="12" t="inlineStr">
        <is>
          <t>This nugget has learning material and questions covering the topic of Listing Outcomes. (Level 1)</t>
        </is>
      </c>
      <c r="E145" s="12" t="inlineStr">
        <is>
          <t>b8333e99-60ef-4dda-bb33-b4c93704dbb1</t>
        </is>
      </c>
    </row>
    <row r="146" ht="45" customHeight="1">
      <c r="A146" s="12" t="inlineStr">
        <is>
          <t>Handling Data</t>
        </is>
      </c>
      <c r="B146" s="12" t="inlineStr">
        <is>
          <t>Probability</t>
        </is>
      </c>
      <c r="C146" s="13" t="inlineStr">
        <is>
          <t>Calculating Probability [MD14.02]</t>
        </is>
      </c>
      <c r="D146" s="12" t="inlineStr">
        <is>
          <t>This nugget has learning material and questions covering the topic of Calculating Probability. (Level 1)</t>
        </is>
      </c>
      <c r="E146" s="12" t="inlineStr">
        <is>
          <t>01754766-19c2-4b0d-a461-c3a59e59cdb1</t>
        </is>
      </c>
    </row>
    <row r="147" ht="45" customHeight="1">
      <c r="A147" s="12" t="inlineStr">
        <is>
          <t>Handling Data</t>
        </is>
      </c>
      <c r="B147" s="12" t="inlineStr">
        <is>
          <t>Probability</t>
        </is>
      </c>
      <c r="C147" s="13" t="inlineStr">
        <is>
          <t>Functional: Probability [MD15.04]</t>
        </is>
      </c>
      <c r="D147" s="12" t="inlineStr">
        <is>
          <t>This nugget has learning material and questions covering the topic of Functional probability. (Level 1)</t>
        </is>
      </c>
      <c r="E147" s="12" t="inlineStr">
        <is>
          <t>49a5ab5e-78e7-48ce-b933-8c25c955c977</t>
        </is>
      </c>
    </row>
    <row r="148" ht="45" customHeight="1">
      <c r="A148" s="12" t="inlineStr">
        <is>
          <t>Handling Data</t>
        </is>
      </c>
      <c r="B148" s="12" t="inlineStr">
        <is>
          <t>Handling Data</t>
        </is>
      </c>
      <c r="C148" s="13" t="inlineStr">
        <is>
          <t>Diagnostic: Handling Data [MDW0.06]</t>
        </is>
      </c>
      <c r="D148" s="12" t="inlineStr">
        <is>
          <t>This is a short diagnostic assessment covering the topic of Handling Data.</t>
        </is>
      </c>
      <c r="E148" s="12" t="inlineStr">
        <is>
          <t>e1e61973-59b2-4faa-ae1f-c1f7fd756d9c</t>
        </is>
      </c>
    </row>
    <row r="149" ht="45" customHeight="1">
      <c r="A149" s="12" t="inlineStr">
        <is>
          <t>Handling Data</t>
        </is>
      </c>
      <c r="B149" s="12" t="inlineStr">
        <is>
          <t>Handling Data</t>
        </is>
      </c>
      <c r="C149" s="13" t="inlineStr">
        <is>
          <t>Tally Chart [MF48.03]</t>
        </is>
      </c>
      <c r="D149" s="12" t="inlineStr">
        <is>
          <t>This nugget has learning material and questions covering the topic of Tally Chart.</t>
        </is>
      </c>
      <c r="E149" s="12" t="inlineStr">
        <is>
          <t>3d56370e-de4e-42fe-b6ac-d8e3e8492612</t>
        </is>
      </c>
    </row>
    <row r="150" ht="45" customHeight="1">
      <c r="A150" s="12" t="inlineStr">
        <is>
          <t>Handling Data</t>
        </is>
      </c>
      <c r="B150" s="12" t="inlineStr">
        <is>
          <t>Handling Data</t>
        </is>
      </c>
      <c r="C150" s="13" t="inlineStr">
        <is>
          <t>Grouped Tally Charts: Discrete Data [MD13.06]</t>
        </is>
      </c>
      <c r="D150" s="12" t="inlineStr">
        <is>
          <t>This nugget has learning material and questions covering the topic of Grouped Tally Charts: Discrete Data. (Level 1)</t>
        </is>
      </c>
      <c r="E150" s="12" t="inlineStr">
        <is>
          <t>f75d377e-ab14-46d4-ba34-b76f8913e81b</t>
        </is>
      </c>
    </row>
    <row r="151" ht="45" customHeight="1">
      <c r="A151" s="12" t="inlineStr">
        <is>
          <t>Handling Data</t>
        </is>
      </c>
      <c r="B151" s="12" t="inlineStr">
        <is>
          <t>Handling Data</t>
        </is>
      </c>
      <c r="C151" s="13" t="inlineStr">
        <is>
          <t>Bar Charts [MF50.04]</t>
        </is>
      </c>
      <c r="D151" s="12" t="inlineStr">
        <is>
          <t>This nugget has learning material and questions covering the topic of Bar Charts.</t>
        </is>
      </c>
      <c r="E151" s="12" t="inlineStr">
        <is>
          <t>b6c397fc-5a9f-4025-bf48-63a780bce147</t>
        </is>
      </c>
    </row>
    <row r="152" ht="45" customHeight="1">
      <c r="A152" s="12" t="inlineStr">
        <is>
          <t>Handling Data</t>
        </is>
      </c>
      <c r="B152" s="12" t="inlineStr">
        <is>
          <t>Handling Data</t>
        </is>
      </c>
      <c r="C152" s="13" t="inlineStr">
        <is>
          <t>Multiple and Composite Bar Charts [MF50.05]</t>
        </is>
      </c>
      <c r="D152" s="12" t="inlineStr">
        <is>
          <t>This nugget has learning material and questions covering the topic of Multiple and Composite Bar Charts.</t>
        </is>
      </c>
      <c r="E152" s="12" t="inlineStr">
        <is>
          <t>65696649-a9bd-49df-a175-324ae53918a4</t>
        </is>
      </c>
    </row>
    <row r="153" ht="45" customHeight="1">
      <c r="A153" s="12" t="inlineStr">
        <is>
          <t>Handling Data</t>
        </is>
      </c>
      <c r="B153" s="12" t="inlineStr">
        <is>
          <t>Handling Data</t>
        </is>
      </c>
      <c r="C153" s="13" t="inlineStr">
        <is>
          <t>Vertical Line Graphs [MF50.06]</t>
        </is>
      </c>
      <c r="D153" s="12" t="inlineStr">
        <is>
          <t>This nugget has learning material and questions covering the topic of Vertical Line Graphs.</t>
        </is>
      </c>
      <c r="E153" s="12" t="inlineStr">
        <is>
          <t>14417ce4-7ddb-4dde-99b1-2ec73a2b6909</t>
        </is>
      </c>
    </row>
    <row r="154" ht="45" customHeight="1">
      <c r="A154" s="12" t="inlineStr">
        <is>
          <t>Handling Data</t>
        </is>
      </c>
      <c r="B154" s="12" t="inlineStr">
        <is>
          <t>Handling Data</t>
        </is>
      </c>
      <c r="C154" s="13" t="inlineStr">
        <is>
          <t>Line Graphs [MF50.20]</t>
        </is>
      </c>
      <c r="D154" s="12" t="inlineStr">
        <is>
          <t xml:space="preserve">This nugget goes through some of the key features of line graphs including reading from the graph, completing calculations, and comparing two data sets. </t>
        </is>
      </c>
      <c r="E154" s="12" t="inlineStr">
        <is>
          <t>738a54fd-e21e-4ef8-83bc-e8fc4a4fb05e</t>
        </is>
      </c>
    </row>
    <row r="155" ht="45" customHeight="1">
      <c r="A155" s="12" t="inlineStr">
        <is>
          <t>Handling Data</t>
        </is>
      </c>
      <c r="B155" s="12" t="inlineStr">
        <is>
          <t>Handling Data</t>
        </is>
      </c>
      <c r="C155" s="13" t="inlineStr">
        <is>
          <t>Time Series Graphs [MF50.12]</t>
        </is>
      </c>
      <c r="D155" s="12" t="inlineStr">
        <is>
          <t>This nugget has learning material and questions covering the topic of Time Series Graphs.</t>
        </is>
      </c>
      <c r="E155" s="12" t="inlineStr">
        <is>
          <t>aa94a668-374f-40dc-b2e0-fae5bb0f82c1</t>
        </is>
      </c>
    </row>
    <row r="156" ht="45" customHeight="1">
      <c r="A156" s="12" t="inlineStr">
        <is>
          <t>Handling Data</t>
        </is>
      </c>
      <c r="B156" s="12" t="inlineStr">
        <is>
          <t>Handling Data</t>
        </is>
      </c>
      <c r="C156" s="13" t="inlineStr">
        <is>
          <t>Interpreting Pie Charts [MD13.02]</t>
        </is>
      </c>
      <c r="D156" s="12" t="inlineStr">
        <is>
          <t>This nugget has learning material and questions covering the topic of Interpreting Pie Charts. (Level 1)</t>
        </is>
      </c>
      <c r="E156" s="12" t="inlineStr">
        <is>
          <t>72fc4aca-9a9e-453b-ae19-d3bbd673dda4</t>
        </is>
      </c>
    </row>
    <row r="157" ht="45" customHeight="1">
      <c r="A157" s="12" t="inlineStr">
        <is>
          <t>Handling Data</t>
        </is>
      </c>
      <c r="B157" s="12" t="inlineStr">
        <is>
          <t>Handling Data</t>
        </is>
      </c>
      <c r="C157" s="13" t="inlineStr">
        <is>
          <t>Creating Pie Charts (No Calculator) [MD13.04]</t>
        </is>
      </c>
      <c r="D157" s="12" t="inlineStr">
        <is>
          <t>This nugget has learning material and questions covering the topic of Creating Pie Charts (No Calculator).(Level 1)</t>
        </is>
      </c>
      <c r="E157" s="12" t="inlineStr">
        <is>
          <t>c60bddd6-a26c-4c1f-a5d0-c2b7489b8035</t>
        </is>
      </c>
    </row>
    <row r="158" ht="45" customHeight="1">
      <c r="A158" s="12" t="inlineStr">
        <is>
          <t>Handling Data</t>
        </is>
      </c>
      <c r="B158" s="12" t="inlineStr">
        <is>
          <t>Handling Data</t>
        </is>
      </c>
      <c r="C158" s="13" t="inlineStr">
        <is>
          <t>Creating Pie Charts (Calculator) [MD13.05]</t>
        </is>
      </c>
      <c r="D158" s="12" t="inlineStr">
        <is>
          <t>This nugget has learning material and questions covering the topic of Creating Pie Charts (Calculator) (Level 1).</t>
        </is>
      </c>
      <c r="E158" s="12" t="inlineStr">
        <is>
          <t>609d4b4a-515d-49ec-8d1d-8fa94c7b6ece</t>
        </is>
      </c>
    </row>
    <row r="159" ht="45" customHeight="1">
      <c r="A159" s="12" t="inlineStr">
        <is>
          <t>Handling Data</t>
        </is>
      </c>
      <c r="B159" s="12" t="inlineStr">
        <is>
          <t>Handling Data</t>
        </is>
      </c>
      <c r="C159" s="13" t="inlineStr">
        <is>
          <t>Choosing the Correct Graph [MF50.22]</t>
        </is>
      </c>
      <c r="D159" s="12" t="inlineStr">
        <is>
          <t xml:space="preserve">This nugget covers which type of graph is the best one to choose to display various types of data. It includes, bar charts, pie charts, line graphs and scatter graphs. </t>
        </is>
      </c>
      <c r="E159" s="12" t="inlineStr">
        <is>
          <t>fcdae9ca-e29d-4b4c-ae0e-1e5195784aff</t>
        </is>
      </c>
    </row>
    <row r="160" ht="45" customHeight="1">
      <c r="A160" s="12" t="inlineStr">
        <is>
          <t>Handling Data</t>
        </is>
      </c>
      <c r="B160" s="12" t="inlineStr">
        <is>
          <t>Handling Data</t>
        </is>
      </c>
      <c r="C160" s="13" t="inlineStr">
        <is>
          <t>Mean 1: Positive Integers [MF49.03]</t>
        </is>
      </c>
      <c r="D160" s="12" t="inlineStr">
        <is>
          <t>This nugget has learning material and questions covering the topic of Mean 1.</t>
        </is>
      </c>
      <c r="E160" s="12" t="inlineStr">
        <is>
          <t>407bfa05-f281-4ede-ba95-edecac8d9825</t>
        </is>
      </c>
    </row>
    <row r="161" ht="45" customHeight="1">
      <c r="A161" s="12" t="inlineStr">
        <is>
          <t>Handling Data</t>
        </is>
      </c>
      <c r="B161" s="12" t="inlineStr">
        <is>
          <t>Handling Data</t>
        </is>
      </c>
      <c r="C161" s="13" t="inlineStr">
        <is>
          <t>Range 1 [MD13.07]</t>
        </is>
      </c>
      <c r="D161" s="12" t="inlineStr">
        <is>
          <t>This nugget has learning material and questions covering the topic of Range 1. (Level 1)</t>
        </is>
      </c>
      <c r="E161" s="12" t="inlineStr">
        <is>
          <t>9bd78fe0-01e0-4955-b3e1-f81b5028cbd2</t>
        </is>
      </c>
    </row>
  </sheetData>
  <mergeCells count="1">
    <mergeCell ref="A6:E6"/>
  </mergeCells>
  <pageMargins left="0.75" right="0.75" top="1" bottom="1" header="0.5" footer="0.5"/>
</worksheet>
</file>

<file path=xl/worksheets/sheet8.xml><?xml version="1.0" encoding="utf-8"?>
<worksheet xmlns="http://schemas.openxmlformats.org/spreadsheetml/2006/main">
  <sheetPr>
    <outlinePr summaryBelow="1" summaryRight="1"/>
    <pageSetUpPr/>
  </sheetPr>
  <dimension ref="A1:E205"/>
  <sheetViews>
    <sheetView showGridLines="0" workbookViewId="0">
      <selection activeCell="A1" sqref="A1"/>
    </sheetView>
  </sheetViews>
  <sheetFormatPr baseColWidth="8" defaultRowHeight="15"/>
  <cols>
    <col width="29" customWidth="1" min="1" max="1"/>
    <col width="39" customWidth="1" min="2" max="2"/>
    <col width="60" customWidth="1" min="3" max="3"/>
    <col width="60" customWidth="1" min="4" max="4"/>
    <col hidden="1" width="40" customWidth="1" min="5" max="5"/>
  </cols>
  <sheetData>
    <row r="1">
      <c r="A1" s="10">
        <f>HYPERLINK("#'Overview'!A1","← Back to overview")</f>
        <v/>
      </c>
    </row>
    <row r="2">
      <c r="A2" s="1" t="inlineStr">
        <is>
          <t>Course content</t>
        </is>
      </c>
      <c r="D2" s="3" t="inlineStr">
        <is>
          <t>d6146f62-d870-405a-b3f0-cfe34b60ba19</t>
        </is>
      </c>
    </row>
    <row r="3">
      <c r="A3" s="2" t="inlineStr">
        <is>
          <t>Essential Application of Number Skills: ESW (Level 2)</t>
        </is>
      </c>
      <c r="D3" s="3" t="inlineStr">
        <is>
          <t>Last updated: 13 August 2026</t>
        </is>
      </c>
    </row>
    <row r="4">
      <c r="A4" s="4" t="inlineStr">
        <is>
          <t>4 Topics   ·   14 Subtopics   ·   198 Nuggets   ·   16 Diagnostics</t>
        </is>
      </c>
    </row>
    <row r="6" ht="30" customHeight="1">
      <c r="A6" s="11" t="inlineStr">
        <is>
          <t>CENTURY Data</t>
        </is>
      </c>
    </row>
    <row r="7" ht="22" customHeight="1">
      <c r="A7" s="6" t="inlineStr">
        <is>
          <t>Topic</t>
        </is>
      </c>
      <c r="B7" s="6" t="inlineStr">
        <is>
          <t>Subtopic</t>
        </is>
      </c>
      <c r="C7" s="6" t="inlineStr">
        <is>
          <t>Nugget</t>
        </is>
      </c>
      <c r="D7" s="6" t="inlineStr">
        <is>
          <t>Nugget Description</t>
        </is>
      </c>
      <c r="E7" s="6" t="inlineStr">
        <is>
          <t>Nugget ID</t>
        </is>
      </c>
    </row>
    <row r="8" ht="45" customHeight="1">
      <c r="A8" s="12" t="inlineStr">
        <is>
          <t>Diagnostics</t>
        </is>
      </c>
      <c r="B8" s="12" t="inlineStr">
        <is>
          <t>Diagnostics</t>
        </is>
      </c>
      <c r="C8" s="13" t="inlineStr">
        <is>
          <t>Diagnostic: ESW Level 2 [MEW0.01]</t>
        </is>
      </c>
      <c r="D8" s="12" t="inlineStr">
        <is>
          <t>This is a diagnostic of both calculator and non-calculator questions from across the Essential Skills Wales Level 2 course.</t>
        </is>
      </c>
      <c r="E8" s="12" t="inlineStr">
        <is>
          <t>3bca8e17-a37d-4549-bd6e-95b711599f21</t>
        </is>
      </c>
    </row>
    <row r="9" ht="45" customHeight="1">
      <c r="A9" s="12" t="inlineStr">
        <is>
          <t>Diagnostics</t>
        </is>
      </c>
      <c r="B9" s="12" t="inlineStr">
        <is>
          <t>Diagnostics</t>
        </is>
      </c>
      <c r="C9" s="13" t="inlineStr">
        <is>
          <t>Diagnostic: ESW Level 2 Non-Calculator [MEW0.02]</t>
        </is>
      </c>
      <c r="D9" s="12" t="inlineStr">
        <is>
          <t>This is a diagnostic of non-calculator questions from across the Essential Skills Wales Level 2 course.</t>
        </is>
      </c>
      <c r="E9" s="12" t="inlineStr">
        <is>
          <t>e5136a74-8310-4eaf-bc1a-9b74255942f0</t>
        </is>
      </c>
    </row>
    <row r="10" ht="45" customHeight="1">
      <c r="A10" s="12" t="inlineStr">
        <is>
          <t>Diagnostics</t>
        </is>
      </c>
      <c r="B10" s="12" t="inlineStr">
        <is>
          <t>Diagnostics</t>
        </is>
      </c>
      <c r="C10" s="13" t="inlineStr">
        <is>
          <t>Diagnostic: ESW Level 2 Calculator [MEW0.03]</t>
        </is>
      </c>
      <c r="D10" s="12" t="inlineStr">
        <is>
          <t>This is a diagnostic of calculator questions from across the Essential Skills Wales Level 2 course.</t>
        </is>
      </c>
      <c r="E10" s="12" t="inlineStr">
        <is>
          <t>a443617c-533a-4055-a736-6b9ad0ac5f86</t>
        </is>
      </c>
    </row>
    <row r="11" ht="45" customHeight="1">
      <c r="A11" s="12" t="inlineStr">
        <is>
          <t>Number</t>
        </is>
      </c>
      <c r="B11" s="12" t="inlineStr">
        <is>
          <t>Integers and Calculations</t>
        </is>
      </c>
      <c r="C11" s="13" t="inlineStr">
        <is>
          <t>Diagnostic: Integers and Calculations [ME0.05]</t>
        </is>
      </c>
      <c r="D11" s="12" t="inlineStr">
        <is>
          <t>This is a short diagnostic assessment covering the topic of Integers and Calculations.</t>
        </is>
      </c>
      <c r="E11" s="12" t="inlineStr">
        <is>
          <t>effad671-3d8c-4191-842f-0c9d9efd1cb0</t>
        </is>
      </c>
    </row>
    <row r="12" ht="45" customHeight="1">
      <c r="A12" s="12" t="inlineStr">
        <is>
          <t>Number</t>
        </is>
      </c>
      <c r="B12" s="12" t="inlineStr">
        <is>
          <t>Integers and Calculations</t>
        </is>
      </c>
      <c r="C12" s="13" t="inlineStr">
        <is>
          <t>Reading Large Numbers [MD1.01]</t>
        </is>
      </c>
      <c r="D12" s="12" t="inlineStr">
        <is>
          <t>This nugget has learning material and questions covering the topic of Reading large numbers (Level 1).</t>
        </is>
      </c>
      <c r="E12" s="12" t="inlineStr">
        <is>
          <t>f5e02f43-b3f5-4d5c-8e62-07214729e73e</t>
        </is>
      </c>
    </row>
    <row r="13" ht="45" customHeight="1">
      <c r="A13" s="12" t="inlineStr">
        <is>
          <t>Number</t>
        </is>
      </c>
      <c r="B13" s="12" t="inlineStr">
        <is>
          <t>Integers and Calculations</t>
        </is>
      </c>
      <c r="C13" s="13" t="inlineStr">
        <is>
          <t>Writing Large Numbers [MD1.02]</t>
        </is>
      </c>
      <c r="D13" s="12" t="inlineStr">
        <is>
          <t>This nugget has learning material and questions covering the topic of Writing large numbers (Level 1).</t>
        </is>
      </c>
      <c r="E13" s="12" t="inlineStr">
        <is>
          <t>5f7dd84d-f5cc-4fd3-918d-8890b0c62fa3</t>
        </is>
      </c>
    </row>
    <row r="14" ht="45" customHeight="1">
      <c r="A14" s="12" t="inlineStr">
        <is>
          <t>Number</t>
        </is>
      </c>
      <c r="B14" s="12" t="inlineStr">
        <is>
          <t>Integers and Calculations</t>
        </is>
      </c>
      <c r="C14" s="13" t="inlineStr">
        <is>
          <t>Integer Place Value [MF2.01]</t>
        </is>
      </c>
      <c r="D14" s="12" t="inlineStr">
        <is>
          <t xml:space="preserve">A nugget on understanding and using place value. </t>
        </is>
      </c>
      <c r="E14" s="12" t="inlineStr">
        <is>
          <t>07d27f57-89ba-4646-a66d-d74134132016</t>
        </is>
      </c>
    </row>
    <row r="15" ht="45" customHeight="1">
      <c r="A15" s="12" t="inlineStr">
        <is>
          <t>Number</t>
        </is>
      </c>
      <c r="B15" s="12" t="inlineStr">
        <is>
          <t>Integers and Calculations</t>
        </is>
      </c>
      <c r="C15" s="13" t="inlineStr">
        <is>
          <t>Ordering Integers [MF2.08]</t>
        </is>
      </c>
      <c r="D15" s="12" t="inlineStr">
        <is>
          <t>A nugget on ordering integers.</t>
        </is>
      </c>
      <c r="E15" s="12" t="inlineStr">
        <is>
          <t>6dd2eb0e-e5e9-4f85-8036-b80b2ea18608</t>
        </is>
      </c>
    </row>
    <row r="16" ht="45" customHeight="1">
      <c r="A16" s="12" t="inlineStr">
        <is>
          <t>Number</t>
        </is>
      </c>
      <c r="B16" s="12" t="inlineStr">
        <is>
          <t>Integers and Calculations</t>
        </is>
      </c>
      <c r="C16" s="13" t="inlineStr">
        <is>
          <t>Negative Numbers [MF2.14]</t>
        </is>
      </c>
      <c r="D16" s="12" t="inlineStr">
        <is>
          <t>A nugget on negative numbers and subtraction.</t>
        </is>
      </c>
      <c r="E16" s="12" t="inlineStr">
        <is>
          <t>49e3c950-9e09-4344-ab0f-d07c4af5cf45</t>
        </is>
      </c>
    </row>
    <row r="17" ht="45" customHeight="1">
      <c r="A17" s="12" t="inlineStr">
        <is>
          <t>Number</t>
        </is>
      </c>
      <c r="B17" s="12" t="inlineStr">
        <is>
          <t>Integers and Calculations</t>
        </is>
      </c>
      <c r="C17" s="13" t="inlineStr">
        <is>
          <t>Ordering Negatives [MF2.10]</t>
        </is>
      </c>
      <c r="D17" s="12" t="inlineStr">
        <is>
          <t>A nugget on ordering negative integers</t>
        </is>
      </c>
      <c r="E17" s="12" t="inlineStr">
        <is>
          <t>23f65c13-2e56-4c12-8f26-9d28a6b4982d</t>
        </is>
      </c>
    </row>
    <row r="18" ht="45" customHeight="1">
      <c r="A18" s="12" t="inlineStr">
        <is>
          <t>Number</t>
        </is>
      </c>
      <c r="B18" s="12" t="inlineStr">
        <is>
          <t>Integers and Calculations</t>
        </is>
      </c>
      <c r="C18" s="13" t="inlineStr">
        <is>
          <t>Mathematical Symbols [MF2.02]</t>
        </is>
      </c>
      <c r="D18" s="12" t="inlineStr">
        <is>
          <t xml:space="preserve">A nugget on using these symbols, =, ≠, &lt;, &gt;, ≤, ≥. </t>
        </is>
      </c>
      <c r="E18" s="12" t="inlineStr">
        <is>
          <t>5745a70c-42a7-4fac-850a-23514c552b23</t>
        </is>
      </c>
    </row>
    <row r="19" ht="45" customHeight="1">
      <c r="A19" s="12" t="inlineStr">
        <is>
          <t>Number</t>
        </is>
      </c>
      <c r="B19" s="12" t="inlineStr">
        <is>
          <t>Integers and Calculations</t>
        </is>
      </c>
      <c r="C19" s="13" t="inlineStr">
        <is>
          <t>Column Addition [MF3.01]</t>
        </is>
      </c>
      <c r="D19" s="12" t="inlineStr">
        <is>
          <t>A nugget on using column addition.</t>
        </is>
      </c>
      <c r="E19" s="12" t="inlineStr">
        <is>
          <t>964030a6-cc6d-49dc-8eb7-f7cd790dbb86</t>
        </is>
      </c>
    </row>
    <row r="20" ht="45" customHeight="1">
      <c r="A20" s="12" t="inlineStr">
        <is>
          <t>Number</t>
        </is>
      </c>
      <c r="B20" s="12" t="inlineStr">
        <is>
          <t>Integers and Calculations</t>
        </is>
      </c>
      <c r="C20" s="13" t="inlineStr">
        <is>
          <t>Column Subtraction [MF3.02]</t>
        </is>
      </c>
      <c r="D20" s="12" t="inlineStr">
        <is>
          <t>A nugget on using column subtraction.</t>
        </is>
      </c>
      <c r="E20" s="12" t="inlineStr">
        <is>
          <t>81e2c517-a781-441a-89d9-e00f1c939167</t>
        </is>
      </c>
    </row>
    <row r="21" ht="45" customHeight="1">
      <c r="A21" s="12" t="inlineStr">
        <is>
          <t>Number</t>
        </is>
      </c>
      <c r="B21" s="12" t="inlineStr">
        <is>
          <t>Integers and Calculations</t>
        </is>
      </c>
      <c r="C21" s="13" t="inlineStr">
        <is>
          <t>Addition and Subtraction: Worded Questions [MF3.03]</t>
        </is>
      </c>
      <c r="D21" s="12" t="inlineStr">
        <is>
          <t>This nugget contains worded questions on addition and subtraction that vary in levels of difficulty, including some harder interpretation questions.</t>
        </is>
      </c>
      <c r="E21" s="12" t="inlineStr">
        <is>
          <t>6e785c6f-86c2-4375-ba08-2e18d8efb1c2</t>
        </is>
      </c>
    </row>
    <row r="22" ht="45" customHeight="1">
      <c r="A22" s="12" t="inlineStr">
        <is>
          <t>Number</t>
        </is>
      </c>
      <c r="B22" s="12" t="inlineStr">
        <is>
          <t>Integers and Calculations</t>
        </is>
      </c>
      <c r="C22" s="13" t="inlineStr">
        <is>
          <t>Multiplying by Powers of Ten [MF2.11]</t>
        </is>
      </c>
      <c r="D22" s="12" t="inlineStr">
        <is>
          <t>This nugget contains questions on multiplying by powers of ten with varying digit numbers and decimal numbers.</t>
        </is>
      </c>
      <c r="E22" s="12" t="inlineStr">
        <is>
          <t>af4ad8fa-7eee-4f83-b4e5-8ed3b37f5cff</t>
        </is>
      </c>
    </row>
    <row r="23" ht="45" customHeight="1">
      <c r="A23" s="12" t="inlineStr">
        <is>
          <t>Number</t>
        </is>
      </c>
      <c r="B23" s="12" t="inlineStr">
        <is>
          <t>Integers and Calculations</t>
        </is>
      </c>
      <c r="C23" s="13" t="inlineStr">
        <is>
          <t>Dividing by Powers of Ten [MF2.12]</t>
        </is>
      </c>
      <c r="D23" s="12" t="inlineStr">
        <is>
          <t>This nugget contains questions on dividing by powers of ten with varying digit numbers and decimal numbers.</t>
        </is>
      </c>
      <c r="E23" s="12" t="inlineStr">
        <is>
          <t>67633657-12b1-407e-853b-26f81ca42ef0</t>
        </is>
      </c>
    </row>
    <row r="24" ht="45" customHeight="1">
      <c r="A24" s="12" t="inlineStr">
        <is>
          <t>Number</t>
        </is>
      </c>
      <c r="B24" s="12" t="inlineStr">
        <is>
          <t>Integers and Calculations</t>
        </is>
      </c>
      <c r="C24" s="13" t="inlineStr">
        <is>
          <t>Multiplication and Division Facts [MD1.09]</t>
        </is>
      </c>
      <c r="D24" s="12" t="inlineStr">
        <is>
          <t>This nugget has learning material and questions covering the topic of multiplication and division facts.</t>
        </is>
      </c>
      <c r="E24" s="12" t="inlineStr">
        <is>
          <t>d5de7e36-5cb2-4e1d-946c-5a208f2c793c</t>
        </is>
      </c>
    </row>
    <row r="25" ht="45" customHeight="1">
      <c r="A25" s="12" t="inlineStr">
        <is>
          <t>Number</t>
        </is>
      </c>
      <c r="B25" s="12" t="inlineStr">
        <is>
          <t>Integers and Calculations</t>
        </is>
      </c>
      <c r="C25" s="13" t="inlineStr">
        <is>
          <t>Column Multiplication [MD1.12]</t>
        </is>
      </c>
      <c r="D25" s="12" t="inlineStr">
        <is>
          <t>A nugget on using column multiplication.</t>
        </is>
      </c>
      <c r="E25" s="12" t="inlineStr">
        <is>
          <t>3ec9df35-864b-4118-8f98-2818de7916b8</t>
        </is>
      </c>
    </row>
    <row r="26" ht="45" customHeight="1">
      <c r="A26" s="12" t="inlineStr">
        <is>
          <t>Number</t>
        </is>
      </c>
      <c r="B26" s="12" t="inlineStr">
        <is>
          <t>Integers and Calculations</t>
        </is>
      </c>
      <c r="C26" s="13" t="inlineStr">
        <is>
          <t>Grid Multiplication [MF3.08]</t>
        </is>
      </c>
      <c r="D26" s="12" t="inlineStr">
        <is>
          <t>This nugget contains questions using grid multiplication with a mixture of one and two digit numbers.</t>
        </is>
      </c>
      <c r="E26" s="12" t="inlineStr">
        <is>
          <t>e5569fa3-adf2-4001-919a-ae5eb6c45fba</t>
        </is>
      </c>
    </row>
    <row r="27" ht="45" customHeight="1">
      <c r="A27" s="12" t="inlineStr">
        <is>
          <t>Number</t>
        </is>
      </c>
      <c r="B27" s="12" t="inlineStr">
        <is>
          <t>Integers and Calculations</t>
        </is>
      </c>
      <c r="C27" s="13" t="inlineStr">
        <is>
          <t>Short Division [MF3.11]</t>
        </is>
      </c>
      <c r="D27" s="12" t="inlineStr">
        <is>
          <t>A nugget on how to use short division.</t>
        </is>
      </c>
      <c r="E27" s="12" t="inlineStr">
        <is>
          <t>1af54528-1a5c-4b6f-b08c-5a1c0cff4e5a</t>
        </is>
      </c>
    </row>
    <row r="28" ht="45" customHeight="1">
      <c r="A28" s="12" t="inlineStr">
        <is>
          <t>Number</t>
        </is>
      </c>
      <c r="B28" s="12" t="inlineStr">
        <is>
          <t>Integers and Calculations</t>
        </is>
      </c>
      <c r="C28" s="13" t="inlineStr">
        <is>
          <t>Multiplication and Division: Worded Questions [MF3.13]</t>
        </is>
      </c>
      <c r="D28" s="12" t="inlineStr">
        <is>
          <t>This nugget contains worded questions on multiplication and division that vary in levels of difficulty, including some harder questions with more digits.</t>
        </is>
      </c>
      <c r="E28" s="12" t="inlineStr">
        <is>
          <t>b3ea5e31-85fc-4e79-9ba7-522bdfe98d92</t>
        </is>
      </c>
    </row>
    <row r="29" ht="45" customHeight="1">
      <c r="A29" s="12" t="inlineStr">
        <is>
          <t>Number</t>
        </is>
      </c>
      <c r="B29" s="12" t="inlineStr">
        <is>
          <t>Integers and Calculations</t>
        </is>
      </c>
      <c r="C29" s="13" t="inlineStr">
        <is>
          <t>Adding Negatives [MF2.05]</t>
        </is>
      </c>
      <c r="D29" s="12" t="inlineStr">
        <is>
          <t>This nugget contains questions on adding negative numbers where there are multi-step calculations and worded questions.</t>
        </is>
      </c>
      <c r="E29" s="12" t="inlineStr">
        <is>
          <t>72186798-8bcd-4272-b8af-5ceadebe8e45</t>
        </is>
      </c>
    </row>
    <row r="30" ht="45" customHeight="1">
      <c r="A30" s="12" t="inlineStr">
        <is>
          <t>Number</t>
        </is>
      </c>
      <c r="B30" s="12" t="inlineStr">
        <is>
          <t>Integers and Calculations</t>
        </is>
      </c>
      <c r="C30" s="13" t="inlineStr">
        <is>
          <t>Checking Answers Using Rounding [MB1.20]</t>
        </is>
      </c>
      <c r="D30" s="12" t="inlineStr">
        <is>
          <t>This nugget has learning material and questions covering the topic of approximating by rounding to the nearest 10, and using this rounded answer to check results.</t>
        </is>
      </c>
      <c r="E30" s="12" t="inlineStr">
        <is>
          <t>6c2cd081-186e-44b5-ba40-10538d339251</t>
        </is>
      </c>
    </row>
    <row r="31" ht="45" customHeight="1">
      <c r="A31" s="12" t="inlineStr">
        <is>
          <t>Number</t>
        </is>
      </c>
      <c r="B31" s="12" t="inlineStr">
        <is>
          <t>Integers and Calculations</t>
        </is>
      </c>
      <c r="C31" s="13" t="inlineStr">
        <is>
          <t>Checking Answers with Add and Subtract: Exam Style [MA1.11]</t>
        </is>
      </c>
      <c r="D31" s="12" t="inlineStr">
        <is>
          <t>This nugget uses the knowledge of inverse operations to check answers to addition and subtraction calculations.</t>
        </is>
      </c>
      <c r="E31" s="12" t="inlineStr">
        <is>
          <t>a618080c-921e-4d84-bd9d-f7fed973412e</t>
        </is>
      </c>
    </row>
    <row r="32" ht="45" customHeight="1">
      <c r="A32" s="12" t="inlineStr">
        <is>
          <t>Number</t>
        </is>
      </c>
      <c r="B32" s="12" t="inlineStr">
        <is>
          <t>Integers and Calculations</t>
        </is>
      </c>
      <c r="C32" s="13" t="inlineStr">
        <is>
          <t>Inverse Operations [MF2.18]</t>
        </is>
      </c>
      <c r="D32" s="12" t="inlineStr">
        <is>
          <t xml:space="preserve">This nugget covers the pairs of inverse operations: add and subtract, multiply and divide, and square and square root. </t>
        </is>
      </c>
      <c r="E32" s="12" t="inlineStr">
        <is>
          <t>f3d7022c-5ea8-4c78-a78f-8e2d014a5df2</t>
        </is>
      </c>
    </row>
    <row r="33" ht="45" customHeight="1">
      <c r="A33" s="12" t="inlineStr">
        <is>
          <t>Number</t>
        </is>
      </c>
      <c r="B33" s="12" t="inlineStr">
        <is>
          <t>Decimals</t>
        </is>
      </c>
      <c r="C33" s="13" t="inlineStr">
        <is>
          <t>Diagnostic: Decimals [MEW0.04]</t>
        </is>
      </c>
      <c r="D33" s="12" t="inlineStr">
        <is>
          <t>This is a short diagnostic assessment covering the topic of Decimals.</t>
        </is>
      </c>
      <c r="E33" s="12" t="inlineStr">
        <is>
          <t>c397d021-ccb7-4bb5-8253-a22f5df507bd</t>
        </is>
      </c>
    </row>
    <row r="34" ht="45" customHeight="1">
      <c r="A34" s="12" t="inlineStr">
        <is>
          <t>Number</t>
        </is>
      </c>
      <c r="B34" s="12" t="inlineStr">
        <is>
          <t>Decimals</t>
        </is>
      </c>
      <c r="C34" s="13" t="inlineStr">
        <is>
          <t>Decimal Place Value [MF6.01]</t>
        </is>
      </c>
      <c r="D34" s="12" t="inlineStr">
        <is>
          <t>This nugget has learning material and questions covering the topic of Decimal place value.</t>
        </is>
      </c>
      <c r="E34" s="12" t="inlineStr">
        <is>
          <t>a7506a55-2b5b-406a-8cbd-5524b913277b</t>
        </is>
      </c>
    </row>
    <row r="35" ht="45" customHeight="1">
      <c r="A35" s="12" t="inlineStr">
        <is>
          <t>Number</t>
        </is>
      </c>
      <c r="B35" s="12" t="inlineStr">
        <is>
          <t>Decimals</t>
        </is>
      </c>
      <c r="C35" s="13" t="inlineStr">
        <is>
          <t>Multiplying Decimals 1 [ME2.01]</t>
        </is>
      </c>
      <c r="D35" s="12" t="inlineStr">
        <is>
          <t>This nugget has learning material and questions covering the topic of Multiplying decimals 1  (Level 2).</t>
        </is>
      </c>
      <c r="E35" s="12" t="inlineStr">
        <is>
          <t>b2159c2c-d007-464b-b216-fb0d610ab7a1</t>
        </is>
      </c>
    </row>
    <row r="36" ht="45" customHeight="1">
      <c r="A36" s="12" t="inlineStr">
        <is>
          <t>Number</t>
        </is>
      </c>
      <c r="B36" s="12" t="inlineStr">
        <is>
          <t>Decimals</t>
        </is>
      </c>
      <c r="C36" s="13" t="inlineStr">
        <is>
          <t>Multiplying Decimals 2 [ME2.02]</t>
        </is>
      </c>
      <c r="D36" s="12" t="inlineStr">
        <is>
          <t>This nugget has learning material and questions covering the topic of Multiplying decimals 2 (Level 2).</t>
        </is>
      </c>
      <c r="E36" s="12" t="inlineStr">
        <is>
          <t>352ba05f-035a-4331-a26e-ff99e2e33ca4</t>
        </is>
      </c>
    </row>
    <row r="37" ht="45" customHeight="1">
      <c r="A37" s="12" t="inlineStr">
        <is>
          <t>Number</t>
        </is>
      </c>
      <c r="B37" s="12" t="inlineStr">
        <is>
          <t>Decimals</t>
        </is>
      </c>
      <c r="C37" s="13" t="inlineStr">
        <is>
          <t>Multiplying Decimals: Worded Questions [ME2.03]</t>
        </is>
      </c>
      <c r="D37" s="12" t="inlineStr">
        <is>
          <t>This nugget has learning material and questions covering the topic of Multiplying decimals - Worded questions (Level 2).</t>
        </is>
      </c>
      <c r="E37" s="12" t="inlineStr">
        <is>
          <t>1a89307a-5a22-485a-afc8-0cd96e26fc26</t>
        </is>
      </c>
    </row>
    <row r="38" ht="45" customHeight="1">
      <c r="A38" s="12" t="inlineStr">
        <is>
          <t>Number</t>
        </is>
      </c>
      <c r="B38" s="12" t="inlineStr">
        <is>
          <t>Decimals</t>
        </is>
      </c>
      <c r="C38" s="13" t="inlineStr">
        <is>
          <t>Dividing Decimals [ME2.04]</t>
        </is>
      </c>
      <c r="D38" s="12" t="inlineStr">
        <is>
          <t>This nugget has learning material and questions covering the topic of Dividing decimals (Level 2).</t>
        </is>
      </c>
      <c r="E38" s="12" t="inlineStr">
        <is>
          <t>5372dba6-52f7-4cf6-8e4d-230120e0bff7</t>
        </is>
      </c>
    </row>
    <row r="39" ht="45" customHeight="1">
      <c r="A39" s="12" t="inlineStr">
        <is>
          <t>Number</t>
        </is>
      </c>
      <c r="B39" s="12" t="inlineStr">
        <is>
          <t>Decimals</t>
        </is>
      </c>
      <c r="C39" s="13" t="inlineStr">
        <is>
          <t>Manipulating Decimal Calculations with Multiplication [ME2.05]</t>
        </is>
      </c>
      <c r="D39" s="12" t="inlineStr">
        <is>
          <t>This nugget has learning material and questions covering the topic of Manipulating Decimal Calculations with Multiplication (Level 2).</t>
        </is>
      </c>
      <c r="E39" s="12" t="inlineStr">
        <is>
          <t>a77f2de2-e162-46d8-9c7d-1c96e8d85b6d</t>
        </is>
      </c>
    </row>
    <row r="40" ht="45" customHeight="1">
      <c r="A40" s="12" t="inlineStr">
        <is>
          <t>Number</t>
        </is>
      </c>
      <c r="B40" s="12" t="inlineStr">
        <is>
          <t>Decimals</t>
        </is>
      </c>
      <c r="C40" s="13" t="inlineStr">
        <is>
          <t>Manipulating Decimal Calculations with Division [ME2.06]</t>
        </is>
      </c>
      <c r="D40" s="12" t="inlineStr">
        <is>
          <t>This nugget has learning material and questions covering the topic of Manipulating Decimal Calculations with Division (Level 2).</t>
        </is>
      </c>
      <c r="E40" s="12" t="inlineStr">
        <is>
          <t>13812fbe-ee14-499a-b8fa-70756da6f069</t>
        </is>
      </c>
    </row>
    <row r="41" ht="45" customHeight="1">
      <c r="A41" s="12" t="inlineStr">
        <is>
          <t>Number</t>
        </is>
      </c>
      <c r="B41" s="12" t="inlineStr">
        <is>
          <t>Fractions</t>
        </is>
      </c>
      <c r="C41" s="13" t="inlineStr">
        <is>
          <t>Diagnostic: Fractions [MEW0.05]</t>
        </is>
      </c>
      <c r="D41" s="12" t="inlineStr">
        <is>
          <t>This is a short diagnostic assessment covering the topic of Fractions.</t>
        </is>
      </c>
      <c r="E41" s="12" t="inlineStr">
        <is>
          <t>be61b14f-1673-44a6-9040-7472770ba95a</t>
        </is>
      </c>
    </row>
    <row r="42" ht="45" customHeight="1">
      <c r="A42" s="12" t="inlineStr">
        <is>
          <t>Number</t>
        </is>
      </c>
      <c r="B42" s="12" t="inlineStr">
        <is>
          <t>Fractions</t>
        </is>
      </c>
      <c r="C42" s="13" t="inlineStr">
        <is>
          <t>Expressing Fractions [ME3.01]</t>
        </is>
      </c>
      <c r="D42" s="12" t="inlineStr">
        <is>
          <t>This nugget has learning material and questions covering the topic of Expressing Fractions (Level 2).</t>
        </is>
      </c>
      <c r="E42" s="12" t="inlineStr">
        <is>
          <t>84c998aa-d24e-468d-98c1-3ae3b0109390</t>
        </is>
      </c>
    </row>
    <row r="43" ht="45" customHeight="1">
      <c r="A43" s="12" t="inlineStr">
        <is>
          <t>Number</t>
        </is>
      </c>
      <c r="B43" s="12" t="inlineStr">
        <is>
          <t>Fractions</t>
        </is>
      </c>
      <c r="C43" s="13" t="inlineStr">
        <is>
          <t>Shading Fractions [ME3.04]</t>
        </is>
      </c>
      <c r="D43" s="12" t="inlineStr">
        <is>
          <t>This nugget has learning material and questions covering the topic of Shading fractions. (Level 2)</t>
        </is>
      </c>
      <c r="E43" s="12" t="inlineStr">
        <is>
          <t>bcce7826-5c6a-440d-8420-ba8969ea7931</t>
        </is>
      </c>
    </row>
    <row r="44" ht="45" customHeight="1">
      <c r="A44" s="12" t="inlineStr">
        <is>
          <t>Number</t>
        </is>
      </c>
      <c r="B44" s="12" t="inlineStr">
        <is>
          <t>Fractions</t>
        </is>
      </c>
      <c r="C44" s="13" t="inlineStr">
        <is>
          <t>Equivalent Fractions [ME3.02]</t>
        </is>
      </c>
      <c r="D44" s="12" t="inlineStr">
        <is>
          <t>This nugget has learning material and questions covering the topic of Equivalent fractions. (Level 2)</t>
        </is>
      </c>
      <c r="E44" s="12" t="inlineStr">
        <is>
          <t>92ce00e7-b8d8-4440-a191-121a6cd50108</t>
        </is>
      </c>
    </row>
    <row r="45" ht="45" customHeight="1">
      <c r="A45" s="12" t="inlineStr">
        <is>
          <t>Number</t>
        </is>
      </c>
      <c r="B45" s="12" t="inlineStr">
        <is>
          <t>Fractions</t>
        </is>
      </c>
      <c r="C45" s="13" t="inlineStr">
        <is>
          <t>Simplifying Fractions [ME3.03]</t>
        </is>
      </c>
      <c r="D45" s="12" t="inlineStr">
        <is>
          <t>This nugget has learning material and questions covering the topic of Simplifying fractions. (Level 2)</t>
        </is>
      </c>
      <c r="E45" s="12" t="inlineStr">
        <is>
          <t>44e89528-117a-41fc-81ee-a7605a20e8b0</t>
        </is>
      </c>
    </row>
    <row r="46" ht="45" customHeight="1">
      <c r="A46" s="12" t="inlineStr">
        <is>
          <t>Number</t>
        </is>
      </c>
      <c r="B46" s="12" t="inlineStr">
        <is>
          <t>Fractions</t>
        </is>
      </c>
      <c r="C46" s="13" t="inlineStr">
        <is>
          <t>Ordering Fractions [ME3.05]</t>
        </is>
      </c>
      <c r="D46" s="12" t="inlineStr">
        <is>
          <t>This nugget has learning material and questions covering the topic of Ordering fractions. (Level 2)</t>
        </is>
      </c>
      <c r="E46" s="12" t="inlineStr">
        <is>
          <t>074fc806-3d08-46d4-81fc-caa5057f3d70</t>
        </is>
      </c>
    </row>
    <row r="47" ht="45" customHeight="1">
      <c r="A47" s="12" t="inlineStr">
        <is>
          <t>Number</t>
        </is>
      </c>
      <c r="B47" s="12" t="inlineStr">
        <is>
          <t>Fractions</t>
        </is>
      </c>
      <c r="C47" s="13" t="inlineStr">
        <is>
          <t>Mixed and Improper Fractions [ME3.06]</t>
        </is>
      </c>
      <c r="D47" s="12" t="inlineStr">
        <is>
          <t>This nugget has learning material and questions covering the topic of Mixed and improper fractions. (Level 2)</t>
        </is>
      </c>
      <c r="E47" s="12" t="inlineStr">
        <is>
          <t>d81c4109-1f58-4bc8-93c1-d3d1376e987b</t>
        </is>
      </c>
    </row>
    <row r="48" ht="45" customHeight="1">
      <c r="A48" s="12" t="inlineStr">
        <is>
          <t>Number</t>
        </is>
      </c>
      <c r="B48" s="12" t="inlineStr">
        <is>
          <t>Fractions</t>
        </is>
      </c>
      <c r="C48" s="13" t="inlineStr">
        <is>
          <t>Adding Fractions 1: Same Denominator [MF4.07]</t>
        </is>
      </c>
      <c r="D48" s="12" t="inlineStr">
        <is>
          <t>This nugget has learning material and questions covering the topic of Adding Fractions 1.</t>
        </is>
      </c>
      <c r="E48" s="12" t="inlineStr">
        <is>
          <t>1f6a5b6f-b9d7-4c06-8f99-3c51b73e3bc5</t>
        </is>
      </c>
    </row>
    <row r="49" ht="45" customHeight="1">
      <c r="A49" s="12" t="inlineStr">
        <is>
          <t>Number</t>
        </is>
      </c>
      <c r="B49" s="12" t="inlineStr">
        <is>
          <t>Fractions</t>
        </is>
      </c>
      <c r="C49" s="13" t="inlineStr">
        <is>
          <t>Adding Fractions 2: Convert 1 Denominator [MF4.08]</t>
        </is>
      </c>
      <c r="D49" s="12" t="inlineStr">
        <is>
          <t>This nugget has learning material and questions covering the topic of Adding Fractions 2.</t>
        </is>
      </c>
      <c r="E49" s="12" t="inlineStr">
        <is>
          <t>7ee576e7-85b1-438f-ac80-1069a0f746ac</t>
        </is>
      </c>
    </row>
    <row r="50" ht="45" customHeight="1">
      <c r="A50" s="12" t="inlineStr">
        <is>
          <t>Number</t>
        </is>
      </c>
      <c r="B50" s="12" t="inlineStr">
        <is>
          <t>Fractions</t>
        </is>
      </c>
      <c r="C50" s="13" t="inlineStr">
        <is>
          <t>Adding Fractions 3: Convert 1 Denominator (Sum &gt;1 ) [MF4.09]</t>
        </is>
      </c>
      <c r="D50" s="12" t="inlineStr">
        <is>
          <t>This nugget has learning material and questions covering the topic of Adding Fractions 3.</t>
        </is>
      </c>
      <c r="E50" s="12" t="inlineStr">
        <is>
          <t>d9cb1af1-e8b2-4899-8bbc-e62eded5a568</t>
        </is>
      </c>
    </row>
    <row r="51" ht="45" customHeight="1">
      <c r="A51" s="12" t="inlineStr">
        <is>
          <t>Number</t>
        </is>
      </c>
      <c r="B51" s="12" t="inlineStr">
        <is>
          <t>Fractions</t>
        </is>
      </c>
      <c r="C51" s="13" t="inlineStr">
        <is>
          <t>Adding Fractions 4: Convert all Denominators [MF4.10]</t>
        </is>
      </c>
      <c r="D51" s="12" t="inlineStr">
        <is>
          <t>This nugget has learning material and questions covering the topic of Adding Fractions 4.</t>
        </is>
      </c>
      <c r="E51" s="12" t="inlineStr">
        <is>
          <t>5cfa7edb-25b4-4794-99e2-d78811be9e4f</t>
        </is>
      </c>
    </row>
    <row r="52" ht="45" customHeight="1">
      <c r="A52" s="12" t="inlineStr">
        <is>
          <t>Number</t>
        </is>
      </c>
      <c r="B52" s="12" t="inlineStr">
        <is>
          <t>Fractions</t>
        </is>
      </c>
      <c r="C52" s="13" t="inlineStr">
        <is>
          <t>Fractions: Subtracting from 1 [MF4.36]</t>
        </is>
      </c>
      <c r="D52" s="12" t="inlineStr">
        <is>
          <t>This nugget has learning material and questions covering the topic of subtracting fractions from 1.</t>
        </is>
      </c>
      <c r="E52" s="12" t="inlineStr">
        <is>
          <t>f49af25f-bb98-4120-bc0a-ae137bbcbcf9</t>
        </is>
      </c>
    </row>
    <row r="53" ht="45" customHeight="1">
      <c r="A53" s="12" t="inlineStr">
        <is>
          <t>Number</t>
        </is>
      </c>
      <c r="B53" s="12" t="inlineStr">
        <is>
          <t>Fractions</t>
        </is>
      </c>
      <c r="C53" s="13" t="inlineStr">
        <is>
          <t>Subtracting Fractions [MF4.11]</t>
        </is>
      </c>
      <c r="D53" s="12" t="inlineStr">
        <is>
          <t>This nugget has learning material and questions covering the topic of Subtracting Fractions.</t>
        </is>
      </c>
      <c r="E53" s="12" t="inlineStr">
        <is>
          <t>c86812ee-889e-4fb1-99f8-5075950f0404</t>
        </is>
      </c>
    </row>
    <row r="54" ht="45" customHeight="1">
      <c r="A54" s="12" t="inlineStr">
        <is>
          <t>Number</t>
        </is>
      </c>
      <c r="B54" s="12" t="inlineStr">
        <is>
          <t>Fractions</t>
        </is>
      </c>
      <c r="C54" s="13" t="inlineStr">
        <is>
          <t>Fraction of Amounts: Modelling [MF4.39]</t>
        </is>
      </c>
      <c r="D54" s="12" t="inlineStr">
        <is>
          <t>This nugget has learning material and questions covering the topic of fractions of amounts by modelling using bar models.</t>
        </is>
      </c>
      <c r="E54" s="12" t="inlineStr">
        <is>
          <t>7a877027-4a3f-46fd-825f-90e1875cba62</t>
        </is>
      </c>
    </row>
    <row r="55" ht="45" customHeight="1">
      <c r="A55" s="12" t="inlineStr">
        <is>
          <t>Number</t>
        </is>
      </c>
      <c r="B55" s="12" t="inlineStr">
        <is>
          <t>Fractions</t>
        </is>
      </c>
      <c r="C55" s="13" t="inlineStr">
        <is>
          <t>Fraction of Amounts: Non-Calculator [ME3.07]</t>
        </is>
      </c>
      <c r="D55" s="12" t="inlineStr">
        <is>
          <t>This nugget has learning material and questions covering the topic of Fractions of Amounts: Non-Calculator. (Level 2)</t>
        </is>
      </c>
      <c r="E55" s="12" t="inlineStr">
        <is>
          <t>38c29a2c-fc8f-4318-a9b5-d6e6fcf73929</t>
        </is>
      </c>
    </row>
    <row r="56" ht="45" customHeight="1">
      <c r="A56" s="12" t="inlineStr">
        <is>
          <t>Number</t>
        </is>
      </c>
      <c r="B56" s="12" t="inlineStr">
        <is>
          <t>Fractions</t>
        </is>
      </c>
      <c r="C56" s="13" t="inlineStr">
        <is>
          <t>Fraction of an Amount (Basic Calculator) [MD3.06]</t>
        </is>
      </c>
      <c r="D56" s="12" t="inlineStr">
        <is>
          <t>This nugget covers finding a fraction of an amount using a basic calculator.</t>
        </is>
      </c>
      <c r="E56" s="12" t="inlineStr">
        <is>
          <t>68a2673c-b82d-4279-aa23-edebf2c19c68</t>
        </is>
      </c>
    </row>
    <row r="57" ht="45" customHeight="1">
      <c r="A57" s="12" t="inlineStr">
        <is>
          <t>Number</t>
        </is>
      </c>
      <c r="B57" s="12" t="inlineStr">
        <is>
          <t>Fractions</t>
        </is>
      </c>
      <c r="C57" s="13" t="inlineStr">
        <is>
          <t>Fraction of Amounts (Scientific Calculator) [ME3.08]</t>
        </is>
      </c>
      <c r="D57" s="12" t="inlineStr">
        <is>
          <t>This nugget has learning material and questions covering the topic of Fractions of Amounts: Calculator. (Level 2)</t>
        </is>
      </c>
      <c r="E57" s="12" t="inlineStr">
        <is>
          <t>520f51b0-8618-4792-9a4c-8b45fb92eb7a</t>
        </is>
      </c>
    </row>
    <row r="58" ht="45" customHeight="1">
      <c r="A58" s="12" t="inlineStr">
        <is>
          <t>Number</t>
        </is>
      </c>
      <c r="B58" s="12" t="inlineStr">
        <is>
          <t>Fractions</t>
        </is>
      </c>
      <c r="C58" s="13" t="inlineStr">
        <is>
          <t>Fractions of Amounts: Worded (Scientific Calculator) [ME3.09]</t>
        </is>
      </c>
      <c r="D58" s="12" t="inlineStr">
        <is>
          <t>This nugget has learning material and questions covering the topic of Fractions of amounts: Worded. (Level 2)</t>
        </is>
      </c>
      <c r="E58" s="12" t="inlineStr">
        <is>
          <t>250aa32f-f7f8-45a6-b4e8-f71d13534ae1</t>
        </is>
      </c>
    </row>
    <row r="59" ht="45" customHeight="1">
      <c r="A59" s="12" t="inlineStr">
        <is>
          <t>Number</t>
        </is>
      </c>
      <c r="B59" s="12" t="inlineStr">
        <is>
          <t>Fractions</t>
        </is>
      </c>
      <c r="C59" s="13" t="inlineStr">
        <is>
          <t>Fraction of Amounts: Modelling Finding the Whole [MF4.40]</t>
        </is>
      </c>
      <c r="D59" s="12" t="inlineStr">
        <is>
          <t>This nugget has learning material and questions covering the topic of finding the whole given a fraction and the value of that fraction, using bar models.</t>
        </is>
      </c>
      <c r="E59" s="12" t="inlineStr">
        <is>
          <t>43d6b122-e6db-4a24-be87-2080e05d3ed7</t>
        </is>
      </c>
    </row>
    <row r="60" ht="45" customHeight="1">
      <c r="A60" s="12" t="inlineStr">
        <is>
          <t>Number</t>
        </is>
      </c>
      <c r="B60" s="12" t="inlineStr">
        <is>
          <t>Fractions</t>
        </is>
      </c>
      <c r="C60" s="13" t="inlineStr">
        <is>
          <t>Express One Amount as a Fraction of Another [ME3.11]</t>
        </is>
      </c>
      <c r="D60" s="12" t="inlineStr">
        <is>
          <t>This nugget has learning material and questions covering the topic of Express One Amount as a Fraction of Another (Level 2)</t>
        </is>
      </c>
      <c r="E60" s="12" t="inlineStr">
        <is>
          <t>17c98b61-1d7c-4071-96f1-f559ea22f29d</t>
        </is>
      </c>
    </row>
    <row r="61" ht="45" customHeight="1">
      <c r="A61" s="12" t="inlineStr">
        <is>
          <t>Number</t>
        </is>
      </c>
      <c r="B61" s="12" t="inlineStr">
        <is>
          <t>Fractions</t>
        </is>
      </c>
      <c r="C61" s="13" t="inlineStr">
        <is>
          <t>Functional: Fractions (Scientific Calculator) [ME3.12]</t>
        </is>
      </c>
      <c r="D61" s="12" t="inlineStr">
        <is>
          <t>This nugget has learning material and questions covering the topic of Functional: Fractions. (Level 2)</t>
        </is>
      </c>
      <c r="E61" s="12" t="inlineStr">
        <is>
          <t>ecbda172-6956-4603-b2ad-cd8127195fb4</t>
        </is>
      </c>
    </row>
    <row r="62" ht="45" customHeight="1">
      <c r="A62" s="12" t="inlineStr">
        <is>
          <t>Number</t>
        </is>
      </c>
      <c r="B62" s="12" t="inlineStr">
        <is>
          <t>Percentages</t>
        </is>
      </c>
      <c r="C62" s="13" t="inlineStr">
        <is>
          <t>Diagnostic: Percentages [MEW0.06]</t>
        </is>
      </c>
      <c r="D62" s="12" t="inlineStr">
        <is>
          <t>This is a short diagnostic assessment covering the topic of Percentages.</t>
        </is>
      </c>
      <c r="E62" s="12" t="inlineStr">
        <is>
          <t>2bc6f1f6-e725-417c-b366-bd2a2e4a3c29</t>
        </is>
      </c>
    </row>
    <row r="63" ht="45" customHeight="1">
      <c r="A63" s="12" t="inlineStr">
        <is>
          <t>Number</t>
        </is>
      </c>
      <c r="B63" s="12" t="inlineStr">
        <is>
          <t>Percentages</t>
        </is>
      </c>
      <c r="C63" s="13" t="inlineStr">
        <is>
          <t>Understanding Percentages [MF7.01]</t>
        </is>
      </c>
      <c r="D63" s="12" t="inlineStr">
        <is>
          <t>This nugget has learning material and questions covering the topic of Understanding Percentages.</t>
        </is>
      </c>
      <c r="E63" s="12" t="inlineStr">
        <is>
          <t>c5d48b0e-941d-4d3c-8e8f-18a641edf441</t>
        </is>
      </c>
    </row>
    <row r="64" ht="45" customHeight="1">
      <c r="A64" s="12" t="inlineStr">
        <is>
          <t>Number</t>
        </is>
      </c>
      <c r="B64" s="12" t="inlineStr">
        <is>
          <t>Percentages</t>
        </is>
      </c>
      <c r="C64" s="13" t="inlineStr">
        <is>
          <t>Finding 50% [MD4.01]</t>
        </is>
      </c>
      <c r="D64" s="12" t="inlineStr">
        <is>
          <t>This nugget has learning material and questions covering the topic of Finding 50% (Level 1).</t>
        </is>
      </c>
      <c r="E64" s="12" t="inlineStr">
        <is>
          <t>bbaad216-2d54-4f15-8421-80c943132ca4</t>
        </is>
      </c>
    </row>
    <row r="65" ht="45" customHeight="1">
      <c r="A65" s="12" t="inlineStr">
        <is>
          <t>Number</t>
        </is>
      </c>
      <c r="B65" s="12" t="inlineStr">
        <is>
          <t>Percentages</t>
        </is>
      </c>
      <c r="C65" s="13" t="inlineStr">
        <is>
          <t>Finding 25% [MD4.02]</t>
        </is>
      </c>
      <c r="D65" s="12" t="inlineStr">
        <is>
          <t>This nugget has learning material and questions covering the topic of Finding 25% (Level 1).</t>
        </is>
      </c>
      <c r="E65" s="12" t="inlineStr">
        <is>
          <t>cc3106e6-43ea-4f4d-826f-0121ccc59cc4</t>
        </is>
      </c>
    </row>
    <row r="66" ht="45" customHeight="1">
      <c r="A66" s="12" t="inlineStr">
        <is>
          <t>Number</t>
        </is>
      </c>
      <c r="B66" s="12" t="inlineStr">
        <is>
          <t>Percentages</t>
        </is>
      </c>
      <c r="C66" s="13" t="inlineStr">
        <is>
          <t>Finding 10% [MD4.03]</t>
        </is>
      </c>
      <c r="D66" s="12" t="inlineStr">
        <is>
          <t>This nugget has learning material and questions covering the topic of Finding 10% (Level 1).</t>
        </is>
      </c>
      <c r="E66" s="12" t="inlineStr">
        <is>
          <t>648f3b3c-a0fb-4d2d-a827-de745b39ab53</t>
        </is>
      </c>
    </row>
    <row r="67" ht="45" customHeight="1">
      <c r="A67" s="12" t="inlineStr">
        <is>
          <t>Number</t>
        </is>
      </c>
      <c r="B67" s="12" t="inlineStr">
        <is>
          <t>Percentages</t>
        </is>
      </c>
      <c r="C67" s="13" t="inlineStr">
        <is>
          <t>Finding 5% [MD4.04]</t>
        </is>
      </c>
      <c r="D67" s="12" t="inlineStr">
        <is>
          <t>This nugget has learning material and questions covering the topic of Finding 5%.</t>
        </is>
      </c>
      <c r="E67" s="12" t="inlineStr">
        <is>
          <t>9b3d0202-7ae9-48b3-a8dd-c0d32fdc7941</t>
        </is>
      </c>
    </row>
    <row r="68" ht="45" customHeight="1">
      <c r="A68" s="12" t="inlineStr">
        <is>
          <t>Number</t>
        </is>
      </c>
      <c r="B68" s="12" t="inlineStr">
        <is>
          <t>Percentages</t>
        </is>
      </c>
      <c r="C68" s="13" t="inlineStr">
        <is>
          <t>Finding Multiples of Tens in Percentages [MD4.06]</t>
        </is>
      </c>
      <c r="D68" s="12" t="inlineStr">
        <is>
          <t>This nugget has learning material and questions covering the topic of Finding Multiples of Tens in Percentages (Level 1).</t>
        </is>
      </c>
      <c r="E68" s="12" t="inlineStr">
        <is>
          <t>9f0ef725-4110-4015-b8e0-6526833d8bc3</t>
        </is>
      </c>
    </row>
    <row r="69" ht="45" customHeight="1">
      <c r="A69" s="12" t="inlineStr">
        <is>
          <t>Number</t>
        </is>
      </c>
      <c r="B69" s="12" t="inlineStr">
        <is>
          <t>Percentages</t>
        </is>
      </c>
      <c r="C69" s="13" t="inlineStr">
        <is>
          <t>Percentages of Amounts: Modelling [MF7.15]</t>
        </is>
      </c>
      <c r="D69" s="12" t="inlineStr">
        <is>
          <t>This nugget has learning material and questions covering the topic of percentages of amounts by modelling using bar models.</t>
        </is>
      </c>
      <c r="E69" s="12" t="inlineStr">
        <is>
          <t>8817b4a4-f5b2-4900-8697-2bb1c9f12d4e</t>
        </is>
      </c>
    </row>
    <row r="70" ht="45" customHeight="1">
      <c r="A70" s="12" t="inlineStr">
        <is>
          <t>Number</t>
        </is>
      </c>
      <c r="B70" s="12" t="inlineStr">
        <is>
          <t>Percentages</t>
        </is>
      </c>
      <c r="C70" s="13" t="inlineStr">
        <is>
          <t>Percentage Increase and Decrease: Functional Skills [MD4.09]</t>
        </is>
      </c>
      <c r="D70" s="12" t="inlineStr">
        <is>
          <t>This nugget has learning material and questions covering the topic of Percentage Increase and Decrease: Functional Skills  (Level 1).</t>
        </is>
      </c>
      <c r="E70" s="12" t="inlineStr">
        <is>
          <t>0d82358c-47de-4822-bc77-24e7ec18fbbb</t>
        </is>
      </c>
    </row>
    <row r="71" ht="45" customHeight="1">
      <c r="A71" s="12" t="inlineStr">
        <is>
          <t>Number</t>
        </is>
      </c>
      <c r="B71" s="12" t="inlineStr">
        <is>
          <t>Fractions, Decimals and Percentages</t>
        </is>
      </c>
      <c r="C71" s="13" t="inlineStr">
        <is>
          <t>Diagnostic: Fractions, Decimals and Percentages [ME0.09]</t>
        </is>
      </c>
      <c r="D71" s="12" t="inlineStr">
        <is>
          <t>This is a short diagnostic assessment covering the topic of Fractions, Decimals and Percentages.</t>
        </is>
      </c>
      <c r="E71" s="12" t="inlineStr">
        <is>
          <t>8256012b-940a-4e72-835e-9a31d52553cc</t>
        </is>
      </c>
    </row>
    <row r="72" ht="45" customHeight="1">
      <c r="A72" s="12" t="inlineStr">
        <is>
          <t>Number</t>
        </is>
      </c>
      <c r="B72" s="12" t="inlineStr">
        <is>
          <t>Fractions, Decimals and Percentages</t>
        </is>
      </c>
      <c r="C72" s="13" t="inlineStr">
        <is>
          <t>Introduction to Fractions, Decimals and Percentages [MF8.01]</t>
        </is>
      </c>
      <c r="D72" s="12" t="inlineStr">
        <is>
          <t>This nugget has learning material and questions covering the topic of an Introduction to Fractions, Decimals and Percentages.</t>
        </is>
      </c>
      <c r="E72" s="12" t="inlineStr">
        <is>
          <t>24b73690-28c6-42c3-a1d9-71e6fd16bc23</t>
        </is>
      </c>
    </row>
    <row r="73" ht="45" customHeight="1">
      <c r="A73" s="12" t="inlineStr">
        <is>
          <t>Number</t>
        </is>
      </c>
      <c r="B73" s="12" t="inlineStr">
        <is>
          <t>Fractions, Decimals and Percentages</t>
        </is>
      </c>
      <c r="C73" s="13" t="inlineStr">
        <is>
          <t>Converting Fractions to Denominator 100 [MD5.01]</t>
        </is>
      </c>
      <c r="D73" s="12" t="inlineStr">
        <is>
          <t>This nugget has learning material and questions covering the topic of Converting Fractions to Denominator 100 (Level 1).</t>
        </is>
      </c>
      <c r="E73" s="12" t="inlineStr">
        <is>
          <t>87800163-d13c-48ce-ad58-01b54cc5a0e3</t>
        </is>
      </c>
    </row>
    <row r="74" ht="45" customHeight="1">
      <c r="A74" s="12" t="inlineStr">
        <is>
          <t>Number</t>
        </is>
      </c>
      <c r="B74" s="12" t="inlineStr">
        <is>
          <t>Fractions, Decimals and Percentages</t>
        </is>
      </c>
      <c r="C74" s="13" t="inlineStr">
        <is>
          <t>Fractions to Percentage [MD5.02]</t>
        </is>
      </c>
      <c r="D74" s="12" t="inlineStr">
        <is>
          <t>This nugget has learning material and questions covering the topic of Fractions to Percentages (Non Calc) (Level 1).</t>
        </is>
      </c>
      <c r="E74" s="12" t="inlineStr">
        <is>
          <t>713c80d0-8788-44cf-891b-3dd799e76734</t>
        </is>
      </c>
    </row>
    <row r="75" ht="45" customHeight="1">
      <c r="A75" s="12" t="inlineStr">
        <is>
          <t>Number</t>
        </is>
      </c>
      <c r="B75" s="12" t="inlineStr">
        <is>
          <t>Fractions, Decimals and Percentages</t>
        </is>
      </c>
      <c r="C75" s="13" t="inlineStr">
        <is>
          <t>Fractions to Percentages (Basic Calculator) [MD5.11]</t>
        </is>
      </c>
      <c r="D75" s="12" t="inlineStr">
        <is>
          <t>This nugget covers converting fractions to percentages using a basic calculator.</t>
        </is>
      </c>
      <c r="E75" s="12" t="inlineStr">
        <is>
          <t>39748955-1773-4086-a054-d2111e6316a8</t>
        </is>
      </c>
    </row>
    <row r="76" ht="45" customHeight="1">
      <c r="A76" s="12" t="inlineStr">
        <is>
          <t>Number</t>
        </is>
      </c>
      <c r="B76" s="12" t="inlineStr">
        <is>
          <t>Fractions, Decimals and Percentages</t>
        </is>
      </c>
      <c r="C76" s="13" t="inlineStr">
        <is>
          <t>Fractions to Percentages (Scientific calculator) [MD5.03]</t>
        </is>
      </c>
      <c r="D76" s="12" t="inlineStr">
        <is>
          <t>This nugget has learning material and questions covering the topic of Fractions to Percentages (Calc)  (Level 1).</t>
        </is>
      </c>
      <c r="E76" s="12" t="inlineStr">
        <is>
          <t>7951fcf5-2049-41ae-826a-4515735d4f92</t>
        </is>
      </c>
    </row>
    <row r="77" ht="45" customHeight="1">
      <c r="A77" s="12" t="inlineStr">
        <is>
          <t>Number</t>
        </is>
      </c>
      <c r="B77" s="12" t="inlineStr">
        <is>
          <t>Fractions, Decimals and Percentages</t>
        </is>
      </c>
      <c r="C77" s="13" t="inlineStr">
        <is>
          <t>Decimals to Percentage [MD5.04]</t>
        </is>
      </c>
      <c r="D77" s="12" t="inlineStr">
        <is>
          <t>This nugget has learning material and questions covering the topic of Decimals to Percentages (Non Calc) (Level 1).</t>
        </is>
      </c>
      <c r="E77" s="12" t="inlineStr">
        <is>
          <t>0e153706-3e6e-4663-a6f1-2575475150f8</t>
        </is>
      </c>
    </row>
    <row r="78" ht="45" customHeight="1">
      <c r="A78" s="12" t="inlineStr">
        <is>
          <t>Number</t>
        </is>
      </c>
      <c r="B78" s="12" t="inlineStr">
        <is>
          <t>Fractions, Decimals and Percentages</t>
        </is>
      </c>
      <c r="C78" s="13" t="inlineStr">
        <is>
          <t>Percentage to Decimals [MD5.05]</t>
        </is>
      </c>
      <c r="D78" s="12" t="inlineStr">
        <is>
          <t>This nugget has learning material and questions covering the topic of Percentages to Decimals (Non Calc) (Level 1).</t>
        </is>
      </c>
      <c r="E78" s="12" t="inlineStr">
        <is>
          <t>50d56841-1fb3-4016-94e9-3d45059f26fa</t>
        </is>
      </c>
    </row>
    <row r="79" ht="45" customHeight="1">
      <c r="A79" s="12" t="inlineStr">
        <is>
          <t>Number</t>
        </is>
      </c>
      <c r="B79" s="12" t="inlineStr">
        <is>
          <t>Fractions, Decimals and Percentages</t>
        </is>
      </c>
      <c r="C79" s="13" t="inlineStr">
        <is>
          <t>Fractions to Decimals 1 [MD5.06]</t>
        </is>
      </c>
      <c r="D79" s="12" t="inlineStr">
        <is>
          <t>This nugget has learning material and questions covering the topic of Fractions to Decimals (Non Calc) (Level 1).</t>
        </is>
      </c>
      <c r="E79" s="12" t="inlineStr">
        <is>
          <t>43f77e66-ca2e-4bbb-9b36-7b2a59099cf4</t>
        </is>
      </c>
    </row>
    <row r="80" ht="45" customHeight="1">
      <c r="A80" s="12" t="inlineStr">
        <is>
          <t>Number</t>
        </is>
      </c>
      <c r="B80" s="12" t="inlineStr">
        <is>
          <t>Fractions, Decimals and Percentages</t>
        </is>
      </c>
      <c r="C80" s="13" t="inlineStr">
        <is>
          <t>Fractions to Decimals 2 [MD5.07]</t>
        </is>
      </c>
      <c r="D80" s="12" t="inlineStr">
        <is>
          <t>This nugget has learning material and questions covering the topic of Fractions to Decimals (Non Calc) 2 (Level 1).</t>
        </is>
      </c>
      <c r="E80" s="12" t="inlineStr">
        <is>
          <t>f70bc88b-2cdf-45ad-9f44-92028e596aa7</t>
        </is>
      </c>
    </row>
    <row r="81" ht="45" customHeight="1">
      <c r="A81" s="12" t="inlineStr">
        <is>
          <t>Number</t>
        </is>
      </c>
      <c r="B81" s="12" t="inlineStr">
        <is>
          <t>Fractions, Decimals and Percentages</t>
        </is>
      </c>
      <c r="C81" s="13" t="inlineStr">
        <is>
          <t>Fractions to Decimals (Basic Calculator) [MD5.12]</t>
        </is>
      </c>
      <c r="D81" s="12" t="inlineStr">
        <is>
          <t>This nugget covers converting fractions to decimals using a basic calculator.</t>
        </is>
      </c>
      <c r="E81" s="12" t="inlineStr">
        <is>
          <t>9b4e99a5-2f46-4bda-aa7b-5dfd8859b017</t>
        </is>
      </c>
    </row>
    <row r="82" ht="45" customHeight="1">
      <c r="A82" s="12" t="inlineStr">
        <is>
          <t>Number</t>
        </is>
      </c>
      <c r="B82" s="12" t="inlineStr">
        <is>
          <t>Fractions, Decimals and Percentages</t>
        </is>
      </c>
      <c r="C82" s="13" t="inlineStr">
        <is>
          <t>Fractions to Decimals (Scientific calculator) [MD5.08]</t>
        </is>
      </c>
      <c r="D82" s="12" t="inlineStr">
        <is>
          <t>This nugget has learning material and questions covering the topic of Fractions to Decimals (Calc) (Level 1).</t>
        </is>
      </c>
      <c r="E82" s="12" t="inlineStr">
        <is>
          <t>9552d0b0-8041-4301-93ec-116b461292a9</t>
        </is>
      </c>
    </row>
    <row r="83" ht="45" customHeight="1">
      <c r="A83" s="12" t="inlineStr">
        <is>
          <t>Number</t>
        </is>
      </c>
      <c r="B83" s="12" t="inlineStr">
        <is>
          <t>Fractions, Decimals and Percentages</t>
        </is>
      </c>
      <c r="C83" s="13" t="inlineStr">
        <is>
          <t>Percentage to Fractions [MD5.09]</t>
        </is>
      </c>
      <c r="D83" s="12" t="inlineStr">
        <is>
          <t>This nugget has learning material and questions covering the topic of Percentages to Fractions (Non Calc) (Level 1).</t>
        </is>
      </c>
      <c r="E83" s="12" t="inlineStr">
        <is>
          <t>8c9f0b93-8d88-4889-b97c-283bccef0305</t>
        </is>
      </c>
    </row>
    <row r="84" ht="45" customHeight="1">
      <c r="A84" s="12" t="inlineStr">
        <is>
          <t>Number</t>
        </is>
      </c>
      <c r="B84" s="12" t="inlineStr">
        <is>
          <t>Fractions, Decimals and Percentages</t>
        </is>
      </c>
      <c r="C84" s="13" t="inlineStr">
        <is>
          <t>Percentage to Fractions (Scientific calculator) [MD5.10]</t>
        </is>
      </c>
      <c r="D84" s="12" t="inlineStr">
        <is>
          <t>This nugget has learning material and questions covering the topic of Percentages to Fractions (Calc) (Level 1).</t>
        </is>
      </c>
      <c r="E84" s="12" t="inlineStr">
        <is>
          <t>8fe26096-ac16-40b8-9fd5-3f2d4b7bfaf4</t>
        </is>
      </c>
    </row>
    <row r="85" ht="45" customHeight="1">
      <c r="A85" s="12" t="inlineStr">
        <is>
          <t>Number</t>
        </is>
      </c>
      <c r="B85" s="12" t="inlineStr">
        <is>
          <t>Fractions, Decimals and Percentages</t>
        </is>
      </c>
      <c r="C85" s="13" t="inlineStr">
        <is>
          <t>Ordering Fractions, Decimals and Percentages 1: Unit Fractions (Non-Calculator) [MF8.14]</t>
        </is>
      </c>
      <c r="D85" s="12" t="inlineStr">
        <is>
          <t>This nugget has learning material and questions covering the topic of Ordering Fractions, Decimals &amp; Percentages 1.</t>
        </is>
      </c>
      <c r="E85" s="12" t="inlineStr">
        <is>
          <t>af14a918-5814-46cb-90c3-8ff4647a94fd</t>
        </is>
      </c>
    </row>
    <row r="86" ht="45" customHeight="1">
      <c r="A86" s="12" t="inlineStr">
        <is>
          <t>Number</t>
        </is>
      </c>
      <c r="B86" s="12" t="inlineStr">
        <is>
          <t>Rounding</t>
        </is>
      </c>
      <c r="C86" s="13" t="inlineStr">
        <is>
          <t>Diagnostic: Rounding [ME0.10]</t>
        </is>
      </c>
      <c r="D86" s="12" t="inlineStr">
        <is>
          <t>This is a short diagnostic assessment covering the topic of Rounding.</t>
        </is>
      </c>
      <c r="E86" s="12" t="inlineStr">
        <is>
          <t>03d414af-a7bb-4ce2-8167-0309018c78f0</t>
        </is>
      </c>
    </row>
    <row r="87" ht="45" customHeight="1">
      <c r="A87" s="12" t="inlineStr">
        <is>
          <t>Number</t>
        </is>
      </c>
      <c r="B87" s="12" t="inlineStr">
        <is>
          <t>Rounding</t>
        </is>
      </c>
      <c r="C87" s="13" t="inlineStr">
        <is>
          <t>Rounding to the nearest 10, 100 and 1000 [MD6.01]</t>
        </is>
      </c>
      <c r="D87" s="12" t="inlineStr">
        <is>
          <t>This nugget has learning material and questions covering the topic of Rounding to the nearest 10, 100 and 1000 (Level 1).</t>
        </is>
      </c>
      <c r="E87" s="12" t="inlineStr">
        <is>
          <t>9fc85e11-f383-42a8-8171-6bac823a43d6</t>
        </is>
      </c>
    </row>
    <row r="88" ht="45" customHeight="1">
      <c r="A88" s="12" t="inlineStr">
        <is>
          <t>Number</t>
        </is>
      </c>
      <c r="B88" s="12" t="inlineStr">
        <is>
          <t>Rounding</t>
        </is>
      </c>
      <c r="C88" s="13" t="inlineStr">
        <is>
          <t>Rounding to the Nearest Whole Number [MD6.02]</t>
        </is>
      </c>
      <c r="D88" s="12" t="inlineStr">
        <is>
          <t>This nugget has learning material and questions covering the topic of Rounding to the nearest whole number (Level 1).</t>
        </is>
      </c>
      <c r="E88" s="12" t="inlineStr">
        <is>
          <t>5ecc7e76-c643-4b03-a743-b566f8490c62</t>
        </is>
      </c>
    </row>
    <row r="89" ht="45" customHeight="1">
      <c r="A89" s="12" t="inlineStr">
        <is>
          <t>Number</t>
        </is>
      </c>
      <c r="B89" s="12" t="inlineStr">
        <is>
          <t>Rounding</t>
        </is>
      </c>
      <c r="C89" s="13" t="inlineStr">
        <is>
          <t>Rounding to 1 Decimal Place [MD6.03]</t>
        </is>
      </c>
      <c r="D89" s="12" t="inlineStr">
        <is>
          <t>This nugget has learning material and questions covering the topic of Rounding to 1 decimal place (Level 1).</t>
        </is>
      </c>
      <c r="E89" s="12" t="inlineStr">
        <is>
          <t>2c778aa6-4970-4844-b091-2aab4b846b52</t>
        </is>
      </c>
    </row>
    <row r="90" ht="45" customHeight="1">
      <c r="A90" s="12" t="inlineStr">
        <is>
          <t>Number</t>
        </is>
      </c>
      <c r="B90" s="12" t="inlineStr">
        <is>
          <t>Rounding</t>
        </is>
      </c>
      <c r="C90" s="13" t="inlineStr">
        <is>
          <t>Rounding to 2 Decimal Places [MD6.04]</t>
        </is>
      </c>
      <c r="D90" s="12" t="inlineStr">
        <is>
          <t>This nugget has learning material and questions covering the topic of Rounding to 2 decimal places (Level 1).</t>
        </is>
      </c>
      <c r="E90" s="12" t="inlineStr">
        <is>
          <t>08ebdabf-e469-49a3-9052-dfae6e11edf3</t>
        </is>
      </c>
    </row>
    <row r="91" ht="45" customHeight="1">
      <c r="A91" s="12" t="inlineStr">
        <is>
          <t>Number</t>
        </is>
      </c>
      <c r="B91" s="12" t="inlineStr">
        <is>
          <t>Rounding</t>
        </is>
      </c>
      <c r="C91" s="13" t="inlineStr">
        <is>
          <t>Introduction to Estimation [MD6.05]</t>
        </is>
      </c>
      <c r="D91" s="12" t="inlineStr">
        <is>
          <t>This nugget has learning material and questions covering the topic of Introduction to Estimation (Level 1).</t>
        </is>
      </c>
      <c r="E91" s="12" t="inlineStr">
        <is>
          <t>fa1d1ddd-a1de-41f4-bbd1-2c9ecbaf3e52</t>
        </is>
      </c>
    </row>
    <row r="92" ht="45" customHeight="1">
      <c r="A92" s="12" t="inlineStr">
        <is>
          <t>Number</t>
        </is>
      </c>
      <c r="B92" s="12" t="inlineStr">
        <is>
          <t>Rounding</t>
        </is>
      </c>
      <c r="C92" s="13" t="inlineStr">
        <is>
          <t>Estimation: Functional Skills [MD6.06]</t>
        </is>
      </c>
      <c r="D92" s="12" t="inlineStr">
        <is>
          <t>This nugget has learning material and questions covering the topic of Estimation: Functional Skills.</t>
        </is>
      </c>
      <c r="E92" s="12" t="inlineStr">
        <is>
          <t>1a91ec8c-80bf-428b-9bd2-34df2a311a5c</t>
        </is>
      </c>
    </row>
    <row r="93" ht="45" customHeight="1">
      <c r="A93" s="12" t="inlineStr">
        <is>
          <t>Number</t>
        </is>
      </c>
      <c r="B93" s="12" t="inlineStr">
        <is>
          <t>Rounding</t>
        </is>
      </c>
      <c r="C93" s="13" t="inlineStr">
        <is>
          <t>Estimating and Checking Results [MD6.07]</t>
        </is>
      </c>
      <c r="D93" s="12" t="inlineStr">
        <is>
          <t>This nugget covers skills that can be used to check answers, including using inverse operations, checking the final digit, estimation and checking that the answer makes sense in context.</t>
        </is>
      </c>
      <c r="E93" s="12" t="inlineStr">
        <is>
          <t>d0127acd-b994-4d53-90ab-a3e61561734e</t>
        </is>
      </c>
    </row>
    <row r="94" ht="45" customHeight="1">
      <c r="A94" s="12" t="inlineStr">
        <is>
          <t>Number</t>
        </is>
      </c>
      <c r="B94" s="12" t="inlineStr">
        <is>
          <t>Ratio and Proportion</t>
        </is>
      </c>
      <c r="C94" s="13" t="inlineStr">
        <is>
          <t>Diagnostic: Ratio and Proportion [MEW0.07]</t>
        </is>
      </c>
      <c r="D94" s="12" t="inlineStr">
        <is>
          <t>This is a short diagnostic assessment covering the topic of Ratio and Proportion.</t>
        </is>
      </c>
      <c r="E94" s="12" t="inlineStr">
        <is>
          <t>0eacec06-fb67-410a-9255-ca88f0d3b9f7</t>
        </is>
      </c>
    </row>
    <row r="95" ht="45" customHeight="1">
      <c r="A95" s="12" t="inlineStr">
        <is>
          <t>Number</t>
        </is>
      </c>
      <c r="B95" s="12" t="inlineStr">
        <is>
          <t>Ratio and Proportion</t>
        </is>
      </c>
      <c r="C95" s="13" t="inlineStr">
        <is>
          <t>Introduction to Ratio [MF15.01]</t>
        </is>
      </c>
      <c r="D95" s="12" t="inlineStr">
        <is>
          <t>This nugget has learning material and questions covering the topic of an Introduction to Ratio.</t>
        </is>
      </c>
      <c r="E95" s="12" t="inlineStr">
        <is>
          <t>a54c1392-c308-43a2-82d3-c0494a6c9436</t>
        </is>
      </c>
    </row>
    <row r="96" ht="45" customHeight="1">
      <c r="A96" s="12" t="inlineStr">
        <is>
          <t>Number</t>
        </is>
      </c>
      <c r="B96" s="12" t="inlineStr">
        <is>
          <t>Ratio and Proportion</t>
        </is>
      </c>
      <c r="C96" s="13" t="inlineStr">
        <is>
          <t>Simplifying Ratios [MD8.01]</t>
        </is>
      </c>
      <c r="D96" s="12" t="inlineStr">
        <is>
          <t>This nugget has learning material and questions covering the topic of Simplifying Ratios (Level 1).</t>
        </is>
      </c>
      <c r="E96" s="12" t="inlineStr">
        <is>
          <t>02857917-9864-412e-964f-61eb3f81a8a9</t>
        </is>
      </c>
    </row>
    <row r="97" ht="45" customHeight="1">
      <c r="A97" s="12" t="inlineStr">
        <is>
          <t>Number</t>
        </is>
      </c>
      <c r="B97" s="12" t="inlineStr">
        <is>
          <t>Ratio and Proportion</t>
        </is>
      </c>
      <c r="C97" s="13" t="inlineStr">
        <is>
          <t>Sharing with a Given Ratio: Modelling [MF15.15]</t>
        </is>
      </c>
      <c r="D97" s="12" t="inlineStr">
        <is>
          <t>This nugget has learning material and questions covering the topic of modelling sharing with a given ratio using bar models.</t>
        </is>
      </c>
      <c r="E97" s="12" t="inlineStr">
        <is>
          <t>e39538e6-4a8c-4263-81ec-7961de6f27f1</t>
        </is>
      </c>
    </row>
    <row r="98" ht="45" customHeight="1">
      <c r="A98" s="12" t="inlineStr">
        <is>
          <t>Number</t>
        </is>
      </c>
      <c r="B98" s="12" t="inlineStr">
        <is>
          <t>Ratio and Proportion</t>
        </is>
      </c>
      <c r="C98" s="13" t="inlineStr">
        <is>
          <t>Sharing with a Given Ratio 1 [MD8.02]</t>
        </is>
      </c>
      <c r="D98" s="12" t="inlineStr">
        <is>
          <t>This nugget has learning material and questions covering the topic of Sharing with a Given Ratio 1 (Level 1).</t>
        </is>
      </c>
      <c r="E98" s="12" t="inlineStr">
        <is>
          <t>128ff0f2-2d2d-4f34-857f-59dc403eb197</t>
        </is>
      </c>
    </row>
    <row r="99" ht="45" customHeight="1">
      <c r="A99" s="12" t="inlineStr">
        <is>
          <t>Number</t>
        </is>
      </c>
      <c r="B99" s="12" t="inlineStr">
        <is>
          <t>Ratio and Proportion</t>
        </is>
      </c>
      <c r="C99" s="13" t="inlineStr">
        <is>
          <t>Sharing with a Given Ratio 2 (Calculator) [MD8.03]</t>
        </is>
      </c>
      <c r="D99" s="12" t="inlineStr">
        <is>
          <t>This nugget has learning material and questions covering the topic of Sharing with a Given Ratio 2 (Calculator) (Level 1).</t>
        </is>
      </c>
      <c r="E99" s="12" t="inlineStr">
        <is>
          <t>35b5fdac-7d45-40fb-b060-ff35ae100a12</t>
        </is>
      </c>
    </row>
    <row r="100" ht="45" customHeight="1">
      <c r="A100" s="12" t="inlineStr">
        <is>
          <t>Number</t>
        </is>
      </c>
      <c r="B100" s="12" t="inlineStr">
        <is>
          <t>Ratio and Proportion</t>
        </is>
      </c>
      <c r="C100" s="13" t="inlineStr">
        <is>
          <t>Introduction to Proportion [MF16.01]</t>
        </is>
      </c>
      <c r="D100" s="12" t="inlineStr">
        <is>
          <t>This nugget has learning material and questions covering the topic of an Introduction to Proportion.</t>
        </is>
      </c>
      <c r="E100" s="12" t="inlineStr">
        <is>
          <t>be7223b9-5117-4da2-b82b-a75df633f805</t>
        </is>
      </c>
    </row>
    <row r="101" ht="45" customHeight="1">
      <c r="A101" s="12" t="inlineStr">
        <is>
          <t>Number</t>
        </is>
      </c>
      <c r="B101" s="12" t="inlineStr">
        <is>
          <t>Ratio and Proportion</t>
        </is>
      </c>
      <c r="C101" s="13" t="inlineStr">
        <is>
          <t>Direct Proportion 1 [ME8.06]</t>
        </is>
      </c>
      <c r="D101" s="12" t="inlineStr">
        <is>
          <t>This nugget has learning material and questions covering the topic of Direct Proportion 1 (Level 2).</t>
        </is>
      </c>
      <c r="E101" s="12" t="inlineStr">
        <is>
          <t>04d8c169-8799-44d9-961e-a743c577f2c0</t>
        </is>
      </c>
    </row>
    <row r="102" ht="45" customHeight="1">
      <c r="A102" s="12" t="inlineStr">
        <is>
          <t>Number</t>
        </is>
      </c>
      <c r="B102" s="12" t="inlineStr">
        <is>
          <t>Ratio and Proportion</t>
        </is>
      </c>
      <c r="C102" s="13" t="inlineStr">
        <is>
          <t>Recipe Ratio 1 [ME8.08]</t>
        </is>
      </c>
      <c r="D102" s="12" t="inlineStr">
        <is>
          <t>This nugget has learning material and questions covering the topic of Recipe Ratio 1 (Level 2).</t>
        </is>
      </c>
      <c r="E102" s="12" t="inlineStr">
        <is>
          <t>9ea79489-6064-4080-8384-c72cb36b8b13</t>
        </is>
      </c>
    </row>
    <row r="103" ht="45" customHeight="1">
      <c r="A103" s="12" t="inlineStr">
        <is>
          <t>Number</t>
        </is>
      </c>
      <c r="B103" s="12" t="inlineStr">
        <is>
          <t>Ratio and Proportion</t>
        </is>
      </c>
      <c r="C103" s="13" t="inlineStr">
        <is>
          <t>Recipe Ratio 2 [ME8.09]</t>
        </is>
      </c>
      <c r="D103" s="12" t="inlineStr">
        <is>
          <t>This nugget has learning material and questions covering the topic of Recipe Ratio 2 (Level 2).</t>
        </is>
      </c>
      <c r="E103" s="12" t="inlineStr">
        <is>
          <t>60b4e3d5-befd-44ee-b1c7-9d65e95a8a08</t>
        </is>
      </c>
    </row>
    <row r="104" ht="45" customHeight="1">
      <c r="A104" s="12" t="inlineStr">
        <is>
          <t>Number</t>
        </is>
      </c>
      <c r="B104" s="12" t="inlineStr">
        <is>
          <t>Ratio and Proportion</t>
        </is>
      </c>
      <c r="C104" s="13" t="inlineStr">
        <is>
          <t>Better Value [MF16.04]</t>
        </is>
      </c>
      <c r="D104" s="12" t="inlineStr">
        <is>
          <t>This nugget has learning material and questions covering the topic of Better Value.</t>
        </is>
      </c>
      <c r="E104" s="12" t="inlineStr">
        <is>
          <t>80b7c475-17b5-4ed9-b6ab-86c9e22642b3</t>
        </is>
      </c>
    </row>
    <row r="105" ht="45" customHeight="1">
      <c r="A105" s="12" t="inlineStr">
        <is>
          <t>Number</t>
        </is>
      </c>
      <c r="B105" s="12" t="inlineStr">
        <is>
          <t>Ratio and Proportion</t>
        </is>
      </c>
      <c r="C105" s="13" t="inlineStr">
        <is>
          <t>Better Value 2 [ME8.10]</t>
        </is>
      </c>
      <c r="D105" s="12" t="inlineStr">
        <is>
          <t>This nugget has learning material and questions covering the topic of Better Value 2 (Level 2).</t>
        </is>
      </c>
      <c r="E105" s="12" t="inlineStr">
        <is>
          <t>4be0f576-7bcc-424b-a2f0-990446d610df</t>
        </is>
      </c>
    </row>
    <row r="106" ht="45" customHeight="1">
      <c r="A106" s="12" t="inlineStr">
        <is>
          <t>Measures, Shape and Space</t>
        </is>
      </c>
      <c r="B106" s="12" t="inlineStr">
        <is>
          <t>Time and Money</t>
        </is>
      </c>
      <c r="C106" s="13" t="inlineStr">
        <is>
          <t>Diagnostic: Time and Money [MEW0.08]</t>
        </is>
      </c>
      <c r="D106" s="12" t="inlineStr">
        <is>
          <t>This is a short diagnostic assessment covering the topic of Time and Money.</t>
        </is>
      </c>
      <c r="E106" s="12" t="inlineStr">
        <is>
          <t>13c8b4ed-c47e-41e1-8622-02d950ea89f1</t>
        </is>
      </c>
    </row>
    <row r="107" ht="45" customHeight="1">
      <c r="A107" s="12" t="inlineStr">
        <is>
          <t>Measures, Shape and Space</t>
        </is>
      </c>
      <c r="B107" s="12" t="inlineStr">
        <is>
          <t>Time and Money</t>
        </is>
      </c>
      <c r="C107" s="13" t="inlineStr">
        <is>
          <t>Converting Time: AM and PM [MF37.04]</t>
        </is>
      </c>
      <c r="D107" s="12" t="inlineStr">
        <is>
          <t>This nugget has learning material and questions covering the topic of Converting Time: AM and PM.</t>
        </is>
      </c>
      <c r="E107" s="12" t="inlineStr">
        <is>
          <t>2a583390-41af-4b32-9d30-da66c98fd1af</t>
        </is>
      </c>
    </row>
    <row r="108" ht="45" customHeight="1">
      <c r="A108" s="12" t="inlineStr">
        <is>
          <t>Measures, Shape and Space</t>
        </is>
      </c>
      <c r="B108" s="12" t="inlineStr">
        <is>
          <t>Time and Money</t>
        </is>
      </c>
      <c r="C108" s="13" t="inlineStr">
        <is>
          <t>Converting Time: Seconds, Minutes and Hours [MF37.05]</t>
        </is>
      </c>
      <c r="D108" s="12" t="inlineStr">
        <is>
          <t>This nugget has learning material and questions covering the topic of Converting Time: Seconds, Minutes and Hours.</t>
        </is>
      </c>
      <c r="E108" s="12" t="inlineStr">
        <is>
          <t>19b3224b-dc1b-487e-865f-e209886d98d0</t>
        </is>
      </c>
    </row>
    <row r="109" ht="45" customHeight="1">
      <c r="A109" s="12" t="inlineStr">
        <is>
          <t>Measures, Shape and Space</t>
        </is>
      </c>
      <c r="B109" s="12" t="inlineStr">
        <is>
          <t>Time and Money</t>
        </is>
      </c>
      <c r="C109" s="13" t="inlineStr">
        <is>
          <t>Converting Time: Days, Weeks and Years [MF37.06]</t>
        </is>
      </c>
      <c r="D109" s="12" t="inlineStr">
        <is>
          <t>This nugget has learning material and questions covering the topic of Converting Time: Days, Weeks and Years.</t>
        </is>
      </c>
      <c r="E109" s="12" t="inlineStr">
        <is>
          <t>630d8d41-4de7-405d-ae9e-4679879394c9</t>
        </is>
      </c>
    </row>
    <row r="110" ht="45" customHeight="1">
      <c r="A110" s="12" t="inlineStr">
        <is>
          <t>Measures, Shape and Space</t>
        </is>
      </c>
      <c r="B110" s="12" t="inlineStr">
        <is>
          <t>Time and Money</t>
        </is>
      </c>
      <c r="C110" s="13" t="inlineStr">
        <is>
          <t>Converting Time: Mixed Units [MF37.08]</t>
        </is>
      </c>
      <c r="D110" s="12" t="inlineStr">
        <is>
          <t>This nugget has learning material and questions covering the topic of Converting Time: Mixed Units.</t>
        </is>
      </c>
      <c r="E110" s="12" t="inlineStr">
        <is>
          <t>bb0f510e-826f-4f55-b5d9-e6eb67b5f223</t>
        </is>
      </c>
    </row>
    <row r="111" ht="45" customHeight="1">
      <c r="A111" s="12" t="inlineStr">
        <is>
          <t>Measures, Shape and Space</t>
        </is>
      </c>
      <c r="B111" s="12" t="inlineStr">
        <is>
          <t>Time and Money</t>
        </is>
      </c>
      <c r="C111" s="13" t="inlineStr">
        <is>
          <t>Calendar Months [MF37.07]</t>
        </is>
      </c>
      <c r="D111" s="12" t="inlineStr">
        <is>
          <t>This nugget has learning material and questions covering the topic of Calendar Months.</t>
        </is>
      </c>
      <c r="E111" s="12" t="inlineStr">
        <is>
          <t>ceba81bd-524d-4fb5-877c-7c935f64d395</t>
        </is>
      </c>
    </row>
    <row r="112" ht="45" customHeight="1">
      <c r="A112" s="12" t="inlineStr">
        <is>
          <t>Measures, Shape and Space</t>
        </is>
      </c>
      <c r="B112" s="12" t="inlineStr">
        <is>
          <t>Time and Money</t>
        </is>
      </c>
      <c r="C112" s="13" t="inlineStr">
        <is>
          <t>Problems with Time [ME10.23]</t>
        </is>
      </c>
      <c r="D112" s="12" t="inlineStr">
        <is>
          <t>This nugget has learning material and questions covering the topic of Problems with Time. (Level 2)</t>
        </is>
      </c>
      <c r="E112" s="12" t="inlineStr">
        <is>
          <t>aa7baaeb-ec54-4b93-9e2a-0eaf35c58ba6</t>
        </is>
      </c>
    </row>
    <row r="113" ht="45" customHeight="1">
      <c r="A113" s="12" t="inlineStr">
        <is>
          <t>Measures, Shape and Space</t>
        </is>
      </c>
      <c r="B113" s="12" t="inlineStr">
        <is>
          <t>Time and Money</t>
        </is>
      </c>
      <c r="C113" s="13" t="inlineStr">
        <is>
          <t>Solving Money Problems 1 [MC2.06]</t>
        </is>
      </c>
      <c r="D113" s="12" t="inlineStr">
        <is>
          <t>This nugget has questions in a worded context which require adding and subtracting money in pounds and pence.</t>
        </is>
      </c>
      <c r="E113" s="12" t="inlineStr">
        <is>
          <t>c87bf4f4-1414-4518-8dde-8924694d4d32</t>
        </is>
      </c>
    </row>
    <row r="114" ht="45" customHeight="1">
      <c r="A114" s="12" t="inlineStr">
        <is>
          <t>Measures, Shape and Space</t>
        </is>
      </c>
      <c r="B114" s="12" t="inlineStr">
        <is>
          <t>Time and Money</t>
        </is>
      </c>
      <c r="C114" s="13" t="inlineStr">
        <is>
          <t>Solving Money Problems 2 [MC2.09]</t>
        </is>
      </c>
      <c r="D114" s="12" t="inlineStr">
        <is>
          <t>This nugget has questions in a worded context which require multiplying and dividing money in pounds and pence.</t>
        </is>
      </c>
      <c r="E114" s="12" t="inlineStr">
        <is>
          <t>c6f17c47-9d2f-4a88-b83d-3c0f491a599e</t>
        </is>
      </c>
    </row>
    <row r="115" ht="45" customHeight="1">
      <c r="A115" s="12" t="inlineStr">
        <is>
          <t>Measures, Shape and Space</t>
        </is>
      </c>
      <c r="B115" s="12" t="inlineStr">
        <is>
          <t>Time and Money</t>
        </is>
      </c>
      <c r="C115" s="13" t="inlineStr">
        <is>
          <t>Converting Currency 1 [MF37.10]</t>
        </is>
      </c>
      <c r="D115" s="12" t="inlineStr">
        <is>
          <t>This nugget has learning material and questions covering the topic of Converting Currency 1.</t>
        </is>
      </c>
      <c r="E115" s="12" t="inlineStr">
        <is>
          <t>e6d356ad-b3c6-49a4-a37f-9e38f73f89f0</t>
        </is>
      </c>
    </row>
    <row r="116" ht="45" customHeight="1">
      <c r="A116" s="12" t="inlineStr">
        <is>
          <t>Measures, Shape and Space</t>
        </is>
      </c>
      <c r="B116" s="12" t="inlineStr">
        <is>
          <t>Time and Money</t>
        </is>
      </c>
      <c r="C116" s="13" t="inlineStr">
        <is>
          <t>Converting Currency 2: Double Conversions [MF37.11]</t>
        </is>
      </c>
      <c r="D116" s="12" t="inlineStr">
        <is>
          <t>This nugget has learning material and questions covering the topic of Converting Currency 2.</t>
        </is>
      </c>
      <c r="E116" s="12" t="inlineStr">
        <is>
          <t>ab6476f4-d958-4361-a22b-c1f237410dc8</t>
        </is>
      </c>
    </row>
    <row r="117" ht="45" customHeight="1">
      <c r="A117" s="12" t="inlineStr">
        <is>
          <t>Measures, Shape and Space</t>
        </is>
      </c>
      <c r="B117" s="12" t="inlineStr">
        <is>
          <t>Time and Money</t>
        </is>
      </c>
      <c r="C117" s="13" t="inlineStr">
        <is>
          <t>Converting Currency: Mixed Problems [MF37.12]</t>
        </is>
      </c>
      <c r="D117" s="12" t="inlineStr">
        <is>
          <t>This nugget has learning material and questions covering the topic of Converting Currency: Mixed Problems.</t>
        </is>
      </c>
      <c r="E117" s="12" t="inlineStr">
        <is>
          <t>ec0ba345-7c8f-420d-83e6-d7b8537ad574</t>
        </is>
      </c>
    </row>
    <row r="118" ht="45" customHeight="1">
      <c r="A118" s="12" t="inlineStr">
        <is>
          <t>Measures, Shape and Space</t>
        </is>
      </c>
      <c r="B118" s="12" t="inlineStr">
        <is>
          <t>Measures</t>
        </is>
      </c>
      <c r="C118" s="13" t="inlineStr">
        <is>
          <t>Diagnostic: Measures [MEW0.09]</t>
        </is>
      </c>
      <c r="D118" s="12" t="inlineStr">
        <is>
          <t>This is a short diagnostic assessment covering the topic of Measures.</t>
        </is>
      </c>
      <c r="E118" s="12" t="inlineStr">
        <is>
          <t>117ee024-d26c-4e43-8d6e-e8394b46252b</t>
        </is>
      </c>
    </row>
    <row r="119" ht="45" customHeight="1">
      <c r="A119" s="12" t="inlineStr">
        <is>
          <t>Measures, Shape and Space</t>
        </is>
      </c>
      <c r="B119" s="12" t="inlineStr">
        <is>
          <t>Measures</t>
        </is>
      </c>
      <c r="C119" s="13" t="inlineStr">
        <is>
          <t>Using a Ruler [MF26.16]</t>
        </is>
      </c>
      <c r="D119" s="12" t="inlineStr">
        <is>
          <t xml:space="preserve">This nugget has questions on reading from a ruler to measure the length of a line segment in cm, to one decimal place. </t>
        </is>
      </c>
      <c r="E119" s="12" t="inlineStr">
        <is>
          <t>47f6e68e-d2d6-4504-88eb-aa6d7098880b</t>
        </is>
      </c>
    </row>
    <row r="120" ht="45" customHeight="1">
      <c r="A120" s="12" t="inlineStr">
        <is>
          <t>Measures, Shape and Space</t>
        </is>
      </c>
      <c r="B120" s="12" t="inlineStr">
        <is>
          <t>Measures</t>
        </is>
      </c>
      <c r="C120" s="13" t="inlineStr">
        <is>
          <t>Reading Simple Scales [MB2.10]</t>
        </is>
      </c>
      <c r="D120" s="12" t="inlineStr">
        <is>
          <t xml:space="preserve">This nugget has questions on reading from various types of measuring instrument, such as a scale and a measuring tape. </t>
        </is>
      </c>
      <c r="E120" s="12" t="inlineStr">
        <is>
          <t>ea1b41d4-5815-49b9-9d86-3148198f51ce</t>
        </is>
      </c>
    </row>
    <row r="121" ht="45" customHeight="1">
      <c r="A121" s="12" t="inlineStr">
        <is>
          <t>Measures, Shape and Space</t>
        </is>
      </c>
      <c r="B121" s="12" t="inlineStr">
        <is>
          <t>Measures</t>
        </is>
      </c>
      <c r="C121" s="13" t="inlineStr">
        <is>
          <t>Using Simple Scales [MB2.11]</t>
        </is>
      </c>
      <c r="D121" s="12" t="inlineStr">
        <is>
          <t>This nugget has learning material and questions covering the topic of using simple scales to the nearest labelled division.</t>
        </is>
      </c>
      <c r="E121" s="12" t="inlineStr">
        <is>
          <t>f55b082b-11f6-41f5-917f-fd3eba61c2a4</t>
        </is>
      </c>
    </row>
    <row r="122" ht="45" customHeight="1">
      <c r="A122" s="12" t="inlineStr">
        <is>
          <t>Measures, Shape and Space</t>
        </is>
      </c>
      <c r="B122" s="12" t="inlineStr">
        <is>
          <t>Measures</t>
        </is>
      </c>
      <c r="C122" s="13" t="inlineStr">
        <is>
          <t>Reading Scales [MF36.01]</t>
        </is>
      </c>
      <c r="D122" s="12" t="inlineStr">
        <is>
          <t>This nugget has learning material and questions covering the topic of Reading Scales.</t>
        </is>
      </c>
      <c r="E122" s="12" t="inlineStr">
        <is>
          <t>488d469f-5ec1-4a53-b56b-a1b3da7ec705</t>
        </is>
      </c>
    </row>
    <row r="123" ht="45" customHeight="1">
      <c r="A123" s="12" t="inlineStr">
        <is>
          <t>Measures, Shape and Space</t>
        </is>
      </c>
      <c r="B123" s="12" t="inlineStr">
        <is>
          <t>Measures</t>
        </is>
      </c>
      <c r="C123" s="13" t="inlineStr">
        <is>
          <t>Temperature [MC2.16]</t>
        </is>
      </c>
      <c r="D123" s="12" t="inlineStr">
        <is>
          <t>This nugget has learning material and questions covering the topic of Temperature.</t>
        </is>
      </c>
      <c r="E123" s="12" t="inlineStr">
        <is>
          <t>f1c13dd2-4a7b-4f34-9c8f-0da62f8bc2b7</t>
        </is>
      </c>
    </row>
    <row r="124" ht="45" customHeight="1">
      <c r="A124" s="12" t="inlineStr">
        <is>
          <t>Measures, Shape and Space</t>
        </is>
      </c>
      <c r="B124" s="12" t="inlineStr">
        <is>
          <t>Measures</t>
        </is>
      </c>
      <c r="C124" s="13" t="inlineStr">
        <is>
          <t>Metric Units [MF36.02]</t>
        </is>
      </c>
      <c r="D124" s="12" t="inlineStr">
        <is>
          <t>This nugget has learning material and questions covering the topic of Metric Units.</t>
        </is>
      </c>
      <c r="E124" s="12" t="inlineStr">
        <is>
          <t>2c5e43ab-03b8-4e5f-bc8f-324267ad6227</t>
        </is>
      </c>
    </row>
    <row r="125" ht="45" customHeight="1">
      <c r="A125" s="12" t="inlineStr">
        <is>
          <t>Measures, Shape and Space</t>
        </is>
      </c>
      <c r="B125" s="12" t="inlineStr">
        <is>
          <t>Measures</t>
        </is>
      </c>
      <c r="C125" s="13" t="inlineStr">
        <is>
          <t>Rounding Units on a Scale [MC2.25]</t>
        </is>
      </c>
      <c r="D125" s="12" t="inlineStr">
        <is>
          <t>This nugget has learning material and questions covering the topic of Rounding Units on a Scale.</t>
        </is>
      </c>
      <c r="E125" s="12" t="inlineStr">
        <is>
          <t>084d6e28-376a-4d25-ba12-4f3f56ca0869</t>
        </is>
      </c>
    </row>
    <row r="126" ht="45" customHeight="1">
      <c r="A126" s="12" t="inlineStr">
        <is>
          <t>Measures, Shape and Space</t>
        </is>
      </c>
      <c r="B126" s="12" t="inlineStr">
        <is>
          <t>Measures</t>
        </is>
      </c>
      <c r="C126" s="13" t="inlineStr">
        <is>
          <t>Estimating with Metric Units [MD10.01]</t>
        </is>
      </c>
      <c r="D126" s="12" t="inlineStr">
        <is>
          <t>This nugget has questions on estimating using metric or imperial measures of length, mass and volume.</t>
        </is>
      </c>
      <c r="E126" s="12" t="inlineStr">
        <is>
          <t>5e777ea4-4a56-4e6a-9392-0a7d5dd18f8d</t>
        </is>
      </c>
    </row>
    <row r="127" ht="45" customHeight="1">
      <c r="A127" s="12" t="inlineStr">
        <is>
          <t>Measures, Shape and Space</t>
        </is>
      </c>
      <c r="B127" s="12" t="inlineStr">
        <is>
          <t>Measures</t>
        </is>
      </c>
      <c r="C127" s="13" t="inlineStr">
        <is>
          <t>Using Scales on a Map [MD10.09]</t>
        </is>
      </c>
      <c r="D127" s="12" t="inlineStr">
        <is>
          <t>This nugget has learning material and questions covering the topic of Using Scales on a Map. (Level 1)</t>
        </is>
      </c>
      <c r="E127" s="12" t="inlineStr">
        <is>
          <t>c4b9658b-e24d-4728-b114-42b926f743a4</t>
        </is>
      </c>
    </row>
    <row r="128" ht="45" customHeight="1">
      <c r="A128" s="12" t="inlineStr">
        <is>
          <t>Measures, Shape and Space</t>
        </is>
      </c>
      <c r="B128" s="12" t="inlineStr">
        <is>
          <t>Measures</t>
        </is>
      </c>
      <c r="C128" s="13" t="inlineStr">
        <is>
          <t>Converting Metric Length (One-Step) [ME10.01]</t>
        </is>
      </c>
      <c r="D128" s="12" t="inlineStr">
        <is>
          <t>This nugget has learning material and questions covering the topic of Converting Metric Length (One-Step). (Level 2)</t>
        </is>
      </c>
      <c r="E128" s="12" t="inlineStr">
        <is>
          <t>d5de441e-9597-41a4-8b13-524f5e76f15f</t>
        </is>
      </c>
    </row>
    <row r="129" ht="45" customHeight="1">
      <c r="A129" s="12" t="inlineStr">
        <is>
          <t>Measures, Shape and Space</t>
        </is>
      </c>
      <c r="B129" s="12" t="inlineStr">
        <is>
          <t>Measures</t>
        </is>
      </c>
      <c r="C129" s="13" t="inlineStr">
        <is>
          <t>Converting Metric Mass (One-Step) [ME10.02]</t>
        </is>
      </c>
      <c r="D129" s="12" t="inlineStr">
        <is>
          <t xml:space="preserve">This nugget has learning material and questions covering the topic of Converting Metric Mass (One-Step). (Level 2)
</t>
        </is>
      </c>
      <c r="E129" s="12" t="inlineStr">
        <is>
          <t>eeb4e4f0-ffcc-4bbf-b194-513ddc4dddc3</t>
        </is>
      </c>
    </row>
    <row r="130" ht="45" customHeight="1">
      <c r="A130" s="12" t="inlineStr">
        <is>
          <t>Measures, Shape and Space</t>
        </is>
      </c>
      <c r="B130" s="12" t="inlineStr">
        <is>
          <t>Measures</t>
        </is>
      </c>
      <c r="C130" s="13" t="inlineStr">
        <is>
          <t>Converting Metric Capacity [MF36.10]</t>
        </is>
      </c>
      <c r="D130" s="12" t="inlineStr">
        <is>
          <t>This nugget has learning material and questions covering the topic of Converting Metric Capacity.</t>
        </is>
      </c>
      <c r="E130" s="12" t="inlineStr">
        <is>
          <t>86ee886d-4b5d-4e6d-ac6d-4b22bf0624ae</t>
        </is>
      </c>
    </row>
    <row r="131" ht="45" customHeight="1">
      <c r="A131" s="12" t="inlineStr">
        <is>
          <t>Measures, Shape and Space</t>
        </is>
      </c>
      <c r="B131" s="12" t="inlineStr">
        <is>
          <t>Measures</t>
        </is>
      </c>
      <c r="C131" s="13" t="inlineStr">
        <is>
          <t>Conversion Graphs: Units of Measure [MF36.22]</t>
        </is>
      </c>
      <c r="D131" s="12" t="inlineStr">
        <is>
          <t>This nugget has learning material and questions on using conversion graphs to convert between metric and imperial units of measure.</t>
        </is>
      </c>
      <c r="E131" s="12" t="inlineStr">
        <is>
          <t>7e783eb9-12f2-4bce-aeb5-c837888f2924</t>
        </is>
      </c>
    </row>
    <row r="132" ht="45" customHeight="1">
      <c r="A132" s="12" t="inlineStr">
        <is>
          <t>Measures, Shape and Space</t>
        </is>
      </c>
      <c r="B132" s="12" t="inlineStr">
        <is>
          <t>Measures</t>
        </is>
      </c>
      <c r="C132" s="13" t="inlineStr">
        <is>
          <t>Imperial Units of Length [MC2.20]</t>
        </is>
      </c>
      <c r="D132" s="12" t="inlineStr">
        <is>
          <t>This nugget has learning material and questions covering the topic of imperial units of length (Entry 3)</t>
        </is>
      </c>
      <c r="E132" s="12" t="inlineStr">
        <is>
          <t>b376d740-f848-46ce-b1bd-dc54c2c6ea2e</t>
        </is>
      </c>
    </row>
    <row r="133" ht="45" customHeight="1">
      <c r="A133" s="12" t="inlineStr">
        <is>
          <t>Measures, Shape and Space</t>
        </is>
      </c>
      <c r="B133" s="12" t="inlineStr">
        <is>
          <t>Measures</t>
        </is>
      </c>
      <c r="C133" s="13" t="inlineStr">
        <is>
          <t>Imperial Units of Mass [MC2.21]</t>
        </is>
      </c>
      <c r="D133" s="12" t="inlineStr">
        <is>
          <t>This nugget has learning material and questions covering the topic of imperial units of mass (Entry 3)</t>
        </is>
      </c>
      <c r="E133" s="12" t="inlineStr">
        <is>
          <t>b8f7b140-0940-4562-8f44-28a44b3e34b3</t>
        </is>
      </c>
    </row>
    <row r="134" ht="45" customHeight="1">
      <c r="A134" s="12" t="inlineStr">
        <is>
          <t>Measures, Shape and Space</t>
        </is>
      </c>
      <c r="B134" s="12" t="inlineStr">
        <is>
          <t>Measures</t>
        </is>
      </c>
      <c r="C134" s="13" t="inlineStr">
        <is>
          <t>Imperial Units of Volume and Capacity [MC2.22]</t>
        </is>
      </c>
      <c r="D134" s="12" t="inlineStr">
        <is>
          <t>This nugget has learning material and questions covering the topic of imperial units of volume and capacity (Entry 3)</t>
        </is>
      </c>
      <c r="E134" s="12" t="inlineStr">
        <is>
          <t>20f2ef5a-7ecf-428d-bbce-3c55bb02887e</t>
        </is>
      </c>
    </row>
    <row r="135" ht="45" customHeight="1">
      <c r="A135" s="12" t="inlineStr">
        <is>
          <t>Measures, Shape and Space</t>
        </is>
      </c>
      <c r="B135" s="12" t="inlineStr">
        <is>
          <t>Measures</t>
        </is>
      </c>
      <c r="C135" s="13" t="inlineStr">
        <is>
          <t>Metric and Imperial Length (Calculator) [ME10.03]</t>
        </is>
      </c>
      <c r="D135" s="12" t="inlineStr">
        <is>
          <t>This nugget has learning material and questions covering the topic of Metric and Imperial Length (Calculator). (Level 2)</t>
        </is>
      </c>
      <c r="E135" s="12" t="inlineStr">
        <is>
          <t>822c5bcb-4b97-4087-91fc-35f9ef0783b5</t>
        </is>
      </c>
    </row>
    <row r="136" ht="45" customHeight="1">
      <c r="A136" s="12" t="inlineStr">
        <is>
          <t>Measures, Shape and Space</t>
        </is>
      </c>
      <c r="B136" s="12" t="inlineStr">
        <is>
          <t>Measures</t>
        </is>
      </c>
      <c r="C136" s="13" t="inlineStr">
        <is>
          <t>Metric and Imperial Mass and Volume (Calculator) [ME10.04]</t>
        </is>
      </c>
      <c r="D136" s="12" t="inlineStr">
        <is>
          <t>This nugget has learning material and questions covering the topic of Metric and Imperial Mass and Volume (Calculator). (Level 2)</t>
        </is>
      </c>
      <c r="E136" s="12" t="inlineStr">
        <is>
          <t>4778f005-24e1-423e-b2ee-4d21121d273b</t>
        </is>
      </c>
    </row>
    <row r="137" ht="45" customHeight="1">
      <c r="A137" s="12" t="inlineStr">
        <is>
          <t>Measures, Shape and Space</t>
        </is>
      </c>
      <c r="B137" s="12" t="inlineStr">
        <is>
          <t>Measures</t>
        </is>
      </c>
      <c r="C137" s="13" t="inlineStr">
        <is>
          <t>Conversion Graphs: Interpreting [ME10.05]</t>
        </is>
      </c>
      <c r="D137" s="12" t="inlineStr">
        <is>
          <t>This nugget has learning material and questions covering the topic of Conversion Graphs: Interpreting. (Level 2)</t>
        </is>
      </c>
      <c r="E137" s="12" t="inlineStr">
        <is>
          <t>e9716ab7-f5fd-44db-8a64-48acc6b9e52c</t>
        </is>
      </c>
    </row>
    <row r="138" ht="45" customHeight="1">
      <c r="A138" s="12" t="inlineStr">
        <is>
          <t>Measures, Shape and Space</t>
        </is>
      </c>
      <c r="B138" s="12" t="inlineStr">
        <is>
          <t>Measures</t>
        </is>
      </c>
      <c r="C138" s="13" t="inlineStr">
        <is>
          <t>Finding Speed (SDT) [ME10.09]</t>
        </is>
      </c>
      <c r="D138" s="12" t="inlineStr">
        <is>
          <t>This nugget has learning material and questions covering the topic of Finding Speed (SDT). (Level 2)</t>
        </is>
      </c>
      <c r="E138" s="12" t="inlineStr">
        <is>
          <t>244bd714-ae11-46f3-b02b-85c7c4c2169a</t>
        </is>
      </c>
    </row>
    <row r="139" ht="45" customHeight="1">
      <c r="A139" s="12" t="inlineStr">
        <is>
          <t>Measures, Shape and Space</t>
        </is>
      </c>
      <c r="B139" s="12" t="inlineStr">
        <is>
          <t>Measures</t>
        </is>
      </c>
      <c r="C139" s="13" t="inlineStr">
        <is>
          <t>Finding Distance (SDT) [ME10.10]</t>
        </is>
      </c>
      <c r="D139" s="12" t="inlineStr">
        <is>
          <t>This nugget has learning material and questions covering the topic of Finding Distance (SDT). (Level 2)</t>
        </is>
      </c>
      <c r="E139" s="12" t="inlineStr">
        <is>
          <t>00d95b81-fe85-4dae-a7bb-28bca3a571d0</t>
        </is>
      </c>
    </row>
    <row r="140" ht="45" customHeight="1">
      <c r="A140" s="12" t="inlineStr">
        <is>
          <t>Measures, Shape and Space</t>
        </is>
      </c>
      <c r="B140" s="12" t="inlineStr">
        <is>
          <t>Measures</t>
        </is>
      </c>
      <c r="C140" s="13" t="inlineStr">
        <is>
          <t>Finding Time (SDT) [ME10.11]</t>
        </is>
      </c>
      <c r="D140" s="12" t="inlineStr">
        <is>
          <t>This nugget has learning material and questions covering the topic of Finding Time (SDT).</t>
        </is>
      </c>
      <c r="E140" s="12" t="inlineStr">
        <is>
          <t>f3060c8d-6c37-4e8d-96f2-6a1c25d5f1e3</t>
        </is>
      </c>
    </row>
    <row r="141" ht="45" customHeight="1">
      <c r="A141" s="12" t="inlineStr">
        <is>
          <t>Measures, Shape and Space</t>
        </is>
      </c>
      <c r="B141" s="12" t="inlineStr">
        <is>
          <t>Measures</t>
        </is>
      </c>
      <c r="C141" s="13" t="inlineStr">
        <is>
          <t>Speed, Distance and Time: Mixed Questions [ME10.12]</t>
        </is>
      </c>
      <c r="D141" s="12" t="inlineStr">
        <is>
          <t>This nugget has learning material and questions covering the topic of Speed, Distance and Time: Mixed Questions. (level 2)</t>
        </is>
      </c>
      <c r="E141" s="12" t="inlineStr">
        <is>
          <t>4fed02d1-127f-4483-83c3-d13d07c98e27</t>
        </is>
      </c>
    </row>
    <row r="142" ht="45" customHeight="1">
      <c r="A142" s="12" t="inlineStr">
        <is>
          <t>Measures, Shape and Space</t>
        </is>
      </c>
      <c r="B142" s="12" t="inlineStr">
        <is>
          <t>Measures</t>
        </is>
      </c>
      <c r="C142" s="13" t="inlineStr">
        <is>
          <t>Using Scales with Units [MF39.01]</t>
        </is>
      </c>
      <c r="D142" s="12" t="inlineStr">
        <is>
          <t>This nugget has learning material and questions covering the topic of Using Scales with Units.</t>
        </is>
      </c>
      <c r="E142" s="12" t="inlineStr">
        <is>
          <t>ef114d44-2ac2-4864-ac0c-ed39567c943b</t>
        </is>
      </c>
    </row>
    <row r="143" ht="45" customHeight="1">
      <c r="A143" s="12" t="inlineStr">
        <is>
          <t>Measures, Shape and Space</t>
        </is>
      </c>
      <c r="B143" s="12" t="inlineStr">
        <is>
          <t>Measures</t>
        </is>
      </c>
      <c r="C143" s="13" t="inlineStr">
        <is>
          <t>Finding Scales with Units [MF39.02]</t>
        </is>
      </c>
      <c r="D143" s="12" t="inlineStr">
        <is>
          <t>This nugget has learning material and questions covering the topic of Finding Scales with Units.</t>
        </is>
      </c>
      <c r="E143" s="12" t="inlineStr">
        <is>
          <t>8664c709-692b-41f5-8da1-9109c2caad81</t>
        </is>
      </c>
    </row>
    <row r="144" ht="45" customHeight="1">
      <c r="A144" s="12" t="inlineStr">
        <is>
          <t>Measures, Shape and Space</t>
        </is>
      </c>
      <c r="B144" s="12" t="inlineStr">
        <is>
          <t>Measures</t>
        </is>
      </c>
      <c r="C144" s="13" t="inlineStr">
        <is>
          <t>Using Scales without Units [MF39.03]</t>
        </is>
      </c>
      <c r="D144" s="12" t="inlineStr">
        <is>
          <t>This nugget has learning material and questions covering the topic of Using Scales without Units.</t>
        </is>
      </c>
      <c r="E144" s="12" t="inlineStr">
        <is>
          <t>e6b12121-5558-4062-9951-573e26bd6185</t>
        </is>
      </c>
    </row>
    <row r="145" ht="45" customHeight="1">
      <c r="A145" s="12" t="inlineStr">
        <is>
          <t>Measures, Shape and Space</t>
        </is>
      </c>
      <c r="B145" s="12" t="inlineStr">
        <is>
          <t>Measures</t>
        </is>
      </c>
      <c r="C145" s="13" t="inlineStr">
        <is>
          <t>Finding Scales without Units [MF39.04]</t>
        </is>
      </c>
      <c r="D145" s="12" t="inlineStr">
        <is>
          <t>This nugget has learning material and questions covering the topic of Finding Scales without Units.</t>
        </is>
      </c>
      <c r="E145" s="12" t="inlineStr">
        <is>
          <t>d3f225e1-8986-4e29-aa31-aa6a59a55268</t>
        </is>
      </c>
    </row>
    <row r="146" ht="45" customHeight="1">
      <c r="A146" s="12" t="inlineStr">
        <is>
          <t>Measures, Shape and Space</t>
        </is>
      </c>
      <c r="B146" s="12" t="inlineStr">
        <is>
          <t>Measures</t>
        </is>
      </c>
      <c r="C146" s="13" t="inlineStr">
        <is>
          <t>Creating Scale Diagrams [MF39.10]</t>
        </is>
      </c>
      <c r="D146" s="12" t="inlineStr">
        <is>
          <t>This nugget has learning material and questions covering the topic of Creating Scale Diagrams.</t>
        </is>
      </c>
      <c r="E146" s="12" t="inlineStr">
        <is>
          <t>15aeb1fa-cb5c-47de-88e1-d0ef18382c53</t>
        </is>
      </c>
    </row>
    <row r="147" ht="45" customHeight="1">
      <c r="A147" s="12" t="inlineStr">
        <is>
          <t>Measures, Shape and Space</t>
        </is>
      </c>
      <c r="B147" s="12" t="inlineStr">
        <is>
          <t>Measures</t>
        </is>
      </c>
      <c r="C147" s="13" t="inlineStr">
        <is>
          <t>Plan Drawings [ME11.02]</t>
        </is>
      </c>
      <c r="D147" s="12" t="inlineStr">
        <is>
          <t>This nugget has learning material and questions covering the topic of Plan Drawings.</t>
        </is>
      </c>
      <c r="E147" s="12" t="inlineStr">
        <is>
          <t>255532e8-9e1a-4234-b7f6-177cba4d0e95</t>
        </is>
      </c>
    </row>
    <row r="148" ht="45" customHeight="1">
      <c r="A148" s="12" t="inlineStr">
        <is>
          <t>Measures, Shape and Space</t>
        </is>
      </c>
      <c r="B148" s="12" t="inlineStr">
        <is>
          <t>Area, Perimeter and Volume</t>
        </is>
      </c>
      <c r="C148" s="13" t="inlineStr">
        <is>
          <t>Diagnostic: Area, Perimeter and Volume [MEW0.10]</t>
        </is>
      </c>
      <c r="D148" s="12" t="inlineStr">
        <is>
          <t>This is a short diagnostic assessment covering the topic of Area, Perimeter and Volume.</t>
        </is>
      </c>
      <c r="E148" s="12" t="inlineStr">
        <is>
          <t>c601720b-3b8b-43de-9c3f-de99934e623a</t>
        </is>
      </c>
    </row>
    <row r="149" ht="45" customHeight="1">
      <c r="A149" s="12" t="inlineStr">
        <is>
          <t>Measures, Shape and Space</t>
        </is>
      </c>
      <c r="B149" s="12" t="inlineStr">
        <is>
          <t>Area, Perimeter and Volume</t>
        </is>
      </c>
      <c r="C149" s="13" t="inlineStr">
        <is>
          <t>Perimeter by Counting [MF30.01]</t>
        </is>
      </c>
      <c r="D149" s="12" t="inlineStr">
        <is>
          <t>This nugget has learning material and questions covering the topic of Perimeter by Counting.</t>
        </is>
      </c>
      <c r="E149" s="12" t="inlineStr">
        <is>
          <t>3ac009c6-1f67-4465-bb62-0978b4b1e64a</t>
        </is>
      </c>
    </row>
    <row r="150" ht="45" customHeight="1">
      <c r="A150" s="12" t="inlineStr">
        <is>
          <t>Measures, Shape and Space</t>
        </is>
      </c>
      <c r="B150" s="12" t="inlineStr">
        <is>
          <t>Area, Perimeter and Volume</t>
        </is>
      </c>
      <c r="C150" s="13" t="inlineStr">
        <is>
          <t>Perimeter of Rectangles [MD12.01]</t>
        </is>
      </c>
      <c r="D150" s="12" t="inlineStr">
        <is>
          <t>This nugget has learning material and questions covering the topic of Perimeter of Rectangles.</t>
        </is>
      </c>
      <c r="E150" s="12" t="inlineStr">
        <is>
          <t>d9a21e59-7b16-4e85-be8a-65562a249a49</t>
        </is>
      </c>
    </row>
    <row r="151" ht="45" customHeight="1">
      <c r="A151" s="12" t="inlineStr">
        <is>
          <t>Measures, Shape and Space</t>
        </is>
      </c>
      <c r="B151" s="12" t="inlineStr">
        <is>
          <t>Area, Perimeter and Volume</t>
        </is>
      </c>
      <c r="C151" s="13" t="inlineStr">
        <is>
          <t>Basic Perimeter [MF30.07]</t>
        </is>
      </c>
      <c r="D151" s="12" t="inlineStr">
        <is>
          <t xml:space="preserve">This nugget covers finding the perimeter of squares, rectangles and triangles, either through addition or multiplication. </t>
        </is>
      </c>
      <c r="E151" s="12" t="inlineStr">
        <is>
          <t>eb6c7ec9-da55-47bc-a51a-9947fe4d81d8</t>
        </is>
      </c>
    </row>
    <row r="152" ht="45" customHeight="1">
      <c r="A152" s="12" t="inlineStr">
        <is>
          <t>Measures, Shape and Space</t>
        </is>
      </c>
      <c r="B152" s="12" t="inlineStr">
        <is>
          <t>Area, Perimeter and Volume</t>
        </is>
      </c>
      <c r="C152" s="13" t="inlineStr">
        <is>
          <t>Perimeter of Regular Shapes 1: Calculate Perimeter [MF30.02]</t>
        </is>
      </c>
      <c r="D152" s="12" t="inlineStr">
        <is>
          <t>This nugget has learning material and questions covering the topic of the Perimeter of Regular Shapes 1.</t>
        </is>
      </c>
      <c r="E152" s="12" t="inlineStr">
        <is>
          <t>0305e05b-c8aa-4289-87ee-7df4de44fb7c</t>
        </is>
      </c>
    </row>
    <row r="153" ht="45" customHeight="1">
      <c r="A153" s="12" t="inlineStr">
        <is>
          <t>Measures, Shape and Space</t>
        </is>
      </c>
      <c r="B153" s="12" t="inlineStr">
        <is>
          <t>Area, Perimeter and Volume</t>
        </is>
      </c>
      <c r="C153" s="13" t="inlineStr">
        <is>
          <t>Perimeter of Regular Shapes 2: Calculate Side Length [MF30.03]</t>
        </is>
      </c>
      <c r="D153" s="12" t="inlineStr">
        <is>
          <t>This nugget has learning material and questions covering the topic of the Perimeter of Regular Shapes 2.</t>
        </is>
      </c>
      <c r="E153" s="12" t="inlineStr">
        <is>
          <t>2c943e26-9638-4168-9432-ee78860c9b23</t>
        </is>
      </c>
    </row>
    <row r="154" ht="45" customHeight="1">
      <c r="A154" s="12" t="inlineStr">
        <is>
          <t>Measures, Shape and Space</t>
        </is>
      </c>
      <c r="B154" s="12" t="inlineStr">
        <is>
          <t>Area, Perimeter and Volume</t>
        </is>
      </c>
      <c r="C154" s="13" t="inlineStr">
        <is>
          <t>Perimeter of Composite Shapes 1 [MF30.04]</t>
        </is>
      </c>
      <c r="D154" s="12" t="inlineStr">
        <is>
          <t>This nugget has learning material and questions covering the topic of the Perimeter of Composite Shapes 1.</t>
        </is>
      </c>
      <c r="E154" s="12" t="inlineStr">
        <is>
          <t>6876f02b-ab8a-4c71-84d3-945620b78dc6</t>
        </is>
      </c>
    </row>
    <row r="155" ht="45" customHeight="1">
      <c r="A155" s="12" t="inlineStr">
        <is>
          <t>Measures, Shape and Space</t>
        </is>
      </c>
      <c r="B155" s="12" t="inlineStr">
        <is>
          <t>Area, Perimeter and Volume</t>
        </is>
      </c>
      <c r="C155" s="13" t="inlineStr">
        <is>
          <t>Perimeter of Composite Shapes 2: Worded Context [MF30.05]</t>
        </is>
      </c>
      <c r="D155" s="12" t="inlineStr">
        <is>
          <t xml:space="preserve">This nuggets contains question on finding the perimeter of polygons and compound shapes, including where some side lengths are not given. There are also applied money questions, e.g. finding the cost of a fence around the perimeter given the cost per metre of the fencing. </t>
        </is>
      </c>
      <c r="E155" s="12" t="inlineStr">
        <is>
          <t>8e8a2814-b2c5-481d-aaf1-e4e6fe866bcc</t>
        </is>
      </c>
    </row>
    <row r="156" ht="45" customHeight="1">
      <c r="A156" s="12" t="inlineStr">
        <is>
          <t>Measures, Shape and Space</t>
        </is>
      </c>
      <c r="B156" s="12" t="inlineStr">
        <is>
          <t>Area, Perimeter and Volume</t>
        </is>
      </c>
      <c r="C156" s="13" t="inlineStr">
        <is>
          <t>Area by Counting Squares [MF31.01]</t>
        </is>
      </c>
      <c r="D156" s="12" t="inlineStr">
        <is>
          <t>This nugget has learning material and questions covering the topic of Areas by Counting Squares.</t>
        </is>
      </c>
      <c r="E156" s="12" t="inlineStr">
        <is>
          <t>3d8b3373-5eba-474f-9af0-40f978588a70</t>
        </is>
      </c>
    </row>
    <row r="157" ht="45" customHeight="1">
      <c r="A157" s="12" t="inlineStr">
        <is>
          <t>Measures, Shape and Space</t>
        </is>
      </c>
      <c r="B157" s="12" t="inlineStr">
        <is>
          <t>Area, Perimeter and Volume</t>
        </is>
      </c>
      <c r="C157" s="13" t="inlineStr">
        <is>
          <t>Estimating Area [MF31.02]</t>
        </is>
      </c>
      <c r="D157" s="12" t="inlineStr">
        <is>
          <t>This nugget has learning material and questions covering the topic of Estimating Area.</t>
        </is>
      </c>
      <c r="E157" s="12" t="inlineStr">
        <is>
          <t>27dd2dc1-b2fa-4717-b535-508070f8ea1b</t>
        </is>
      </c>
    </row>
    <row r="158" ht="45" customHeight="1">
      <c r="A158" s="12" t="inlineStr">
        <is>
          <t>Measures, Shape and Space</t>
        </is>
      </c>
      <c r="B158" s="12" t="inlineStr">
        <is>
          <t>Area, Perimeter and Volume</t>
        </is>
      </c>
      <c r="C158" s="13" t="inlineStr">
        <is>
          <t>Area of Squares and Rectangles [MF31.11]</t>
        </is>
      </c>
      <c r="D158" s="12" t="inlineStr">
        <is>
          <t>This nugget covers how to find the area of squares and rectangles, using the formula area = length × width.</t>
        </is>
      </c>
      <c r="E158" s="12" t="inlineStr">
        <is>
          <t>d87dde84-524d-4b11-acf1-04b12109c889</t>
        </is>
      </c>
    </row>
    <row r="159" ht="45" customHeight="1">
      <c r="A159" s="12" t="inlineStr">
        <is>
          <t>Measures, Shape and Space</t>
        </is>
      </c>
      <c r="B159" s="12" t="inlineStr">
        <is>
          <t>Area, Perimeter and Volume</t>
        </is>
      </c>
      <c r="C159" s="13" t="inlineStr">
        <is>
          <t>Area of Squares, Rectangles and Parallelograms [MF31.03]</t>
        </is>
      </c>
      <c r="D159" s="12" t="inlineStr">
        <is>
          <t>This nugget has learning material and questions covering the topic of the Area of Squares, Rectangles and Parallelograms.</t>
        </is>
      </c>
      <c r="E159" s="12" t="inlineStr">
        <is>
          <t>b730043c-6004-43d2-b60d-00ae3e7e70bf</t>
        </is>
      </c>
    </row>
    <row r="160" ht="45" customHeight="1">
      <c r="A160" s="12" t="inlineStr">
        <is>
          <t>Measures, Shape and Space</t>
        </is>
      </c>
      <c r="B160" s="12" t="inlineStr">
        <is>
          <t>Area, Perimeter and Volume</t>
        </is>
      </c>
      <c r="C160" s="13" t="inlineStr">
        <is>
          <t>Area of Right Angled Triangles [MF31.04]</t>
        </is>
      </c>
      <c r="D160" s="12" t="inlineStr">
        <is>
          <t>This nugget has learning material and questions covering the topic of the Area of Right Angled Triangles.</t>
        </is>
      </c>
      <c r="E160" s="12" t="inlineStr">
        <is>
          <t>1c206425-6f75-4780-9524-da958f6f9acd</t>
        </is>
      </c>
    </row>
    <row r="161" ht="45" customHeight="1">
      <c r="A161" s="12" t="inlineStr">
        <is>
          <t>Measures, Shape and Space</t>
        </is>
      </c>
      <c r="B161" s="12" t="inlineStr">
        <is>
          <t>Area, Perimeter and Volume</t>
        </is>
      </c>
      <c r="C161" s="13" t="inlineStr">
        <is>
          <t>Area of Triangles [MF31.05]</t>
        </is>
      </c>
      <c r="D161" s="12" t="inlineStr">
        <is>
          <t>This nugget has learning material and questions covering the topic of the Area of Triangles.</t>
        </is>
      </c>
      <c r="E161" s="12" t="inlineStr">
        <is>
          <t>6a1e573c-8343-4d84-88b7-da829a119cd9</t>
        </is>
      </c>
    </row>
    <row r="162" ht="45" customHeight="1">
      <c r="A162" s="12" t="inlineStr">
        <is>
          <t>Measures, Shape and Space</t>
        </is>
      </c>
      <c r="B162" s="12" t="inlineStr">
        <is>
          <t>Area, Perimeter and Volume</t>
        </is>
      </c>
      <c r="C162" s="13" t="inlineStr">
        <is>
          <t>Area of Trapeziums [MF31.07]</t>
        </is>
      </c>
      <c r="D162" s="12" t="inlineStr">
        <is>
          <t>This nugget has learning material and questions covering the topic of the Area of Trapeziums.</t>
        </is>
      </c>
      <c r="E162" s="12" t="inlineStr">
        <is>
          <t>3ad082e0-8ab4-42f4-a141-7856d05a6ef1</t>
        </is>
      </c>
    </row>
    <row r="163" ht="45" customHeight="1">
      <c r="A163" s="12" t="inlineStr">
        <is>
          <t>Measures, Shape and Space</t>
        </is>
      </c>
      <c r="B163" s="12" t="inlineStr">
        <is>
          <t>Area, Perimeter and Volume</t>
        </is>
      </c>
      <c r="C163" s="13" t="inlineStr">
        <is>
          <t>Area of Composite Shapes 1: Adding [MF31.06]</t>
        </is>
      </c>
      <c r="D163" s="12" t="inlineStr">
        <is>
          <t>This nugget has learning material and questions covering the topic of the Area of Composite Shapes 1.</t>
        </is>
      </c>
      <c r="E163" s="12" t="inlineStr">
        <is>
          <t>7c3e4b1e-2cfa-4260-a339-9bf868a41d30</t>
        </is>
      </c>
    </row>
    <row r="164" ht="45" customHeight="1">
      <c r="A164" s="12" t="inlineStr">
        <is>
          <t>Measures, Shape and Space</t>
        </is>
      </c>
      <c r="B164" s="12" t="inlineStr">
        <is>
          <t>Area, Perimeter and Volume</t>
        </is>
      </c>
      <c r="C164" s="13" t="inlineStr">
        <is>
          <t>Area of Composite Shapes 2: Subtracting [MF31.08]</t>
        </is>
      </c>
      <c r="D164" s="12" t="inlineStr">
        <is>
          <t>This nugget has learning material and questions covering the topic of the Area of Composite Shapes 2.</t>
        </is>
      </c>
      <c r="E164" s="12" t="inlineStr">
        <is>
          <t>41eee480-2c78-45b1-ad41-42ee3e316589</t>
        </is>
      </c>
    </row>
    <row r="165" ht="45" customHeight="1">
      <c r="A165" s="12" t="inlineStr">
        <is>
          <t>Measures, Shape and Space</t>
        </is>
      </c>
      <c r="B165" s="12" t="inlineStr">
        <is>
          <t>Area, Perimeter and Volume</t>
        </is>
      </c>
      <c r="C165" s="13" t="inlineStr">
        <is>
          <t>Volume of Cubes and Cuboids [MF34.02]</t>
        </is>
      </c>
      <c r="D165" s="12" t="inlineStr">
        <is>
          <t>This nugget has learning material and questions covering the topic of the Volume of Cubes and Cuboids.</t>
        </is>
      </c>
      <c r="E165" s="12" t="inlineStr">
        <is>
          <t>620abbcb-221f-4760-9d90-1df267223a20</t>
        </is>
      </c>
    </row>
    <row r="166" ht="45" customHeight="1">
      <c r="A166" s="12" t="inlineStr">
        <is>
          <t>Measures, Shape and Space</t>
        </is>
      </c>
      <c r="B166" s="12" t="inlineStr">
        <is>
          <t>Area, Perimeter and Volume</t>
        </is>
      </c>
      <c r="C166" s="13" t="inlineStr">
        <is>
          <t>Volume of Cubes and Cuboids with Missing Side(s) [ME13.01]</t>
        </is>
      </c>
      <c r="D166" s="12" t="inlineStr">
        <is>
          <t>This nugget has learning material and questions covering the topic of the Volume of Cubes and Cuboids with Missing Side(s) (Level 2).</t>
        </is>
      </c>
      <c r="E166" s="12" t="inlineStr">
        <is>
          <t>b5ea0f97-e5ed-47a4-9f42-3d12aeb6a201</t>
        </is>
      </c>
    </row>
    <row r="167" ht="45" customHeight="1">
      <c r="A167" s="12" t="inlineStr">
        <is>
          <t>Measures, Shape and Space</t>
        </is>
      </c>
      <c r="B167" s="12" t="inlineStr">
        <is>
          <t>Area, Perimeter and Volume</t>
        </is>
      </c>
      <c r="C167" s="13" t="inlineStr">
        <is>
          <t>Volume of Prisms 1: Given Area [MF34.04]</t>
        </is>
      </c>
      <c r="D167" s="12" t="inlineStr">
        <is>
          <t>This nugget has learning material and questions covering the topic of the Volume of Prisms 1.</t>
        </is>
      </c>
      <c r="E167" s="12" t="inlineStr">
        <is>
          <t>324c3310-d24d-48df-ae2d-b9f01cefb0d2</t>
        </is>
      </c>
    </row>
    <row r="168" ht="45" customHeight="1">
      <c r="A168" s="12" t="inlineStr">
        <is>
          <t>Measures, Shape and Space</t>
        </is>
      </c>
      <c r="B168" s="12" t="inlineStr">
        <is>
          <t>Area, Perimeter and Volume</t>
        </is>
      </c>
      <c r="C168" s="13" t="inlineStr">
        <is>
          <t>Volume of 3D Solids using a Formula [ME13.02]</t>
        </is>
      </c>
      <c r="D168" s="12" t="inlineStr">
        <is>
          <t>This nugget has learning material and questions covering the topic of Volume of 3D solids using a formula.</t>
        </is>
      </c>
      <c r="E168" s="12" t="inlineStr">
        <is>
          <t>d37b53e7-874a-4bdd-baea-f5814ae00de9</t>
        </is>
      </c>
    </row>
    <row r="169" ht="45" customHeight="1">
      <c r="A169" s="12" t="inlineStr">
        <is>
          <t>Measures, Shape and Space</t>
        </is>
      </c>
      <c r="B169" s="12" t="inlineStr">
        <is>
          <t>Area, Perimeter and Volume</t>
        </is>
      </c>
      <c r="C169" s="13" t="inlineStr">
        <is>
          <t>Plans and Elevations with Cuboids [MF33.03]</t>
        </is>
      </c>
      <c r="D169" s="12" t="inlineStr">
        <is>
          <t>This nugget has learning material and questions covering the topic of Plans and Elevations with Cuboids.</t>
        </is>
      </c>
      <c r="E169" s="12" t="inlineStr">
        <is>
          <t>99653930-8e3a-4b19-8c50-5df19b9f7f1a</t>
        </is>
      </c>
    </row>
    <row r="170" ht="45" customHeight="1">
      <c r="A170" s="12" t="inlineStr">
        <is>
          <t>Measures, Shape and Space</t>
        </is>
      </c>
      <c r="B170" s="12" t="inlineStr">
        <is>
          <t>Area, Perimeter and Volume</t>
        </is>
      </c>
      <c r="C170" s="13" t="inlineStr">
        <is>
          <t>Plans and Elevations [MF33.04]</t>
        </is>
      </c>
      <c r="D170" s="12" t="inlineStr">
        <is>
          <t>This nugget has learning material and questions covering the topic of Plans and Elevations.</t>
        </is>
      </c>
      <c r="E170" s="12" t="inlineStr">
        <is>
          <t>17072aa4-4633-4dce-9593-2df94b580170</t>
        </is>
      </c>
    </row>
    <row r="171" ht="45" customHeight="1">
      <c r="A171" s="12" t="inlineStr">
        <is>
          <t>Handling Data</t>
        </is>
      </c>
      <c r="B171" s="12" t="inlineStr">
        <is>
          <t>Displaying Data</t>
        </is>
      </c>
      <c r="C171" s="13" t="inlineStr">
        <is>
          <t>Diagnostic: Displaying Data [MEW0.11]</t>
        </is>
      </c>
      <c r="D171" s="12" t="inlineStr">
        <is>
          <t>This is a short diagnostic assessment covering the topic of Displaying Data.</t>
        </is>
      </c>
      <c r="E171" s="12" t="inlineStr">
        <is>
          <t>d33107f3-79cd-4c93-a95c-60b9ce9d9286</t>
        </is>
      </c>
    </row>
    <row r="172" ht="45" customHeight="1">
      <c r="A172" s="12" t="inlineStr">
        <is>
          <t>Handling Data</t>
        </is>
      </c>
      <c r="B172" s="12" t="inlineStr">
        <is>
          <t>Displaying Data</t>
        </is>
      </c>
      <c r="C172" s="13" t="inlineStr">
        <is>
          <t>Discrete and Continuous Data [MF48.02]</t>
        </is>
      </c>
      <c r="D172" s="12" t="inlineStr">
        <is>
          <t>This nugget has learning material and questions covering the topic of Discrete and Continuous Data.</t>
        </is>
      </c>
      <c r="E172" s="12" t="inlineStr">
        <is>
          <t>e1de590b-460b-419f-9238-2242017e74b4</t>
        </is>
      </c>
    </row>
    <row r="173" ht="45" customHeight="1">
      <c r="A173" s="12" t="inlineStr">
        <is>
          <t>Handling Data</t>
        </is>
      </c>
      <c r="B173" s="12" t="inlineStr">
        <is>
          <t>Displaying Data</t>
        </is>
      </c>
      <c r="C173" s="13" t="inlineStr">
        <is>
          <t>Tally Chart [MF48.03]</t>
        </is>
      </c>
      <c r="D173" s="12" t="inlineStr">
        <is>
          <t>This nugget has learning material and questions covering the topic of Tally Chart.</t>
        </is>
      </c>
      <c r="E173" s="12" t="inlineStr">
        <is>
          <t>3d56370e-de4e-42fe-b6ac-d8e3e8492612</t>
        </is>
      </c>
    </row>
    <row r="174" ht="45" customHeight="1">
      <c r="A174" s="12" t="inlineStr">
        <is>
          <t>Handling Data</t>
        </is>
      </c>
      <c r="B174" s="12" t="inlineStr">
        <is>
          <t>Displaying Data</t>
        </is>
      </c>
      <c r="C174" s="13" t="inlineStr">
        <is>
          <t>Grouped Tally Charts: Discrete Data [MD13.06]</t>
        </is>
      </c>
      <c r="D174" s="12" t="inlineStr">
        <is>
          <t>This nugget has learning material and questions covering the topic of Grouped Tally Charts: Discrete Data. (Level 1)</t>
        </is>
      </c>
      <c r="E174" s="12" t="inlineStr">
        <is>
          <t>f75d377e-ab14-46d4-ba34-b76f8913e81b</t>
        </is>
      </c>
    </row>
    <row r="175" ht="45" customHeight="1">
      <c r="A175" s="12" t="inlineStr">
        <is>
          <t>Handling Data</t>
        </is>
      </c>
      <c r="B175" s="12" t="inlineStr">
        <is>
          <t>Displaying Data</t>
        </is>
      </c>
      <c r="C175" s="13" t="inlineStr">
        <is>
          <t>Bar Charts [MF50.04]</t>
        </is>
      </c>
      <c r="D175" s="12" t="inlineStr">
        <is>
          <t>This nugget has learning material and questions covering the topic of Bar Charts.</t>
        </is>
      </c>
      <c r="E175" s="12" t="inlineStr">
        <is>
          <t>b6c397fc-5a9f-4025-bf48-63a780bce147</t>
        </is>
      </c>
    </row>
    <row r="176" ht="45" customHeight="1">
      <c r="A176" s="12" t="inlineStr">
        <is>
          <t>Handling Data</t>
        </is>
      </c>
      <c r="B176" s="12" t="inlineStr">
        <is>
          <t>Displaying Data</t>
        </is>
      </c>
      <c r="C176" s="13" t="inlineStr">
        <is>
          <t>Multiple and Composite Bar Charts [MF50.05]</t>
        </is>
      </c>
      <c r="D176" s="12" t="inlineStr">
        <is>
          <t>This nugget has learning material and questions covering the topic of Multiple and Composite Bar Charts.</t>
        </is>
      </c>
      <c r="E176" s="12" t="inlineStr">
        <is>
          <t>65696649-a9bd-49df-a175-324ae53918a4</t>
        </is>
      </c>
    </row>
    <row r="177" ht="45" customHeight="1">
      <c r="A177" s="12" t="inlineStr">
        <is>
          <t>Handling Data</t>
        </is>
      </c>
      <c r="B177" s="12" t="inlineStr">
        <is>
          <t>Displaying Data</t>
        </is>
      </c>
      <c r="C177" s="13" t="inlineStr">
        <is>
          <t>Vertical Line Graphs [MF50.06]</t>
        </is>
      </c>
      <c r="D177" s="12" t="inlineStr">
        <is>
          <t>This nugget has learning material and questions covering the topic of Vertical Line Graphs.</t>
        </is>
      </c>
      <c r="E177" s="12" t="inlineStr">
        <is>
          <t>14417ce4-7ddb-4dde-99b1-2ec73a2b6909</t>
        </is>
      </c>
    </row>
    <row r="178" ht="45" customHeight="1">
      <c r="A178" s="12" t="inlineStr">
        <is>
          <t>Handling Data</t>
        </is>
      </c>
      <c r="B178" s="12" t="inlineStr">
        <is>
          <t>Displaying Data</t>
        </is>
      </c>
      <c r="C178" s="13" t="inlineStr">
        <is>
          <t>Line Graphs [MF50.20]</t>
        </is>
      </c>
      <c r="D178" s="12" t="inlineStr">
        <is>
          <t xml:space="preserve">This nugget goes through some of the key features of line graphs including reading from the graph, completing calculations, and comparing two data sets. </t>
        </is>
      </c>
      <c r="E178" s="12" t="inlineStr">
        <is>
          <t>738a54fd-e21e-4ef8-83bc-e8fc4a4fb05e</t>
        </is>
      </c>
    </row>
    <row r="179" ht="45" customHeight="1">
      <c r="A179" s="12" t="inlineStr">
        <is>
          <t>Handling Data</t>
        </is>
      </c>
      <c r="B179" s="12" t="inlineStr">
        <is>
          <t>Displaying Data</t>
        </is>
      </c>
      <c r="C179" s="13" t="inlineStr">
        <is>
          <t>Time Series Graphs [MF50.12]</t>
        </is>
      </c>
      <c r="D179" s="12" t="inlineStr">
        <is>
          <t>This nugget has learning material and questions covering the topic of Time Series Graphs.</t>
        </is>
      </c>
      <c r="E179" s="12" t="inlineStr">
        <is>
          <t>aa94a668-374f-40dc-b2e0-fae5bb0f82c1</t>
        </is>
      </c>
    </row>
    <row r="180" ht="45" customHeight="1">
      <c r="A180" s="12" t="inlineStr">
        <is>
          <t>Handling Data</t>
        </is>
      </c>
      <c r="B180" s="12" t="inlineStr">
        <is>
          <t>Displaying Data</t>
        </is>
      </c>
      <c r="C180" s="13" t="inlineStr">
        <is>
          <t>Interpreting Pie Charts [MD13.02]</t>
        </is>
      </c>
      <c r="D180" s="12" t="inlineStr">
        <is>
          <t>This nugget has learning material and questions covering the topic of Interpreting Pie Charts. (Level 1)</t>
        </is>
      </c>
      <c r="E180" s="12" t="inlineStr">
        <is>
          <t>72fc4aca-9a9e-453b-ae19-d3bbd673dda4</t>
        </is>
      </c>
    </row>
    <row r="181" ht="45" customHeight="1">
      <c r="A181" s="12" t="inlineStr">
        <is>
          <t>Handling Data</t>
        </is>
      </c>
      <c r="B181" s="12" t="inlineStr">
        <is>
          <t>Displaying Data</t>
        </is>
      </c>
      <c r="C181" s="13" t="inlineStr">
        <is>
          <t>Creating Pie Charts (No Calculator) [MD13.04]</t>
        </is>
      </c>
      <c r="D181" s="12" t="inlineStr">
        <is>
          <t>This nugget has learning material and questions covering the topic of Creating Pie Charts (No Calculator).(Level 1)</t>
        </is>
      </c>
      <c r="E181" s="12" t="inlineStr">
        <is>
          <t>c60bddd6-a26c-4c1f-a5d0-c2b7489b8035</t>
        </is>
      </c>
    </row>
    <row r="182" ht="45" customHeight="1">
      <c r="A182" s="12" t="inlineStr">
        <is>
          <t>Handling Data</t>
        </is>
      </c>
      <c r="B182" s="12" t="inlineStr">
        <is>
          <t>Displaying Data</t>
        </is>
      </c>
      <c r="C182" s="13" t="inlineStr">
        <is>
          <t>Creating Pie Charts (Calculator) [MD13.05]</t>
        </is>
      </c>
      <c r="D182" s="12" t="inlineStr">
        <is>
          <t>This nugget has learning material and questions covering the topic of Creating Pie Charts (Calculator) (Level 1).</t>
        </is>
      </c>
      <c r="E182" s="12" t="inlineStr">
        <is>
          <t>609d4b4a-515d-49ec-8d1d-8fa94c7b6ece</t>
        </is>
      </c>
    </row>
    <row r="183" ht="45" customHeight="1">
      <c r="A183" s="12" t="inlineStr">
        <is>
          <t>Handling Data</t>
        </is>
      </c>
      <c r="B183" s="12" t="inlineStr">
        <is>
          <t>Displaying Data</t>
        </is>
      </c>
      <c r="C183" s="13" t="inlineStr">
        <is>
          <t>Choosing the Correct Graph [MF50.22]</t>
        </is>
      </c>
      <c r="D183" s="12" t="inlineStr">
        <is>
          <t xml:space="preserve">This nugget covers which type of graph is the best one to choose to display various types of data. It includes, bar charts, pie charts, line graphs and scatter graphs. </t>
        </is>
      </c>
      <c r="E183" s="12" t="inlineStr">
        <is>
          <t>fcdae9ca-e29d-4b4c-ae0e-1e5195784aff</t>
        </is>
      </c>
    </row>
    <row r="184" ht="45" customHeight="1">
      <c r="A184" s="12" t="inlineStr">
        <is>
          <t>Handling Data</t>
        </is>
      </c>
      <c r="B184" s="12" t="inlineStr">
        <is>
          <t>Averages and the Range</t>
        </is>
      </c>
      <c r="C184" s="13" t="inlineStr">
        <is>
          <t>Diagnostic: Averages and the Range [MEW0.12]</t>
        </is>
      </c>
      <c r="D184" s="12" t="inlineStr">
        <is>
          <t>This is a short diagnostic assessment covering the topic of Averages and the Range.</t>
        </is>
      </c>
      <c r="E184" s="12" t="inlineStr">
        <is>
          <t>ec53c260-4a77-4037-9f0c-3bb333303c2a</t>
        </is>
      </c>
    </row>
    <row r="185" ht="45" customHeight="1">
      <c r="A185" s="12" t="inlineStr">
        <is>
          <t>Handling Data</t>
        </is>
      </c>
      <c r="B185" s="12" t="inlineStr">
        <is>
          <t>Averages and the Range</t>
        </is>
      </c>
      <c r="C185" s="13" t="inlineStr">
        <is>
          <t>Median [ME14.08]</t>
        </is>
      </c>
      <c r="D185" s="12" t="inlineStr">
        <is>
          <t>This nugget has learning material and questions covering the topic of Median. (Level 2)</t>
        </is>
      </c>
      <c r="E185" s="12" t="inlineStr">
        <is>
          <t>4d367a37-18fb-4dd6-a97e-70d63599e926</t>
        </is>
      </c>
    </row>
    <row r="186" ht="45" customHeight="1">
      <c r="A186" s="12" t="inlineStr">
        <is>
          <t>Handling Data</t>
        </is>
      </c>
      <c r="B186" s="12" t="inlineStr">
        <is>
          <t>Averages and the Range</t>
        </is>
      </c>
      <c r="C186" s="13" t="inlineStr">
        <is>
          <t>Mode [MF49.01]</t>
        </is>
      </c>
      <c r="D186" s="12" t="inlineStr">
        <is>
          <t>This nugget has learning material and questions covering the topic of Mode.</t>
        </is>
      </c>
      <c r="E186" s="12" t="inlineStr">
        <is>
          <t>31eaa5b8-8126-439a-86de-aff05e1d515f</t>
        </is>
      </c>
    </row>
    <row r="187" ht="45" customHeight="1">
      <c r="A187" s="12" t="inlineStr">
        <is>
          <t>Handling Data</t>
        </is>
      </c>
      <c r="B187" s="12" t="inlineStr">
        <is>
          <t>Averages and the Range</t>
        </is>
      </c>
      <c r="C187" s="13" t="inlineStr">
        <is>
          <t>Mean 1: Positive Integers [MF49.03]</t>
        </is>
      </c>
      <c r="D187" s="12" t="inlineStr">
        <is>
          <t>This nugget has learning material and questions covering the topic of Mean 1.</t>
        </is>
      </c>
      <c r="E187" s="12" t="inlineStr">
        <is>
          <t>407bfa05-f281-4ede-ba95-edecac8d9825</t>
        </is>
      </c>
    </row>
    <row r="188" ht="45" customHeight="1">
      <c r="A188" s="12" t="inlineStr">
        <is>
          <t>Handling Data</t>
        </is>
      </c>
      <c r="B188" s="12" t="inlineStr">
        <is>
          <t>Averages and the Range</t>
        </is>
      </c>
      <c r="C188" s="13" t="inlineStr">
        <is>
          <t>Mean 2 [ME14.09]</t>
        </is>
      </c>
      <c r="D188" s="12" t="inlineStr">
        <is>
          <t>This nugget has learning material and questions covering the topic of Mean 2.</t>
        </is>
      </c>
      <c r="E188" s="12" t="inlineStr">
        <is>
          <t>9db3b43c-880a-4352-b3b7-a1892ed99109</t>
        </is>
      </c>
    </row>
    <row r="189" ht="45" customHeight="1">
      <c r="A189" s="12" t="inlineStr">
        <is>
          <t>Handling Data</t>
        </is>
      </c>
      <c r="B189" s="12" t="inlineStr">
        <is>
          <t>Averages and the Range</t>
        </is>
      </c>
      <c r="C189" s="13" t="inlineStr">
        <is>
          <t>Range 1: Positive Integers [MF49.07]</t>
        </is>
      </c>
      <c r="D189" s="12" t="inlineStr">
        <is>
          <t>This nugget has learning material and questions covering the topic of Range 1.</t>
        </is>
      </c>
      <c r="E189" s="12" t="inlineStr">
        <is>
          <t>c06ff0a7-34d3-4d8e-8534-c0761c520acc</t>
        </is>
      </c>
    </row>
    <row r="190" ht="45" customHeight="1">
      <c r="A190" s="12" t="inlineStr">
        <is>
          <t>Handling Data</t>
        </is>
      </c>
      <c r="B190" s="12" t="inlineStr">
        <is>
          <t>Averages and the Range</t>
        </is>
      </c>
      <c r="C190" s="13" t="inlineStr">
        <is>
          <t>Range 2: Decimals and Negatives [MF49.08]</t>
        </is>
      </c>
      <c r="D190" s="12" t="inlineStr">
        <is>
          <t>This nugget has learning material and questions covering the topic of Range 2.</t>
        </is>
      </c>
      <c r="E190" s="12" t="inlineStr">
        <is>
          <t>6b95fc61-2683-49d8-902c-c5bdb628ad7b</t>
        </is>
      </c>
    </row>
    <row r="191" ht="45" customHeight="1">
      <c r="A191" s="12" t="inlineStr">
        <is>
          <t>Handling Data</t>
        </is>
      </c>
      <c r="B191" s="12" t="inlineStr">
        <is>
          <t>Averages and the Range</t>
        </is>
      </c>
      <c r="C191" s="13" t="inlineStr">
        <is>
          <t>Using Averages and Range [MF49.20]</t>
        </is>
      </c>
      <c r="D191" s="12" t="inlineStr">
        <is>
          <t>This nugget has learning material and questions covering the topic of Averages and Range: Understanding.</t>
        </is>
      </c>
      <c r="E191" s="12" t="inlineStr">
        <is>
          <t>91df0222-2e81-4f0b-80bc-d9e098d54693</t>
        </is>
      </c>
    </row>
    <row r="192" ht="45" customHeight="1">
      <c r="A192" s="12" t="inlineStr">
        <is>
          <t>Handling Data</t>
        </is>
      </c>
      <c r="B192" s="12" t="inlineStr">
        <is>
          <t>Averages and the Range</t>
        </is>
      </c>
      <c r="C192" s="13" t="inlineStr">
        <is>
          <t>Applying Averages and the Range 1 [ME14.10]</t>
        </is>
      </c>
      <c r="D192" s="12" t="inlineStr">
        <is>
          <t>This nugget has learning material and questions covering the topic of Applying Averages and the Range 1. (Level 2)</t>
        </is>
      </c>
      <c r="E192" s="12" t="inlineStr">
        <is>
          <t>55b8e12a-7966-447b-b479-770bd2dfb6c5</t>
        </is>
      </c>
    </row>
    <row r="193" ht="45" customHeight="1">
      <c r="A193" s="12" t="inlineStr">
        <is>
          <t>Handling Data</t>
        </is>
      </c>
      <c r="B193" s="12" t="inlineStr">
        <is>
          <t>Averages and the Range</t>
        </is>
      </c>
      <c r="C193" s="13" t="inlineStr">
        <is>
          <t>Using Averages and Range: Comparing Two Data Sets [MF49.21]</t>
        </is>
      </c>
      <c r="D193" s="12" t="inlineStr">
        <is>
          <t>This nugget has learning material and questions covering the topic of Comparing 2 Data Sets Using Averages and Range.</t>
        </is>
      </c>
      <c r="E193" s="12" t="inlineStr">
        <is>
          <t>26bc7d2f-dbc6-457c-a88a-b572cb8a36ca</t>
        </is>
      </c>
    </row>
    <row r="194" ht="45" customHeight="1">
      <c r="A194" s="12" t="inlineStr">
        <is>
          <t>Handling Data</t>
        </is>
      </c>
      <c r="B194" s="12" t="inlineStr">
        <is>
          <t>Probability</t>
        </is>
      </c>
      <c r="C194" s="13" t="inlineStr">
        <is>
          <t>Diagnostic: Probability [MEW0.13]</t>
        </is>
      </c>
      <c r="D194" s="12" t="inlineStr">
        <is>
          <t>This is a short diagnostic assessment covering the topic of Probability.</t>
        </is>
      </c>
      <c r="E194" s="12" t="inlineStr">
        <is>
          <t>d9ef8d0a-4c90-4fc6-b4f0-0cad5e148db0</t>
        </is>
      </c>
    </row>
    <row r="195" ht="45" customHeight="1">
      <c r="A195" s="12" t="inlineStr">
        <is>
          <t>Handling Data</t>
        </is>
      </c>
      <c r="B195" s="12" t="inlineStr">
        <is>
          <t>Probability</t>
        </is>
      </c>
      <c r="C195" s="13" t="inlineStr">
        <is>
          <t>Probability Scale in Words [MF46.01]</t>
        </is>
      </c>
      <c r="D195" s="12" t="inlineStr">
        <is>
          <t>This nugget has learning material and questions covering the topic of Probability Scale in Words.</t>
        </is>
      </c>
      <c r="E195" s="12" t="inlineStr">
        <is>
          <t>0e35af1f-b210-448c-9ae9-b3c365ebbe92</t>
        </is>
      </c>
    </row>
    <row r="196" ht="45" customHeight="1">
      <c r="A196" s="12" t="inlineStr">
        <is>
          <t>Handling Data</t>
        </is>
      </c>
      <c r="B196" s="12" t="inlineStr">
        <is>
          <t>Probability</t>
        </is>
      </c>
      <c r="C196" s="13" t="inlineStr">
        <is>
          <t>Probability Scale in Numbers [MF46.02]</t>
        </is>
      </c>
      <c r="D196" s="12" t="inlineStr">
        <is>
          <t>This nugget has learning material and questions covering the topic of Probability Scale in Numbers.</t>
        </is>
      </c>
      <c r="E196" s="12" t="inlineStr">
        <is>
          <t>0b3d3a0b-790a-4727-b0e3-d3880ab17393</t>
        </is>
      </c>
    </row>
    <row r="197" ht="45" customHeight="1">
      <c r="A197" s="12" t="inlineStr">
        <is>
          <t>Handling Data</t>
        </is>
      </c>
      <c r="B197" s="12" t="inlineStr">
        <is>
          <t>Probability</t>
        </is>
      </c>
      <c r="C197" s="13" t="inlineStr">
        <is>
          <t>Calculating Probability [MD14.02]</t>
        </is>
      </c>
      <c r="D197" s="12" t="inlineStr">
        <is>
          <t>This nugget has learning material and questions covering the topic of Calculating Probability. (Level 1)</t>
        </is>
      </c>
      <c r="E197" s="12" t="inlineStr">
        <is>
          <t>01754766-19c2-4b0d-a461-c3a59e59cdb1</t>
        </is>
      </c>
    </row>
    <row r="198" ht="45" customHeight="1">
      <c r="A198" s="12" t="inlineStr">
        <is>
          <t>Handling Data</t>
        </is>
      </c>
      <c r="B198" s="12" t="inlineStr">
        <is>
          <t>Probability</t>
        </is>
      </c>
      <c r="C198" s="13" t="inlineStr">
        <is>
          <t>Listing Outcomes [MF46.06]</t>
        </is>
      </c>
      <c r="D198" s="12" t="inlineStr">
        <is>
          <t>This nugget has learning material and questions covering the topic of Listing Outcomes.</t>
        </is>
      </c>
      <c r="E198" s="12" t="inlineStr">
        <is>
          <t>b8d97ce9-060d-4036-b6ee-4fa4cb831d36</t>
        </is>
      </c>
    </row>
    <row r="199" ht="45" customHeight="1">
      <c r="A199" s="12" t="inlineStr">
        <is>
          <t>Handling Data</t>
        </is>
      </c>
      <c r="B199" s="12" t="inlineStr">
        <is>
          <t>Probability</t>
        </is>
      </c>
      <c r="C199" s="13" t="inlineStr">
        <is>
          <t>Mutually Exclusive Events [ME15.02]</t>
        </is>
      </c>
      <c r="D199" s="12" t="inlineStr">
        <is>
          <t>This nugget has learning material and questions covering the topic of Mutually Exclusive Events (Level 2).</t>
        </is>
      </c>
      <c r="E199" s="12" t="inlineStr">
        <is>
          <t>fd8ea8d4-39b1-4dee-8dba-e6c0638b4967</t>
        </is>
      </c>
    </row>
    <row r="200" ht="45" customHeight="1">
      <c r="A200" s="12" t="inlineStr">
        <is>
          <t>Handling Data</t>
        </is>
      </c>
      <c r="B200" s="12" t="inlineStr">
        <is>
          <t>Probability</t>
        </is>
      </c>
      <c r="C200" s="13" t="inlineStr">
        <is>
          <t>Two Way Tables: Probability [ME15.03]</t>
        </is>
      </c>
      <c r="D200" s="12" t="inlineStr">
        <is>
          <t>This nugget has learning material and questions covering the topic of Two Way Tables: Probability (Level 2).</t>
        </is>
      </c>
      <c r="E200" s="12" t="inlineStr">
        <is>
          <t>0a789e1a-b6ae-423f-b6eb-ed514b49fef4</t>
        </is>
      </c>
    </row>
    <row r="201" ht="45" customHeight="1">
      <c r="A201" s="12" t="inlineStr">
        <is>
          <t>Handling Data</t>
        </is>
      </c>
      <c r="B201" s="12" t="inlineStr">
        <is>
          <t>Probability</t>
        </is>
      </c>
      <c r="C201" s="13" t="inlineStr">
        <is>
          <t>Multiplication Law of Probability (AND) [MF46.12]</t>
        </is>
      </c>
      <c r="D201" s="12" t="inlineStr">
        <is>
          <t>This nugget has learning material and questions covering the topic of Probability: More than one Event 1.</t>
        </is>
      </c>
      <c r="E201" s="12" t="inlineStr">
        <is>
          <t>bfdaae2e-fd51-4645-ac7f-9fc949616a53</t>
        </is>
      </c>
    </row>
    <row r="202" ht="45" customHeight="1">
      <c r="A202" s="12" t="inlineStr">
        <is>
          <t>Handling Data</t>
        </is>
      </c>
      <c r="B202" s="12" t="inlineStr">
        <is>
          <t>Probability</t>
        </is>
      </c>
      <c r="C202" s="13" t="inlineStr">
        <is>
          <t>Tree Diagrams 1: Completing Diagrams [MF46.14]</t>
        </is>
      </c>
      <c r="D202" s="12" t="inlineStr">
        <is>
          <t>This nugget has learning material and questions covering the topic of Tree Diagrams 1.</t>
        </is>
      </c>
      <c r="E202" s="12" t="inlineStr">
        <is>
          <t>adae9613-079c-41b2-a972-38a6d7ca53bb</t>
        </is>
      </c>
    </row>
    <row r="203" ht="45" customHeight="1">
      <c r="A203" s="12" t="inlineStr">
        <is>
          <t>Handling Data</t>
        </is>
      </c>
      <c r="B203" s="12" t="inlineStr">
        <is>
          <t>Probability</t>
        </is>
      </c>
      <c r="C203" s="13" t="inlineStr">
        <is>
          <t>Tree Diagrams 2: Calculating Probability of Single Outcome [MF46.15]</t>
        </is>
      </c>
      <c r="D203" s="12" t="inlineStr">
        <is>
          <t>This nugget has learning material and questions covering the topic of Tree Diagrams 2.</t>
        </is>
      </c>
      <c r="E203" s="12" t="inlineStr">
        <is>
          <t>5a458849-fe68-469a-a4da-edc911e0f91f</t>
        </is>
      </c>
    </row>
    <row r="204" ht="45" customHeight="1">
      <c r="A204" s="12" t="inlineStr">
        <is>
          <t>Handling Data</t>
        </is>
      </c>
      <c r="B204" s="12" t="inlineStr">
        <is>
          <t>Probability</t>
        </is>
      </c>
      <c r="C204" s="13" t="inlineStr">
        <is>
          <t>Tree Diagrams 3: Calculating Probability of Multiple Outcomes [MF46.16]</t>
        </is>
      </c>
      <c r="D204" s="12" t="inlineStr">
        <is>
          <t>This nugget has learning material and questions covering the topic of Tree Diagrams 3.</t>
        </is>
      </c>
      <c r="E204" s="12" t="inlineStr">
        <is>
          <t>42742733-4731-4e89-adea-18d16c18f976</t>
        </is>
      </c>
    </row>
    <row r="205" ht="45" customHeight="1">
      <c r="A205" s="12" t="inlineStr">
        <is>
          <t>Handling Data</t>
        </is>
      </c>
      <c r="B205" s="12" t="inlineStr">
        <is>
          <t>Probability</t>
        </is>
      </c>
      <c r="C205" s="13" t="inlineStr">
        <is>
          <t>Tree Diagrams 4: AND/OR Statements (2 Branch Trees) [MF46.17]</t>
        </is>
      </c>
      <c r="D205" s="12" t="inlineStr">
        <is>
          <t>This nugget has learning material and questions covering the topic of Tree Diagrams 2.</t>
        </is>
      </c>
      <c r="E205" s="12" t="inlineStr">
        <is>
          <t>9c0934ac-6976-4e22-8368-baa52bd68235</t>
        </is>
      </c>
    </row>
  </sheetData>
  <mergeCells count="1">
    <mergeCell ref="A6:E6"/>
  </mergeCells>
  <pageMargins left="0.75" right="0.75" top="1" bottom="1" header="0.5" footer="0.5"/>
</worksheet>
</file>

<file path=xl/worksheets/sheet9.xml><?xml version="1.0" encoding="utf-8"?>
<worksheet xmlns="http://schemas.openxmlformats.org/spreadsheetml/2006/main">
  <sheetPr>
    <outlinePr summaryBelow="1" summaryRight="1"/>
    <pageSetUpPr/>
  </sheetPr>
  <dimension ref="A1:E307"/>
  <sheetViews>
    <sheetView showGridLines="0" workbookViewId="0">
      <selection activeCell="A1" sqref="A1"/>
    </sheetView>
  </sheetViews>
  <sheetFormatPr baseColWidth="8" defaultRowHeight="15"/>
  <cols>
    <col width="25" customWidth="1" min="1" max="1"/>
    <col width="39" customWidth="1" min="2" max="2"/>
    <col width="60" customWidth="1" min="3" max="3"/>
    <col width="60" customWidth="1" min="4" max="4"/>
    <col hidden="1" width="40" customWidth="1" min="5" max="5"/>
  </cols>
  <sheetData>
    <row r="1">
      <c r="A1" s="10">
        <f>HYPERLINK("#'Overview'!A1","← Back to overview")</f>
        <v/>
      </c>
    </row>
    <row r="2">
      <c r="A2" s="1" t="inlineStr">
        <is>
          <t>Course content</t>
        </is>
      </c>
      <c r="D2" s="3" t="inlineStr">
        <is>
          <t>5373fa46-1063-417f-8238-c4e729d64dde</t>
        </is>
      </c>
    </row>
    <row r="3">
      <c r="A3" s="2" t="inlineStr">
        <is>
          <t>Essential Application of Number Skills: ESW (Level 3)</t>
        </is>
      </c>
      <c r="D3" s="3" t="inlineStr">
        <is>
          <t>Last updated: 13 August 2026</t>
        </is>
      </c>
    </row>
    <row r="4">
      <c r="A4" s="4" t="inlineStr">
        <is>
          <t>5 Topics   ·   19 Subtopics   ·   300 Nuggets   ·   21 Diagnostics</t>
        </is>
      </c>
    </row>
    <row r="6" ht="30" customHeight="1">
      <c r="A6" s="11" t="inlineStr">
        <is>
          <t>CENTURY Data</t>
        </is>
      </c>
    </row>
    <row r="7" ht="22" customHeight="1">
      <c r="A7" s="6" t="inlineStr">
        <is>
          <t>Topic</t>
        </is>
      </c>
      <c r="B7" s="6" t="inlineStr">
        <is>
          <t>Subtopic</t>
        </is>
      </c>
      <c r="C7" s="6" t="inlineStr">
        <is>
          <t>Nugget</t>
        </is>
      </c>
      <c r="D7" s="6" t="inlineStr">
        <is>
          <t>Nugget Description</t>
        </is>
      </c>
      <c r="E7" s="6" t="inlineStr">
        <is>
          <t>Nugget ID</t>
        </is>
      </c>
    </row>
    <row r="8" ht="45" customHeight="1">
      <c r="A8" s="12" t="inlineStr">
        <is>
          <t>Diagnostics</t>
        </is>
      </c>
      <c r="B8" s="12" t="inlineStr">
        <is>
          <t>Diagnostics</t>
        </is>
      </c>
      <c r="C8" s="13" t="inlineStr">
        <is>
          <t>Diagnostic: ESW Level 3 [MGW0.01]</t>
        </is>
      </c>
      <c r="D8" s="12" t="inlineStr">
        <is>
          <t>This is a diagnostic of both calculator and non-calculator questions from across the Essential Skills Wales Level 3 course.</t>
        </is>
      </c>
      <c r="E8" s="12" t="inlineStr">
        <is>
          <t>3bd70b55-f9f2-4420-a1af-01c8c1d61a54</t>
        </is>
      </c>
    </row>
    <row r="9" ht="45" customHeight="1">
      <c r="A9" s="12" t="inlineStr">
        <is>
          <t>Diagnostics</t>
        </is>
      </c>
      <c r="B9" s="12" t="inlineStr">
        <is>
          <t>Diagnostics</t>
        </is>
      </c>
      <c r="C9" s="13" t="inlineStr">
        <is>
          <t>Diagnostic: ESW Level 3 Non-Calculator [MGW0.02]</t>
        </is>
      </c>
      <c r="D9" s="12" t="inlineStr">
        <is>
          <t>This is a diagnostic of non-calculator questions from across the Essential Skills Wales Level 3 course.</t>
        </is>
      </c>
      <c r="E9" s="12" t="inlineStr">
        <is>
          <t>0ad38ea3-e32a-4739-919d-6851512b5371</t>
        </is>
      </c>
    </row>
    <row r="10" ht="45" customHeight="1">
      <c r="A10" s="12" t="inlineStr">
        <is>
          <t>Diagnostics</t>
        </is>
      </c>
      <c r="B10" s="12" t="inlineStr">
        <is>
          <t>Diagnostics</t>
        </is>
      </c>
      <c r="C10" s="13" t="inlineStr">
        <is>
          <t>Diagnostic: ESW Level 3 Calculator [MGW0.03]</t>
        </is>
      </c>
      <c r="D10" s="12" t="inlineStr">
        <is>
          <t>This is a diagnostic of calculator questions from across the Essential Skills Wales Level 3 course.</t>
        </is>
      </c>
      <c r="E10" s="12" t="inlineStr">
        <is>
          <t>b757187a-9eed-4741-ba2c-9b3a5e03d15c</t>
        </is>
      </c>
    </row>
    <row r="11" ht="45" customHeight="1">
      <c r="A11" s="12" t="inlineStr">
        <is>
          <t>Number</t>
        </is>
      </c>
      <c r="B11" s="12" t="inlineStr">
        <is>
          <t>Integers and Calculations</t>
        </is>
      </c>
      <c r="C11" s="13" t="inlineStr">
        <is>
          <t>Diagnostic: Integers and Calculations [ME0.05]</t>
        </is>
      </c>
      <c r="D11" s="12" t="inlineStr">
        <is>
          <t>This is a short diagnostic assessment covering the topic of Integers and Calculations.</t>
        </is>
      </c>
      <c r="E11" s="12" t="inlineStr">
        <is>
          <t>effad671-3d8c-4191-842f-0c9d9efd1cb0</t>
        </is>
      </c>
    </row>
    <row r="12" ht="45" customHeight="1">
      <c r="A12" s="12" t="inlineStr">
        <is>
          <t>Number</t>
        </is>
      </c>
      <c r="B12" s="12" t="inlineStr">
        <is>
          <t>Integers and Calculations</t>
        </is>
      </c>
      <c r="C12" s="13" t="inlineStr">
        <is>
          <t>Reading Large Numbers [MD1.01]</t>
        </is>
      </c>
      <c r="D12" s="12" t="inlineStr">
        <is>
          <t>This nugget has learning material and questions covering the topic of Reading large numbers (Level 1).</t>
        </is>
      </c>
      <c r="E12" s="12" t="inlineStr">
        <is>
          <t>f5e02f43-b3f5-4d5c-8e62-07214729e73e</t>
        </is>
      </c>
    </row>
    <row r="13" ht="45" customHeight="1">
      <c r="A13" s="12" t="inlineStr">
        <is>
          <t>Number</t>
        </is>
      </c>
      <c r="B13" s="12" t="inlineStr">
        <is>
          <t>Integers and Calculations</t>
        </is>
      </c>
      <c r="C13" s="13" t="inlineStr">
        <is>
          <t>Writing Large Numbers [MD1.02]</t>
        </is>
      </c>
      <c r="D13" s="12" t="inlineStr">
        <is>
          <t>This nugget has learning material and questions covering the topic of Writing large numbers (Level 1).</t>
        </is>
      </c>
      <c r="E13" s="12" t="inlineStr">
        <is>
          <t>5f7dd84d-f5cc-4fd3-918d-8890b0c62fa3</t>
        </is>
      </c>
    </row>
    <row r="14" ht="45" customHeight="1">
      <c r="A14" s="12" t="inlineStr">
        <is>
          <t>Number</t>
        </is>
      </c>
      <c r="B14" s="12" t="inlineStr">
        <is>
          <t>Integers and Calculations</t>
        </is>
      </c>
      <c r="C14" s="13" t="inlineStr">
        <is>
          <t>Integer Place Value [MF2.01]</t>
        </is>
      </c>
      <c r="D14" s="12" t="inlineStr">
        <is>
          <t xml:space="preserve">A nugget on understanding and using place value. </t>
        </is>
      </c>
      <c r="E14" s="12" t="inlineStr">
        <is>
          <t>07d27f57-89ba-4646-a66d-d74134132016</t>
        </is>
      </c>
    </row>
    <row r="15" ht="45" customHeight="1">
      <c r="A15" s="12" t="inlineStr">
        <is>
          <t>Number</t>
        </is>
      </c>
      <c r="B15" s="12" t="inlineStr">
        <is>
          <t>Integers and Calculations</t>
        </is>
      </c>
      <c r="C15" s="13" t="inlineStr">
        <is>
          <t>Ordering Integers [MF2.08]</t>
        </is>
      </c>
      <c r="D15" s="12" t="inlineStr">
        <is>
          <t>A nugget on ordering integers.</t>
        </is>
      </c>
      <c r="E15" s="12" t="inlineStr">
        <is>
          <t>6dd2eb0e-e5e9-4f85-8036-b80b2ea18608</t>
        </is>
      </c>
    </row>
    <row r="16" ht="45" customHeight="1">
      <c r="A16" s="12" t="inlineStr">
        <is>
          <t>Number</t>
        </is>
      </c>
      <c r="B16" s="12" t="inlineStr">
        <is>
          <t>Integers and Calculations</t>
        </is>
      </c>
      <c r="C16" s="13" t="inlineStr">
        <is>
          <t>Negative Numbers [MF2.14]</t>
        </is>
      </c>
      <c r="D16" s="12" t="inlineStr">
        <is>
          <t>A nugget on negative numbers and subtraction.</t>
        </is>
      </c>
      <c r="E16" s="12" t="inlineStr">
        <is>
          <t>49e3c950-9e09-4344-ab0f-d07c4af5cf45</t>
        </is>
      </c>
    </row>
    <row r="17" ht="45" customHeight="1">
      <c r="A17" s="12" t="inlineStr">
        <is>
          <t>Number</t>
        </is>
      </c>
      <c r="B17" s="12" t="inlineStr">
        <is>
          <t>Integers and Calculations</t>
        </is>
      </c>
      <c r="C17" s="13" t="inlineStr">
        <is>
          <t>Ordering Negatives [MF2.10]</t>
        </is>
      </c>
      <c r="D17" s="12" t="inlineStr">
        <is>
          <t>A nugget on ordering negative integers</t>
        </is>
      </c>
      <c r="E17" s="12" t="inlineStr">
        <is>
          <t>23f65c13-2e56-4c12-8f26-9d28a6b4982d</t>
        </is>
      </c>
    </row>
    <row r="18" ht="45" customHeight="1">
      <c r="A18" s="12" t="inlineStr">
        <is>
          <t>Number</t>
        </is>
      </c>
      <c r="B18" s="12" t="inlineStr">
        <is>
          <t>Integers and Calculations</t>
        </is>
      </c>
      <c r="C18" s="13" t="inlineStr">
        <is>
          <t>Mathematical Symbols [MF2.02]</t>
        </is>
      </c>
      <c r="D18" s="12" t="inlineStr">
        <is>
          <t xml:space="preserve">A nugget on using these symbols, =, ≠, &lt;, &gt;, ≤, ≥. </t>
        </is>
      </c>
      <c r="E18" s="12" t="inlineStr">
        <is>
          <t>5745a70c-42a7-4fac-850a-23514c552b23</t>
        </is>
      </c>
    </row>
    <row r="19" ht="45" customHeight="1">
      <c r="A19" s="12" t="inlineStr">
        <is>
          <t>Number</t>
        </is>
      </c>
      <c r="B19" s="12" t="inlineStr">
        <is>
          <t>Integers and Calculations</t>
        </is>
      </c>
      <c r="C19" s="13" t="inlineStr">
        <is>
          <t>Column Addition [MF3.01]</t>
        </is>
      </c>
      <c r="D19" s="12" t="inlineStr">
        <is>
          <t>A nugget on using column addition.</t>
        </is>
      </c>
      <c r="E19" s="12" t="inlineStr">
        <is>
          <t>964030a6-cc6d-49dc-8eb7-f7cd790dbb86</t>
        </is>
      </c>
    </row>
    <row r="20" ht="45" customHeight="1">
      <c r="A20" s="12" t="inlineStr">
        <is>
          <t>Number</t>
        </is>
      </c>
      <c r="B20" s="12" t="inlineStr">
        <is>
          <t>Integers and Calculations</t>
        </is>
      </c>
      <c r="C20" s="13" t="inlineStr">
        <is>
          <t>Column Subtraction [MF3.02]</t>
        </is>
      </c>
      <c r="D20" s="12" t="inlineStr">
        <is>
          <t>A nugget on using column subtraction.</t>
        </is>
      </c>
      <c r="E20" s="12" t="inlineStr">
        <is>
          <t>81e2c517-a781-441a-89d9-e00f1c939167</t>
        </is>
      </c>
    </row>
    <row r="21" ht="45" customHeight="1">
      <c r="A21" s="12" t="inlineStr">
        <is>
          <t>Number</t>
        </is>
      </c>
      <c r="B21" s="12" t="inlineStr">
        <is>
          <t>Integers and Calculations</t>
        </is>
      </c>
      <c r="C21" s="13" t="inlineStr">
        <is>
          <t>Addition and Subtraction: Worded Questions [MF3.03]</t>
        </is>
      </c>
      <c r="D21" s="12" t="inlineStr">
        <is>
          <t>This nugget contains worded questions on addition and subtraction that vary in levels of difficulty, including some harder interpretation questions.</t>
        </is>
      </c>
      <c r="E21" s="12" t="inlineStr">
        <is>
          <t>6e785c6f-86c2-4375-ba08-2e18d8efb1c2</t>
        </is>
      </c>
    </row>
    <row r="22" ht="45" customHeight="1">
      <c r="A22" s="12" t="inlineStr">
        <is>
          <t>Number</t>
        </is>
      </c>
      <c r="B22" s="12" t="inlineStr">
        <is>
          <t>Integers and Calculations</t>
        </is>
      </c>
      <c r="C22" s="13" t="inlineStr">
        <is>
          <t>Multiplying by Powers of Ten [MF2.11]</t>
        </is>
      </c>
      <c r="D22" s="12" t="inlineStr">
        <is>
          <t>This nugget contains questions on multiplying by powers of ten with varying digit numbers and decimal numbers.</t>
        </is>
      </c>
      <c r="E22" s="12" t="inlineStr">
        <is>
          <t>af4ad8fa-7eee-4f83-b4e5-8ed3b37f5cff</t>
        </is>
      </c>
    </row>
    <row r="23" ht="45" customHeight="1">
      <c r="A23" s="12" t="inlineStr">
        <is>
          <t>Number</t>
        </is>
      </c>
      <c r="B23" s="12" t="inlineStr">
        <is>
          <t>Integers and Calculations</t>
        </is>
      </c>
      <c r="C23" s="13" t="inlineStr">
        <is>
          <t>Dividing by Powers of Ten [MF2.12]</t>
        </is>
      </c>
      <c r="D23" s="12" t="inlineStr">
        <is>
          <t>This nugget contains questions on dividing by powers of ten with varying digit numbers and decimal numbers.</t>
        </is>
      </c>
      <c r="E23" s="12" t="inlineStr">
        <is>
          <t>67633657-12b1-407e-853b-26f81ca42ef0</t>
        </is>
      </c>
    </row>
    <row r="24" ht="45" customHeight="1">
      <c r="A24" s="12" t="inlineStr">
        <is>
          <t>Number</t>
        </is>
      </c>
      <c r="B24" s="12" t="inlineStr">
        <is>
          <t>Integers and Calculations</t>
        </is>
      </c>
      <c r="C24" s="13" t="inlineStr">
        <is>
          <t>Multiplication and Division Facts [MD1.09]</t>
        </is>
      </c>
      <c r="D24" s="12" t="inlineStr">
        <is>
          <t>This nugget has learning material and questions covering the topic of multiplication and division facts.</t>
        </is>
      </c>
      <c r="E24" s="12" t="inlineStr">
        <is>
          <t>d5de7e36-5cb2-4e1d-946c-5a208f2c793c</t>
        </is>
      </c>
    </row>
    <row r="25" ht="45" customHeight="1">
      <c r="A25" s="12" t="inlineStr">
        <is>
          <t>Number</t>
        </is>
      </c>
      <c r="B25" s="12" t="inlineStr">
        <is>
          <t>Integers and Calculations</t>
        </is>
      </c>
      <c r="C25" s="13" t="inlineStr">
        <is>
          <t>Column Multiplication [MD1.12]</t>
        </is>
      </c>
      <c r="D25" s="12" t="inlineStr">
        <is>
          <t>A nugget on using column multiplication.</t>
        </is>
      </c>
      <c r="E25" s="12" t="inlineStr">
        <is>
          <t>3ec9df35-864b-4118-8f98-2818de7916b8</t>
        </is>
      </c>
    </row>
    <row r="26" ht="45" customHeight="1">
      <c r="A26" s="12" t="inlineStr">
        <is>
          <t>Number</t>
        </is>
      </c>
      <c r="B26" s="12" t="inlineStr">
        <is>
          <t>Integers and Calculations</t>
        </is>
      </c>
      <c r="C26" s="13" t="inlineStr">
        <is>
          <t>Grid Multiplication [MF3.08]</t>
        </is>
      </c>
      <c r="D26" s="12" t="inlineStr">
        <is>
          <t>This nugget contains questions using grid multiplication with a mixture of one and two digit numbers.</t>
        </is>
      </c>
      <c r="E26" s="12" t="inlineStr">
        <is>
          <t>e5569fa3-adf2-4001-919a-ae5eb6c45fba</t>
        </is>
      </c>
    </row>
    <row r="27" ht="45" customHeight="1">
      <c r="A27" s="12" t="inlineStr">
        <is>
          <t>Number</t>
        </is>
      </c>
      <c r="B27" s="12" t="inlineStr">
        <is>
          <t>Integers and Calculations</t>
        </is>
      </c>
      <c r="C27" s="13" t="inlineStr">
        <is>
          <t>Short Division [MF3.11]</t>
        </is>
      </c>
      <c r="D27" s="12" t="inlineStr">
        <is>
          <t>A nugget on how to use short division.</t>
        </is>
      </c>
      <c r="E27" s="12" t="inlineStr">
        <is>
          <t>1af54528-1a5c-4b6f-b08c-5a1c0cff4e5a</t>
        </is>
      </c>
    </row>
    <row r="28" ht="45" customHeight="1">
      <c r="A28" s="12" t="inlineStr">
        <is>
          <t>Number</t>
        </is>
      </c>
      <c r="B28" s="12" t="inlineStr">
        <is>
          <t>Integers and Calculations</t>
        </is>
      </c>
      <c r="C28" s="13" t="inlineStr">
        <is>
          <t>Multiplication and Division: Worded Questions [MF3.13]</t>
        </is>
      </c>
      <c r="D28" s="12" t="inlineStr">
        <is>
          <t>This nugget contains worded questions on multiplication and division that vary in levels of difficulty, including some harder questions with more digits.</t>
        </is>
      </c>
      <c r="E28" s="12" t="inlineStr">
        <is>
          <t>b3ea5e31-85fc-4e79-9ba7-522bdfe98d92</t>
        </is>
      </c>
    </row>
    <row r="29" ht="45" customHeight="1">
      <c r="A29" s="12" t="inlineStr">
        <is>
          <t>Number</t>
        </is>
      </c>
      <c r="B29" s="12" t="inlineStr">
        <is>
          <t>Integers and Calculations</t>
        </is>
      </c>
      <c r="C29" s="13" t="inlineStr">
        <is>
          <t>Adding Negatives [MF2.05]</t>
        </is>
      </c>
      <c r="D29" s="12" t="inlineStr">
        <is>
          <t>This nugget contains questions on adding negative numbers where there are multi-step calculations and worded questions.</t>
        </is>
      </c>
      <c r="E29" s="12" t="inlineStr">
        <is>
          <t>72186798-8bcd-4272-b8af-5ceadebe8e45</t>
        </is>
      </c>
    </row>
    <row r="30" ht="45" customHeight="1">
      <c r="A30" s="12" t="inlineStr">
        <is>
          <t>Number</t>
        </is>
      </c>
      <c r="B30" s="12" t="inlineStr">
        <is>
          <t>Decimals</t>
        </is>
      </c>
      <c r="C30" s="13" t="inlineStr">
        <is>
          <t>Diagnostic: Decimals [MEW0.04]</t>
        </is>
      </c>
      <c r="D30" s="12" t="inlineStr">
        <is>
          <t>This is a short diagnostic assessment covering the topic of Decimals.</t>
        </is>
      </c>
      <c r="E30" s="12" t="inlineStr">
        <is>
          <t>c397d021-ccb7-4bb5-8253-a22f5df507bd</t>
        </is>
      </c>
    </row>
    <row r="31" ht="45" customHeight="1">
      <c r="A31" s="12" t="inlineStr">
        <is>
          <t>Number</t>
        </is>
      </c>
      <c r="B31" s="12" t="inlineStr">
        <is>
          <t>Decimals</t>
        </is>
      </c>
      <c r="C31" s="13" t="inlineStr">
        <is>
          <t>Decimal Place Value [MF6.01]</t>
        </is>
      </c>
      <c r="D31" s="12" t="inlineStr">
        <is>
          <t>This nugget has learning material and questions covering the topic of Decimal place value.</t>
        </is>
      </c>
      <c r="E31" s="12" t="inlineStr">
        <is>
          <t>a7506a55-2b5b-406a-8cbd-5524b913277b</t>
        </is>
      </c>
    </row>
    <row r="32" ht="45" customHeight="1">
      <c r="A32" s="12" t="inlineStr">
        <is>
          <t>Number</t>
        </is>
      </c>
      <c r="B32" s="12" t="inlineStr">
        <is>
          <t>Decimals</t>
        </is>
      </c>
      <c r="C32" s="13" t="inlineStr">
        <is>
          <t>Multiplying Decimals 1 [ME2.01]</t>
        </is>
      </c>
      <c r="D32" s="12" t="inlineStr">
        <is>
          <t>This nugget has learning material and questions covering the topic of Multiplying decimals 1  (Level 2).</t>
        </is>
      </c>
      <c r="E32" s="12" t="inlineStr">
        <is>
          <t>b2159c2c-d007-464b-b216-fb0d610ab7a1</t>
        </is>
      </c>
    </row>
    <row r="33" ht="45" customHeight="1">
      <c r="A33" s="12" t="inlineStr">
        <is>
          <t>Number</t>
        </is>
      </c>
      <c r="B33" s="12" t="inlineStr">
        <is>
          <t>Decimals</t>
        </is>
      </c>
      <c r="C33" s="13" t="inlineStr">
        <is>
          <t>Multiplying Decimals 2 [ME2.02]</t>
        </is>
      </c>
      <c r="D33" s="12" t="inlineStr">
        <is>
          <t>This nugget has learning material and questions covering the topic of Multiplying decimals 2 (Level 2).</t>
        </is>
      </c>
      <c r="E33" s="12" t="inlineStr">
        <is>
          <t>352ba05f-035a-4331-a26e-ff99e2e33ca4</t>
        </is>
      </c>
    </row>
    <row r="34" ht="45" customHeight="1">
      <c r="A34" s="12" t="inlineStr">
        <is>
          <t>Number</t>
        </is>
      </c>
      <c r="B34" s="12" t="inlineStr">
        <is>
          <t>Decimals</t>
        </is>
      </c>
      <c r="C34" s="13" t="inlineStr">
        <is>
          <t>Multiplying Decimals: Worded Questions [ME2.03]</t>
        </is>
      </c>
      <c r="D34" s="12" t="inlineStr">
        <is>
          <t>This nugget has learning material and questions covering the topic of Multiplying decimals - Worded questions (Level 2).</t>
        </is>
      </c>
      <c r="E34" s="12" t="inlineStr">
        <is>
          <t>1a89307a-5a22-485a-afc8-0cd96e26fc26</t>
        </is>
      </c>
    </row>
    <row r="35" ht="45" customHeight="1">
      <c r="A35" s="12" t="inlineStr">
        <is>
          <t>Number</t>
        </is>
      </c>
      <c r="B35" s="12" t="inlineStr">
        <is>
          <t>Decimals</t>
        </is>
      </c>
      <c r="C35" s="13" t="inlineStr">
        <is>
          <t>Dividing Decimals [ME2.04]</t>
        </is>
      </c>
      <c r="D35" s="12" t="inlineStr">
        <is>
          <t>This nugget has learning material and questions covering the topic of Dividing decimals (Level 2).</t>
        </is>
      </c>
      <c r="E35" s="12" t="inlineStr">
        <is>
          <t>5372dba6-52f7-4cf6-8e4d-230120e0bff7</t>
        </is>
      </c>
    </row>
    <row r="36" ht="45" customHeight="1">
      <c r="A36" s="12" t="inlineStr">
        <is>
          <t>Number</t>
        </is>
      </c>
      <c r="B36" s="12" t="inlineStr">
        <is>
          <t>Decimals</t>
        </is>
      </c>
      <c r="C36" s="13" t="inlineStr">
        <is>
          <t>Manipulating Decimal Calculations with Multiplication [ME2.05]</t>
        </is>
      </c>
      <c r="D36" s="12" t="inlineStr">
        <is>
          <t>This nugget has learning material and questions covering the topic of Manipulating Decimal Calculations with Multiplication (Level 2).</t>
        </is>
      </c>
      <c r="E36" s="12" t="inlineStr">
        <is>
          <t>a77f2de2-e162-46d8-9c7d-1c96e8d85b6d</t>
        </is>
      </c>
    </row>
    <row r="37" ht="45" customHeight="1">
      <c r="A37" s="12" t="inlineStr">
        <is>
          <t>Number</t>
        </is>
      </c>
      <c r="B37" s="12" t="inlineStr">
        <is>
          <t>Decimals</t>
        </is>
      </c>
      <c r="C37" s="13" t="inlineStr">
        <is>
          <t>Manipulating Decimal Calculations with Division [ME2.06]</t>
        </is>
      </c>
      <c r="D37" s="12" t="inlineStr">
        <is>
          <t>This nugget has learning material and questions covering the topic of Manipulating Decimal Calculations with Division (Level 2).</t>
        </is>
      </c>
      <c r="E37" s="12" t="inlineStr">
        <is>
          <t>13812fbe-ee14-499a-b8fa-70756da6f069</t>
        </is>
      </c>
    </row>
    <row r="38" ht="45" customHeight="1">
      <c r="A38" s="12" t="inlineStr">
        <is>
          <t>Number</t>
        </is>
      </c>
      <c r="B38" s="12" t="inlineStr">
        <is>
          <t>Fractions</t>
        </is>
      </c>
      <c r="C38" s="13" t="inlineStr">
        <is>
          <t>Diagnostic: Fractions [ME0.07]</t>
        </is>
      </c>
      <c r="D38" s="12" t="inlineStr">
        <is>
          <t>This is a short diagnostic assessment covering the topic of Fractions.</t>
        </is>
      </c>
      <c r="E38" s="12" t="inlineStr">
        <is>
          <t>c1aa495d-1d1c-4980-9cdc-3b8167bec514</t>
        </is>
      </c>
    </row>
    <row r="39" ht="45" customHeight="1">
      <c r="A39" s="12" t="inlineStr">
        <is>
          <t>Number</t>
        </is>
      </c>
      <c r="B39" s="12" t="inlineStr">
        <is>
          <t>Fractions</t>
        </is>
      </c>
      <c r="C39" s="13" t="inlineStr">
        <is>
          <t>Expressing Fractions [ME3.01]</t>
        </is>
      </c>
      <c r="D39" s="12" t="inlineStr">
        <is>
          <t>This nugget has learning material and questions covering the topic of Expressing Fractions (Level 2).</t>
        </is>
      </c>
      <c r="E39" s="12" t="inlineStr">
        <is>
          <t>84c998aa-d24e-468d-98c1-3ae3b0109390</t>
        </is>
      </c>
    </row>
    <row r="40" ht="45" customHeight="1">
      <c r="A40" s="12" t="inlineStr">
        <is>
          <t>Number</t>
        </is>
      </c>
      <c r="B40" s="12" t="inlineStr">
        <is>
          <t>Fractions</t>
        </is>
      </c>
      <c r="C40" s="13" t="inlineStr">
        <is>
          <t>Shading Fractions [ME3.04]</t>
        </is>
      </c>
      <c r="D40" s="12" t="inlineStr">
        <is>
          <t>This nugget has learning material and questions covering the topic of Shading fractions. (Level 2)</t>
        </is>
      </c>
      <c r="E40" s="12" t="inlineStr">
        <is>
          <t>bcce7826-5c6a-440d-8420-ba8969ea7931</t>
        </is>
      </c>
    </row>
    <row r="41" ht="45" customHeight="1">
      <c r="A41" s="12" t="inlineStr">
        <is>
          <t>Number</t>
        </is>
      </c>
      <c r="B41" s="12" t="inlineStr">
        <is>
          <t>Fractions</t>
        </is>
      </c>
      <c r="C41" s="13" t="inlineStr">
        <is>
          <t>Equivalent Fractions [ME3.02]</t>
        </is>
      </c>
      <c r="D41" s="12" t="inlineStr">
        <is>
          <t>This nugget has learning material and questions covering the topic of Equivalent fractions. (Level 2)</t>
        </is>
      </c>
      <c r="E41" s="12" t="inlineStr">
        <is>
          <t>92ce00e7-b8d8-4440-a191-121a6cd50108</t>
        </is>
      </c>
    </row>
    <row r="42" ht="45" customHeight="1">
      <c r="A42" s="12" t="inlineStr">
        <is>
          <t>Number</t>
        </is>
      </c>
      <c r="B42" s="12" t="inlineStr">
        <is>
          <t>Fractions</t>
        </is>
      </c>
      <c r="C42" s="13" t="inlineStr">
        <is>
          <t>Simplifying Fractions [ME3.03]</t>
        </is>
      </c>
      <c r="D42" s="12" t="inlineStr">
        <is>
          <t>This nugget has learning material and questions covering the topic of Simplifying fractions. (Level 2)</t>
        </is>
      </c>
      <c r="E42" s="12" t="inlineStr">
        <is>
          <t>44e89528-117a-41fc-81ee-a7605a20e8b0</t>
        </is>
      </c>
    </row>
    <row r="43" ht="45" customHeight="1">
      <c r="A43" s="12" t="inlineStr">
        <is>
          <t>Number</t>
        </is>
      </c>
      <c r="B43" s="12" t="inlineStr">
        <is>
          <t>Fractions</t>
        </is>
      </c>
      <c r="C43" s="13" t="inlineStr">
        <is>
          <t>Ordering Fractions [ME3.05]</t>
        </is>
      </c>
      <c r="D43" s="12" t="inlineStr">
        <is>
          <t>This nugget has learning material and questions covering the topic of Ordering fractions. (Level 2)</t>
        </is>
      </c>
      <c r="E43" s="12" t="inlineStr">
        <is>
          <t>074fc806-3d08-46d4-81fc-caa5057f3d70</t>
        </is>
      </c>
    </row>
    <row r="44" ht="45" customHeight="1">
      <c r="A44" s="12" t="inlineStr">
        <is>
          <t>Number</t>
        </is>
      </c>
      <c r="B44" s="12" t="inlineStr">
        <is>
          <t>Fractions</t>
        </is>
      </c>
      <c r="C44" s="13" t="inlineStr">
        <is>
          <t>Mixed and Improper Fractions [ME3.06]</t>
        </is>
      </c>
      <c r="D44" s="12" t="inlineStr">
        <is>
          <t>This nugget has learning material and questions covering the topic of Mixed and improper fractions. (Level 2)</t>
        </is>
      </c>
      <c r="E44" s="12" t="inlineStr">
        <is>
          <t>d81c4109-1f58-4bc8-93c1-d3d1376e987b</t>
        </is>
      </c>
    </row>
    <row r="45" ht="45" customHeight="1">
      <c r="A45" s="12" t="inlineStr">
        <is>
          <t>Number</t>
        </is>
      </c>
      <c r="B45" s="12" t="inlineStr">
        <is>
          <t>Fractions</t>
        </is>
      </c>
      <c r="C45" s="13" t="inlineStr">
        <is>
          <t>Adding Fractions 1: Same Denominator [MF4.07]</t>
        </is>
      </c>
      <c r="D45" s="12" t="inlineStr">
        <is>
          <t>This nugget has learning material and questions covering the topic of Adding Fractions 1.</t>
        </is>
      </c>
      <c r="E45" s="12" t="inlineStr">
        <is>
          <t>1f6a5b6f-b9d7-4c06-8f99-3c51b73e3bc5</t>
        </is>
      </c>
    </row>
    <row r="46" ht="45" customHeight="1">
      <c r="A46" s="12" t="inlineStr">
        <is>
          <t>Number</t>
        </is>
      </c>
      <c r="B46" s="12" t="inlineStr">
        <is>
          <t>Fractions</t>
        </is>
      </c>
      <c r="C46" s="13" t="inlineStr">
        <is>
          <t>Adding Fractions 2: Convert 1 Denominator [MF4.08]</t>
        </is>
      </c>
      <c r="D46" s="12" t="inlineStr">
        <is>
          <t>This nugget has learning material and questions covering the topic of Adding Fractions 2.</t>
        </is>
      </c>
      <c r="E46" s="12" t="inlineStr">
        <is>
          <t>7ee576e7-85b1-438f-ac80-1069a0f746ac</t>
        </is>
      </c>
    </row>
    <row r="47" ht="45" customHeight="1">
      <c r="A47" s="12" t="inlineStr">
        <is>
          <t>Number</t>
        </is>
      </c>
      <c r="B47" s="12" t="inlineStr">
        <is>
          <t>Fractions</t>
        </is>
      </c>
      <c r="C47" s="13" t="inlineStr">
        <is>
          <t>Adding Fractions 3: Convert 1 Denominator (Sum &gt;1 ) [MF4.09]</t>
        </is>
      </c>
      <c r="D47" s="12" t="inlineStr">
        <is>
          <t>This nugget has learning material and questions covering the topic of Adding Fractions 3.</t>
        </is>
      </c>
      <c r="E47" s="12" t="inlineStr">
        <is>
          <t>d9cb1af1-e8b2-4899-8bbc-e62eded5a568</t>
        </is>
      </c>
    </row>
    <row r="48" ht="45" customHeight="1">
      <c r="A48" s="12" t="inlineStr">
        <is>
          <t>Number</t>
        </is>
      </c>
      <c r="B48" s="12" t="inlineStr">
        <is>
          <t>Fractions</t>
        </is>
      </c>
      <c r="C48" s="13" t="inlineStr">
        <is>
          <t>Adding Fractions 4: Convert all Denominators [MF4.10]</t>
        </is>
      </c>
      <c r="D48" s="12" t="inlineStr">
        <is>
          <t>This nugget has learning material and questions covering the topic of Adding Fractions 4.</t>
        </is>
      </c>
      <c r="E48" s="12" t="inlineStr">
        <is>
          <t>5cfa7edb-25b4-4794-99e2-d78811be9e4f</t>
        </is>
      </c>
    </row>
    <row r="49" ht="45" customHeight="1">
      <c r="A49" s="12" t="inlineStr">
        <is>
          <t>Number</t>
        </is>
      </c>
      <c r="B49" s="12" t="inlineStr">
        <is>
          <t>Fractions</t>
        </is>
      </c>
      <c r="C49" s="13" t="inlineStr">
        <is>
          <t>Fractions: Subtracting from 1 [MF4.36]</t>
        </is>
      </c>
      <c r="D49" s="12" t="inlineStr">
        <is>
          <t>This nugget has learning material and questions covering the topic of subtracting fractions from 1.</t>
        </is>
      </c>
      <c r="E49" s="12" t="inlineStr">
        <is>
          <t>f49af25f-bb98-4120-bc0a-ae137bbcbcf9</t>
        </is>
      </c>
    </row>
    <row r="50" ht="45" customHeight="1">
      <c r="A50" s="12" t="inlineStr">
        <is>
          <t>Number</t>
        </is>
      </c>
      <c r="B50" s="12" t="inlineStr">
        <is>
          <t>Fractions</t>
        </is>
      </c>
      <c r="C50" s="13" t="inlineStr">
        <is>
          <t>Subtracting Fractions [MF4.11]</t>
        </is>
      </c>
      <c r="D50" s="12" t="inlineStr">
        <is>
          <t>This nugget has learning material and questions covering the topic of Subtracting Fractions.</t>
        </is>
      </c>
      <c r="E50" s="12" t="inlineStr">
        <is>
          <t>c86812ee-889e-4fb1-99f8-5075950f0404</t>
        </is>
      </c>
    </row>
    <row r="51" ht="45" customHeight="1">
      <c r="A51" s="12" t="inlineStr">
        <is>
          <t>Number</t>
        </is>
      </c>
      <c r="B51" s="12" t="inlineStr">
        <is>
          <t>Fractions</t>
        </is>
      </c>
      <c r="C51" s="13" t="inlineStr">
        <is>
          <t>Adding and Subtracting Fractions [MF4.12]</t>
        </is>
      </c>
      <c r="D51" s="12" t="inlineStr">
        <is>
          <t>This nugget has learning material and questions covering the topic of Adding and Subtracting Fractions.</t>
        </is>
      </c>
      <c r="E51" s="12" t="inlineStr">
        <is>
          <t>5009eb74-fe77-443c-803d-c78ab2c4e3ff</t>
        </is>
      </c>
    </row>
    <row r="52" ht="45" customHeight="1">
      <c r="A52" s="12" t="inlineStr">
        <is>
          <t>Number</t>
        </is>
      </c>
      <c r="B52" s="12" t="inlineStr">
        <is>
          <t>Fractions</t>
        </is>
      </c>
      <c r="C52" s="13" t="inlineStr">
        <is>
          <t>Adding Improper Fractions [MF4.13]</t>
        </is>
      </c>
      <c r="D52" s="12" t="inlineStr">
        <is>
          <t>This nugget has learning material and questions covering the topic of Adding Improper Fractions.</t>
        </is>
      </c>
      <c r="E52" s="12" t="inlineStr">
        <is>
          <t>37557383-6c5a-427a-8c64-2ac85312ceda</t>
        </is>
      </c>
    </row>
    <row r="53" ht="45" customHeight="1">
      <c r="A53" s="12" t="inlineStr">
        <is>
          <t>Number</t>
        </is>
      </c>
      <c r="B53" s="12" t="inlineStr">
        <is>
          <t>Fractions</t>
        </is>
      </c>
      <c r="C53" s="13" t="inlineStr">
        <is>
          <t>Adding Mixed Numbers [MF4.14]</t>
        </is>
      </c>
      <c r="D53" s="12" t="inlineStr">
        <is>
          <t>This nugget has learning material and questions covering the topic of Adding Mixed Numbers.</t>
        </is>
      </c>
      <c r="E53" s="12" t="inlineStr">
        <is>
          <t>92823b95-fb29-4e34-86e2-f1683855b952</t>
        </is>
      </c>
    </row>
    <row r="54" ht="45" customHeight="1">
      <c r="A54" s="12" t="inlineStr">
        <is>
          <t>Number</t>
        </is>
      </c>
      <c r="B54" s="12" t="inlineStr">
        <is>
          <t>Fractions</t>
        </is>
      </c>
      <c r="C54" s="13" t="inlineStr">
        <is>
          <t>Adding Improper Fractions and Mixed Numbers [MF4.15]</t>
        </is>
      </c>
      <c r="D54" s="12" t="inlineStr">
        <is>
          <t>This nugget has learning material and questions covering the topic of Adding Improper Fractions and Mixed Numbers.</t>
        </is>
      </c>
      <c r="E54" s="12" t="inlineStr">
        <is>
          <t>bb62d692-2d40-4c50-9188-3769684a96f6</t>
        </is>
      </c>
    </row>
    <row r="55" ht="45" customHeight="1">
      <c r="A55" s="12" t="inlineStr">
        <is>
          <t>Number</t>
        </is>
      </c>
      <c r="B55" s="12" t="inlineStr">
        <is>
          <t>Fractions</t>
        </is>
      </c>
      <c r="C55" s="13" t="inlineStr">
        <is>
          <t>Subtracting Improper Fractions [MF4.16]</t>
        </is>
      </c>
      <c r="D55" s="12" t="inlineStr">
        <is>
          <t>This nugget has learning material and questions covering the topic of Subtracting Improper Fractions.</t>
        </is>
      </c>
      <c r="E55" s="12" t="inlineStr">
        <is>
          <t>b4706179-e0b2-4b6d-abb9-9ef69486b323</t>
        </is>
      </c>
    </row>
    <row r="56" ht="45" customHeight="1">
      <c r="A56" s="12" t="inlineStr">
        <is>
          <t>Number</t>
        </is>
      </c>
      <c r="B56" s="12" t="inlineStr">
        <is>
          <t>Fractions</t>
        </is>
      </c>
      <c r="C56" s="13" t="inlineStr">
        <is>
          <t>Subtracting Mixed Numbers [MF4.17]</t>
        </is>
      </c>
      <c r="D56" s="12" t="inlineStr">
        <is>
          <t>This nugget has learning material and questions covering the topic of Subtracting Mixed Numbers.</t>
        </is>
      </c>
      <c r="E56" s="12" t="inlineStr">
        <is>
          <t>4cf46e52-c90e-4b50-b372-4c87492b24be</t>
        </is>
      </c>
    </row>
    <row r="57" ht="45" customHeight="1">
      <c r="A57" s="12" t="inlineStr">
        <is>
          <t>Number</t>
        </is>
      </c>
      <c r="B57" s="12" t="inlineStr">
        <is>
          <t>Fractions</t>
        </is>
      </c>
      <c r="C57" s="13" t="inlineStr">
        <is>
          <t>Subtracting Improper Fractions and Mixed Numbers [MF4.18]</t>
        </is>
      </c>
      <c r="D57" s="12" t="inlineStr">
        <is>
          <t>This nugget has learning material and questions covering the topic of Subtracting Improper Fractions and Mixed Numbers.</t>
        </is>
      </c>
      <c r="E57" s="12" t="inlineStr">
        <is>
          <t>1451a6ea-25e6-41d6-9ea3-c40a9ec0beb2</t>
        </is>
      </c>
    </row>
    <row r="58" ht="45" customHeight="1">
      <c r="A58" s="12" t="inlineStr">
        <is>
          <t>Number</t>
        </is>
      </c>
      <c r="B58" s="12" t="inlineStr">
        <is>
          <t>Fractions</t>
        </is>
      </c>
      <c r="C58" s="13" t="inlineStr">
        <is>
          <t>Adding and Subtracting Improper Fractions [MF4.19]</t>
        </is>
      </c>
      <c r="D58" s="12" t="inlineStr">
        <is>
          <t>This nugget has learning material and questions covering the topic of Adding and Subtracting Improper Fractions.</t>
        </is>
      </c>
      <c r="E58" s="12" t="inlineStr">
        <is>
          <t>4567c26c-fb8b-41cf-af4a-e6a8427d6d7a</t>
        </is>
      </c>
    </row>
    <row r="59" ht="45" customHeight="1">
      <c r="A59" s="12" t="inlineStr">
        <is>
          <t>Number</t>
        </is>
      </c>
      <c r="B59" s="12" t="inlineStr">
        <is>
          <t>Fractions</t>
        </is>
      </c>
      <c r="C59" s="13" t="inlineStr">
        <is>
          <t>Adding and Subtracting Mixed Numbers [MF4.20]</t>
        </is>
      </c>
      <c r="D59" s="12" t="inlineStr">
        <is>
          <t>This nugget has learning material and questions covering the topic of Adding and Subtracting Mixed Numbers.</t>
        </is>
      </c>
      <c r="E59" s="12" t="inlineStr">
        <is>
          <t>6717fcbe-7e4b-45fc-a0fe-c9b67e80e07f</t>
        </is>
      </c>
    </row>
    <row r="60" ht="45" customHeight="1">
      <c r="A60" s="12" t="inlineStr">
        <is>
          <t>Number</t>
        </is>
      </c>
      <c r="B60" s="12" t="inlineStr">
        <is>
          <t>Fractions</t>
        </is>
      </c>
      <c r="C60" s="13" t="inlineStr">
        <is>
          <t>Adding and Subtracting Improper Fractions and Mixed Numbers [MF4.21]</t>
        </is>
      </c>
      <c r="D60" s="12" t="inlineStr">
        <is>
          <t>This nugget has learning material and questions covering the topic of Adding and Subtracting Improper Fractions and Mixed Numbers.</t>
        </is>
      </c>
      <c r="E60" s="12" t="inlineStr">
        <is>
          <t>1d568d6f-b36c-4c2e-b019-6f6fa767b281</t>
        </is>
      </c>
    </row>
    <row r="61" ht="45" customHeight="1">
      <c r="A61" s="12" t="inlineStr">
        <is>
          <t>Number</t>
        </is>
      </c>
      <c r="B61" s="12" t="inlineStr">
        <is>
          <t>Fractions</t>
        </is>
      </c>
      <c r="C61" s="13" t="inlineStr">
        <is>
          <t>Fraction of Amounts: Non-Calculator [ME3.07]</t>
        </is>
      </c>
      <c r="D61" s="12" t="inlineStr">
        <is>
          <t>This nugget has learning material and questions covering the topic of Fractions of Amounts: Non-Calculator. (Level 2)</t>
        </is>
      </c>
      <c r="E61" s="12" t="inlineStr">
        <is>
          <t>38c29a2c-fc8f-4318-a9b5-d6e6fcf73929</t>
        </is>
      </c>
    </row>
    <row r="62" ht="45" customHeight="1">
      <c r="A62" s="12" t="inlineStr">
        <is>
          <t>Number</t>
        </is>
      </c>
      <c r="B62" s="12" t="inlineStr">
        <is>
          <t>Fractions</t>
        </is>
      </c>
      <c r="C62" s="13" t="inlineStr">
        <is>
          <t>Fraction of Amounts: Modelling [MF4.39]</t>
        </is>
      </c>
      <c r="D62" s="12" t="inlineStr">
        <is>
          <t>This nugget has learning material and questions covering the topic of fractions of amounts by modelling using bar models.</t>
        </is>
      </c>
      <c r="E62" s="12" t="inlineStr">
        <is>
          <t>7a877027-4a3f-46fd-825f-90e1875cba62</t>
        </is>
      </c>
    </row>
    <row r="63" ht="45" customHeight="1">
      <c r="A63" s="12" t="inlineStr">
        <is>
          <t>Number</t>
        </is>
      </c>
      <c r="B63" s="12" t="inlineStr">
        <is>
          <t>Fractions</t>
        </is>
      </c>
      <c r="C63" s="13" t="inlineStr">
        <is>
          <t>Fraction of an Amount (Basic Calculator) [MD3.06]</t>
        </is>
      </c>
      <c r="D63" s="12" t="inlineStr">
        <is>
          <t>This nugget covers finding a fraction of an amount using a basic calculator.</t>
        </is>
      </c>
      <c r="E63" s="12" t="inlineStr">
        <is>
          <t>68a2673c-b82d-4279-aa23-edebf2c19c68</t>
        </is>
      </c>
    </row>
    <row r="64" ht="45" customHeight="1">
      <c r="A64" s="12" t="inlineStr">
        <is>
          <t>Number</t>
        </is>
      </c>
      <c r="B64" s="12" t="inlineStr">
        <is>
          <t>Fractions</t>
        </is>
      </c>
      <c r="C64" s="13" t="inlineStr">
        <is>
          <t>Fraction of Amounts (Scientific Calculator) [ME3.08]</t>
        </is>
      </c>
      <c r="D64" s="12" t="inlineStr">
        <is>
          <t>This nugget has learning material and questions covering the topic of Fractions of Amounts: Calculator. (Level 2)</t>
        </is>
      </c>
      <c r="E64" s="12" t="inlineStr">
        <is>
          <t>520f51b0-8618-4792-9a4c-8b45fb92eb7a</t>
        </is>
      </c>
    </row>
    <row r="65" ht="45" customHeight="1">
      <c r="A65" s="12" t="inlineStr">
        <is>
          <t>Number</t>
        </is>
      </c>
      <c r="B65" s="12" t="inlineStr">
        <is>
          <t>Fractions</t>
        </is>
      </c>
      <c r="C65" s="13" t="inlineStr">
        <is>
          <t>Fractions of Amounts: Worded (Scientific Calculator) [ME3.09]</t>
        </is>
      </c>
      <c r="D65" s="12" t="inlineStr">
        <is>
          <t>This nugget has learning material and questions covering the topic of Fractions of amounts: Worded. (Level 2)</t>
        </is>
      </c>
      <c r="E65" s="12" t="inlineStr">
        <is>
          <t>250aa32f-f7f8-45a6-b4e8-f71d13534ae1</t>
        </is>
      </c>
    </row>
    <row r="66" ht="45" customHeight="1">
      <c r="A66" s="12" t="inlineStr">
        <is>
          <t>Number</t>
        </is>
      </c>
      <c r="B66" s="12" t="inlineStr">
        <is>
          <t>Fractions</t>
        </is>
      </c>
      <c r="C66" s="13" t="inlineStr">
        <is>
          <t>Fraction of Amounts: Modelling Finding the Whole [MF4.40]</t>
        </is>
      </c>
      <c r="D66" s="12" t="inlineStr">
        <is>
          <t>This nugget has learning material and questions covering the topic of finding the whole given a fraction and the value of that fraction, using bar models.</t>
        </is>
      </c>
      <c r="E66" s="12" t="inlineStr">
        <is>
          <t>43d6b122-e6db-4a24-be87-2080e05d3ed7</t>
        </is>
      </c>
    </row>
    <row r="67" ht="45" customHeight="1">
      <c r="A67" s="12" t="inlineStr">
        <is>
          <t>Number</t>
        </is>
      </c>
      <c r="B67" s="12" t="inlineStr">
        <is>
          <t>Fractions</t>
        </is>
      </c>
      <c r="C67" s="13" t="inlineStr">
        <is>
          <t>Express One Amount as a Fraction of Another [ME3.11]</t>
        </is>
      </c>
      <c r="D67" s="12" t="inlineStr">
        <is>
          <t>This nugget has learning material and questions covering the topic of Express One Amount as a Fraction of Another (Level 2)</t>
        </is>
      </c>
      <c r="E67" s="12" t="inlineStr">
        <is>
          <t>17c98b61-1d7c-4071-96f1-f559ea22f29d</t>
        </is>
      </c>
    </row>
    <row r="68" ht="45" customHeight="1">
      <c r="A68" s="12" t="inlineStr">
        <is>
          <t>Number</t>
        </is>
      </c>
      <c r="B68" s="12" t="inlineStr">
        <is>
          <t>Fractions</t>
        </is>
      </c>
      <c r="C68" s="13" t="inlineStr">
        <is>
          <t>Functional: Fractions (Scientific Calculator) [ME3.12]</t>
        </is>
      </c>
      <c r="D68" s="12" t="inlineStr">
        <is>
          <t>This nugget has learning material and questions covering the topic of Functional: Fractions. (Level 2)</t>
        </is>
      </c>
      <c r="E68" s="12" t="inlineStr">
        <is>
          <t>ecbda172-6956-4603-b2ad-cd8127195fb4</t>
        </is>
      </c>
    </row>
    <row r="69" ht="45" customHeight="1">
      <c r="A69" s="12" t="inlineStr">
        <is>
          <t>Number</t>
        </is>
      </c>
      <c r="B69" s="12" t="inlineStr">
        <is>
          <t>Percentages</t>
        </is>
      </c>
      <c r="C69" s="13" t="inlineStr">
        <is>
          <t>Diagnostic: Percentages [MGW0.04]</t>
        </is>
      </c>
      <c r="D69" s="12" t="inlineStr">
        <is>
          <t>This is a short diagnostic assessment covering the topic of Percentages.</t>
        </is>
      </c>
      <c r="E69" s="12" t="inlineStr">
        <is>
          <t>e2281eec-1309-4f17-a74e-671cd6df52b1</t>
        </is>
      </c>
    </row>
    <row r="70" ht="45" customHeight="1">
      <c r="A70" s="12" t="inlineStr">
        <is>
          <t>Number</t>
        </is>
      </c>
      <c r="B70" s="12" t="inlineStr">
        <is>
          <t>Percentages</t>
        </is>
      </c>
      <c r="C70" s="13" t="inlineStr">
        <is>
          <t>Understanding Percentages [MF7.01]</t>
        </is>
      </c>
      <c r="D70" s="12" t="inlineStr">
        <is>
          <t>This nugget has learning material and questions covering the topic of Understanding Percentages.</t>
        </is>
      </c>
      <c r="E70" s="12" t="inlineStr">
        <is>
          <t>c5d48b0e-941d-4d3c-8e8f-18a641edf441</t>
        </is>
      </c>
    </row>
    <row r="71" ht="45" customHeight="1">
      <c r="A71" s="12" t="inlineStr">
        <is>
          <t>Number</t>
        </is>
      </c>
      <c r="B71" s="12" t="inlineStr">
        <is>
          <t>Percentages</t>
        </is>
      </c>
      <c r="C71" s="13" t="inlineStr">
        <is>
          <t>Finding 50% [MD4.01]</t>
        </is>
      </c>
      <c r="D71" s="12" t="inlineStr">
        <is>
          <t>This nugget has learning material and questions covering the topic of Finding 50% (Level 1).</t>
        </is>
      </c>
      <c r="E71" s="12" t="inlineStr">
        <is>
          <t>bbaad216-2d54-4f15-8421-80c943132ca4</t>
        </is>
      </c>
    </row>
    <row r="72" ht="45" customHeight="1">
      <c r="A72" s="12" t="inlineStr">
        <is>
          <t>Number</t>
        </is>
      </c>
      <c r="B72" s="12" t="inlineStr">
        <is>
          <t>Percentages</t>
        </is>
      </c>
      <c r="C72" s="13" t="inlineStr">
        <is>
          <t>Finding 25% [MD4.02]</t>
        </is>
      </c>
      <c r="D72" s="12" t="inlineStr">
        <is>
          <t>This nugget has learning material and questions covering the topic of Finding 25% (Level 1).</t>
        </is>
      </c>
      <c r="E72" s="12" t="inlineStr">
        <is>
          <t>cc3106e6-43ea-4f4d-826f-0121ccc59cc4</t>
        </is>
      </c>
    </row>
    <row r="73" ht="45" customHeight="1">
      <c r="A73" s="12" t="inlineStr">
        <is>
          <t>Number</t>
        </is>
      </c>
      <c r="B73" s="12" t="inlineStr">
        <is>
          <t>Percentages</t>
        </is>
      </c>
      <c r="C73" s="13" t="inlineStr">
        <is>
          <t>Finding 10% [MD4.03]</t>
        </is>
      </c>
      <c r="D73" s="12" t="inlineStr">
        <is>
          <t>This nugget has learning material and questions covering the topic of Finding 10% (Level 1).</t>
        </is>
      </c>
      <c r="E73" s="12" t="inlineStr">
        <is>
          <t>648f3b3c-a0fb-4d2d-a827-de745b39ab53</t>
        </is>
      </c>
    </row>
    <row r="74" ht="45" customHeight="1">
      <c r="A74" s="12" t="inlineStr">
        <is>
          <t>Number</t>
        </is>
      </c>
      <c r="B74" s="12" t="inlineStr">
        <is>
          <t>Percentages</t>
        </is>
      </c>
      <c r="C74" s="13" t="inlineStr">
        <is>
          <t>Finding 5% [MD4.04]</t>
        </is>
      </c>
      <c r="D74" s="12" t="inlineStr">
        <is>
          <t>This nugget has learning material and questions covering the topic of Finding 5%.</t>
        </is>
      </c>
      <c r="E74" s="12" t="inlineStr">
        <is>
          <t>9b3d0202-7ae9-48b3-a8dd-c0d32fdc7941</t>
        </is>
      </c>
    </row>
    <row r="75" ht="45" customHeight="1">
      <c r="A75" s="12" t="inlineStr">
        <is>
          <t>Number</t>
        </is>
      </c>
      <c r="B75" s="12" t="inlineStr">
        <is>
          <t>Percentages</t>
        </is>
      </c>
      <c r="C75" s="13" t="inlineStr">
        <is>
          <t>Finding Multiples of Tens in Percentages [MD4.06]</t>
        </is>
      </c>
      <c r="D75" s="12" t="inlineStr">
        <is>
          <t>This nugget has learning material and questions covering the topic of Finding Multiples of Tens in Percentages (Level 1).</t>
        </is>
      </c>
      <c r="E75" s="12" t="inlineStr">
        <is>
          <t>9f0ef725-4110-4015-b8e0-6526833d8bc3</t>
        </is>
      </c>
    </row>
    <row r="76" ht="45" customHeight="1">
      <c r="A76" s="12" t="inlineStr">
        <is>
          <t>Number</t>
        </is>
      </c>
      <c r="B76" s="12" t="inlineStr">
        <is>
          <t>Percentages</t>
        </is>
      </c>
      <c r="C76" s="13" t="inlineStr">
        <is>
          <t>Percentages of Amounts: Modelling [MF7.15]</t>
        </is>
      </c>
      <c r="D76" s="12" t="inlineStr">
        <is>
          <t>This nugget has learning material and questions covering the topic of percentages of amounts by modelling using bar models.</t>
        </is>
      </c>
      <c r="E76" s="12" t="inlineStr">
        <is>
          <t>8817b4a4-f5b2-4900-8697-2bb1c9f12d4e</t>
        </is>
      </c>
    </row>
    <row r="77" ht="45" customHeight="1">
      <c r="A77" s="12" t="inlineStr">
        <is>
          <t>Number</t>
        </is>
      </c>
      <c r="B77" s="12" t="inlineStr">
        <is>
          <t>Percentages</t>
        </is>
      </c>
      <c r="C77" s="13" t="inlineStr">
        <is>
          <t>Percentage Increase and Decrease: Modelling [MF10.06]</t>
        </is>
      </c>
      <c r="D77" s="12" t="inlineStr">
        <is>
          <t>This nugget has learning material and questions covering the topic of percentage increase and decrease by modelling using bar models.</t>
        </is>
      </c>
      <c r="E77" s="12" t="inlineStr">
        <is>
          <t>3d6d0e8f-eeb8-4c75-a53d-9c834de59464</t>
        </is>
      </c>
    </row>
    <row r="78" ht="45" customHeight="1">
      <c r="A78" s="12" t="inlineStr">
        <is>
          <t>Number</t>
        </is>
      </c>
      <c r="B78" s="12" t="inlineStr">
        <is>
          <t>Percentages</t>
        </is>
      </c>
      <c r="C78" s="13" t="inlineStr">
        <is>
          <t>Percentage Increase [MF10.01]</t>
        </is>
      </c>
      <c r="D78" s="12" t="inlineStr">
        <is>
          <t>This nugget has learning material and questions covering the topic of Percentage Increase (Non Calc).</t>
        </is>
      </c>
      <c r="E78" s="12" t="inlineStr">
        <is>
          <t>d16959c0-2f8f-4c19-8333-26aa72f552a4</t>
        </is>
      </c>
    </row>
    <row r="79" ht="45" customHeight="1">
      <c r="A79" s="12" t="inlineStr">
        <is>
          <t>Number</t>
        </is>
      </c>
      <c r="B79" s="12" t="inlineStr">
        <is>
          <t>Percentages</t>
        </is>
      </c>
      <c r="C79" s="13" t="inlineStr">
        <is>
          <t>Percentage Decrease [MF10.02]</t>
        </is>
      </c>
      <c r="D79" s="12" t="inlineStr">
        <is>
          <t>This nugget has learning material and questions covering the topic of Percentage Decrease (Non Calc).</t>
        </is>
      </c>
      <c r="E79" s="12" t="inlineStr">
        <is>
          <t>20771ca7-507f-42e7-b50b-9d4cdd865216</t>
        </is>
      </c>
    </row>
    <row r="80" ht="45" customHeight="1">
      <c r="A80" s="12" t="inlineStr">
        <is>
          <t>Number</t>
        </is>
      </c>
      <c r="B80" s="12" t="inlineStr">
        <is>
          <t>Percentages</t>
        </is>
      </c>
      <c r="C80" s="13" t="inlineStr">
        <is>
          <t>Percentage Increase and Decrease [MF10.03]</t>
        </is>
      </c>
      <c r="D80" s="12" t="inlineStr">
        <is>
          <t>This nugget has learning material and questions covering the topic of Percentage Increase and Decrease (Non Calc).</t>
        </is>
      </c>
      <c r="E80" s="12" t="inlineStr">
        <is>
          <t>a5639c24-9d50-43c0-9e79-bc81fc00484c</t>
        </is>
      </c>
    </row>
    <row r="81" ht="45" customHeight="1">
      <c r="A81" s="12" t="inlineStr">
        <is>
          <t>Number</t>
        </is>
      </c>
      <c r="B81" s="12" t="inlineStr">
        <is>
          <t>Percentages</t>
        </is>
      </c>
      <c r="C81" s="13" t="inlineStr">
        <is>
          <t>Percentage Increase and Decrease: Functional Skills [MD4.09]</t>
        </is>
      </c>
      <c r="D81" s="12" t="inlineStr">
        <is>
          <t>This nugget has learning material and questions covering the topic of Percentage Increase and Decrease: Functional Skills  (Level 1).</t>
        </is>
      </c>
      <c r="E81" s="12" t="inlineStr">
        <is>
          <t>0d82358c-47de-4822-bc77-24e7ec18fbbb</t>
        </is>
      </c>
    </row>
    <row r="82" ht="45" customHeight="1">
      <c r="A82" s="12" t="inlineStr">
        <is>
          <t>Number</t>
        </is>
      </c>
      <c r="B82" s="12" t="inlineStr">
        <is>
          <t>Percentages</t>
        </is>
      </c>
      <c r="C82" s="13" t="inlineStr">
        <is>
          <t>Finding Percentages greater than 100 [MF10.04]</t>
        </is>
      </c>
      <c r="D82" s="12" t="inlineStr">
        <is>
          <t>This nugget has learning material and questions covering the topic of Finding Percentages greater than 100 (Non Calc).</t>
        </is>
      </c>
      <c r="E82" s="12" t="inlineStr">
        <is>
          <t>b5ac14cc-6ae0-4495-93b3-2d31bf07324b</t>
        </is>
      </c>
    </row>
    <row r="83" ht="45" customHeight="1">
      <c r="A83" s="12" t="inlineStr">
        <is>
          <t>Number</t>
        </is>
      </c>
      <c r="B83" s="12" t="inlineStr">
        <is>
          <t>Percentages</t>
        </is>
      </c>
      <c r="C83" s="13" t="inlineStr">
        <is>
          <t>Simple Interest [MF10.05]</t>
        </is>
      </c>
      <c r="D83" s="12" t="inlineStr">
        <is>
          <t>This nugget has learning material and questions covering the topic of Simple Interest (Non Calc).</t>
        </is>
      </c>
      <c r="E83" s="12" t="inlineStr">
        <is>
          <t>7090d002-0788-41f0-bf72-5b6d8f33ca81</t>
        </is>
      </c>
    </row>
    <row r="84" ht="45" customHeight="1">
      <c r="A84" s="12" t="inlineStr">
        <is>
          <t>Number</t>
        </is>
      </c>
      <c r="B84" s="12" t="inlineStr">
        <is>
          <t>Percentages</t>
        </is>
      </c>
      <c r="C84" s="13" t="inlineStr">
        <is>
          <t>Finding Percentages 1: Integer Percentages &lt; 100% (Calculator) [MF11.01]</t>
        </is>
      </c>
      <c r="D84" s="12" t="inlineStr">
        <is>
          <t>This nugget has learning material and questions covering the topic of Finding Percentages 1 (Calculator).</t>
        </is>
      </c>
      <c r="E84" s="12" t="inlineStr">
        <is>
          <t>927c2c40-3798-47be-994b-e27bef019aff</t>
        </is>
      </c>
    </row>
    <row r="85" ht="45" customHeight="1">
      <c r="A85" s="12" t="inlineStr">
        <is>
          <t>Number</t>
        </is>
      </c>
      <c r="B85" s="12" t="inlineStr">
        <is>
          <t>Percentages</t>
        </is>
      </c>
      <c r="C85" s="13" t="inlineStr">
        <is>
          <t>Finding Percentages 2: &gt; 100% or Non-Integer Percentages (Calculator) [MF11.02]</t>
        </is>
      </c>
      <c r="D85" s="12" t="inlineStr">
        <is>
          <t>This nugget has learning material and questions covering the topic of Finding Percentages 2 (Calculator).</t>
        </is>
      </c>
      <c r="E85" s="12" t="inlineStr">
        <is>
          <t>4452dfb6-f516-4f8b-8f1c-ba35dbcb56d4</t>
        </is>
      </c>
    </row>
    <row r="86" ht="45" customHeight="1">
      <c r="A86" s="12" t="inlineStr">
        <is>
          <t>Number</t>
        </is>
      </c>
      <c r="B86" s="12" t="inlineStr">
        <is>
          <t>Percentages</t>
        </is>
      </c>
      <c r="C86" s="13" t="inlineStr">
        <is>
          <t>Percentage Increase and Decrease (Calculator) [MF11.03]</t>
        </is>
      </c>
      <c r="D86" s="12" t="inlineStr">
        <is>
          <t>This nugget has learning material and questions covering the topic of Percentages Increase and Decrease (Calculator).</t>
        </is>
      </c>
      <c r="E86" s="12" t="inlineStr">
        <is>
          <t>688127a4-38fd-4e76-87da-dfe67c9d18ed</t>
        </is>
      </c>
    </row>
    <row r="87" ht="45" customHeight="1">
      <c r="A87" s="12" t="inlineStr">
        <is>
          <t>Number</t>
        </is>
      </c>
      <c r="B87" s="12" t="inlineStr">
        <is>
          <t>Percentages</t>
        </is>
      </c>
      <c r="C87" s="13" t="inlineStr">
        <is>
          <t>Percentage Change [MF11.04]</t>
        </is>
      </c>
      <c r="D87" s="12" t="inlineStr">
        <is>
          <t>This nugget has learning material and questions covering the topic of Percentage Change.</t>
        </is>
      </c>
      <c r="E87" s="12" t="inlineStr">
        <is>
          <t>8122234c-5c94-4d06-9793-ee1f015d319b</t>
        </is>
      </c>
    </row>
    <row r="88" ht="45" customHeight="1">
      <c r="A88" s="12" t="inlineStr">
        <is>
          <t>Number</t>
        </is>
      </c>
      <c r="B88" s="12" t="inlineStr">
        <is>
          <t>Percentages</t>
        </is>
      </c>
      <c r="C88" s="13" t="inlineStr">
        <is>
          <t>Repeated Percentage Increase and Decrease (Calculator) [MF11.05]</t>
        </is>
      </c>
      <c r="D88" s="12" t="inlineStr">
        <is>
          <t>This nugget has learning material and questions covering the topic of Repeated Percentage Increase and Decrease (Calculator).</t>
        </is>
      </c>
      <c r="E88" s="12" t="inlineStr">
        <is>
          <t>0025156c-c2a0-4ce7-b055-ce84fe9b7f08</t>
        </is>
      </c>
    </row>
    <row r="89" ht="45" customHeight="1">
      <c r="A89" s="12" t="inlineStr">
        <is>
          <t>Number</t>
        </is>
      </c>
      <c r="B89" s="12" t="inlineStr">
        <is>
          <t>Percentages</t>
        </is>
      </c>
      <c r="C89" s="13" t="inlineStr">
        <is>
          <t>Simple Interest (Calculator) [MF11.06]</t>
        </is>
      </c>
      <c r="D89" s="12" t="inlineStr">
        <is>
          <t>This nugget has learning material and questions covering the topic of Simple Interest (Calculator).</t>
        </is>
      </c>
      <c r="E89" s="12" t="inlineStr">
        <is>
          <t>d4c388b5-dfeb-478f-8e41-fc8493e03084</t>
        </is>
      </c>
    </row>
    <row r="90" ht="45" customHeight="1">
      <c r="A90" s="12" t="inlineStr">
        <is>
          <t>Number</t>
        </is>
      </c>
      <c r="B90" s="12" t="inlineStr">
        <is>
          <t>Percentages</t>
        </is>
      </c>
      <c r="C90" s="13" t="inlineStr">
        <is>
          <t>Compound Interest (Calculator) [MF11.07]</t>
        </is>
      </c>
      <c r="D90" s="12" t="inlineStr">
        <is>
          <t>This nugget has learning material and questions covering the topic of Compound Interest  (Calculator).</t>
        </is>
      </c>
      <c r="E90" s="12" t="inlineStr">
        <is>
          <t>2f2de45f-d1b6-44cb-a724-8aa056fc2f3c</t>
        </is>
      </c>
    </row>
    <row r="91" ht="45" customHeight="1">
      <c r="A91" s="12" t="inlineStr">
        <is>
          <t>Number</t>
        </is>
      </c>
      <c r="B91" s="12" t="inlineStr">
        <is>
          <t>Percentages</t>
        </is>
      </c>
      <c r="C91" s="13" t="inlineStr">
        <is>
          <t>Depreciation (Calculator) [MF11.08]</t>
        </is>
      </c>
      <c r="D91" s="12" t="inlineStr">
        <is>
          <t>This nugget has learning material and questions covering the topic of Depreciation (Calculator).</t>
        </is>
      </c>
      <c r="E91" s="12" t="inlineStr">
        <is>
          <t>e188deb2-3742-4dfc-9417-6fd71a92a432</t>
        </is>
      </c>
    </row>
    <row r="92" ht="45" customHeight="1">
      <c r="A92" s="12" t="inlineStr">
        <is>
          <t>Number</t>
        </is>
      </c>
      <c r="B92" s="12" t="inlineStr">
        <is>
          <t>Percentages</t>
        </is>
      </c>
      <c r="C92" s="13" t="inlineStr">
        <is>
          <t>Compound Interest and Depreciation (Calculator) [MF11.09]</t>
        </is>
      </c>
      <c r="D92" s="12" t="inlineStr">
        <is>
          <t>This nugget has learning material and questions covering the topic of Compound Interest and Depreciation (Calculator).</t>
        </is>
      </c>
      <c r="E92" s="12" t="inlineStr">
        <is>
          <t>dadf798e-bee4-4b5a-9933-3817a83c381a</t>
        </is>
      </c>
    </row>
    <row r="93" ht="45" customHeight="1">
      <c r="A93" s="12" t="inlineStr">
        <is>
          <t>Number</t>
        </is>
      </c>
      <c r="B93" s="12" t="inlineStr">
        <is>
          <t>Percentages</t>
        </is>
      </c>
      <c r="C93" s="13" t="inlineStr">
        <is>
          <t>Simple and Compound Interest (Calculator) [MF11.10]</t>
        </is>
      </c>
      <c r="D93" s="12" t="inlineStr">
        <is>
          <t>This nugget has learning material and questions covering the topic of Simple and Compound Interest (Calculator).</t>
        </is>
      </c>
      <c r="E93" s="12" t="inlineStr">
        <is>
          <t>a9311ade-7c87-412b-b9bf-047723d068da</t>
        </is>
      </c>
    </row>
    <row r="94" ht="45" customHeight="1">
      <c r="A94" s="12" t="inlineStr">
        <is>
          <t>Number</t>
        </is>
      </c>
      <c r="B94" s="12" t="inlineStr">
        <is>
          <t>Fractions, Decimals and Percentages</t>
        </is>
      </c>
      <c r="C94" s="13" t="inlineStr">
        <is>
          <t>Diagnostic: Fractions, Decimals and Percentages [ME0.09]</t>
        </is>
      </c>
      <c r="D94" s="12" t="inlineStr">
        <is>
          <t>This is a short diagnostic assessment covering the topic of Fractions, Decimals and Percentages.</t>
        </is>
      </c>
      <c r="E94" s="12" t="inlineStr">
        <is>
          <t>8256012b-940a-4e72-835e-9a31d52553cc</t>
        </is>
      </c>
    </row>
    <row r="95" ht="45" customHeight="1">
      <c r="A95" s="12" t="inlineStr">
        <is>
          <t>Number</t>
        </is>
      </c>
      <c r="B95" s="12" t="inlineStr">
        <is>
          <t>Fractions, Decimals and Percentages</t>
        </is>
      </c>
      <c r="C95" s="13" t="inlineStr">
        <is>
          <t>Introduction to Fractions, Decimals and Percentages [MF8.01]</t>
        </is>
      </c>
      <c r="D95" s="12" t="inlineStr">
        <is>
          <t>This nugget has learning material and questions covering the topic of an Introduction to Fractions, Decimals and Percentages.</t>
        </is>
      </c>
      <c r="E95" s="12" t="inlineStr">
        <is>
          <t>24b73690-28c6-42c3-a1d9-71e6fd16bc23</t>
        </is>
      </c>
    </row>
    <row r="96" ht="45" customHeight="1">
      <c r="A96" s="12" t="inlineStr">
        <is>
          <t>Number</t>
        </is>
      </c>
      <c r="B96" s="12" t="inlineStr">
        <is>
          <t>Fractions, Decimals and Percentages</t>
        </is>
      </c>
      <c r="C96" s="13" t="inlineStr">
        <is>
          <t>Converting Fractions to Denominator 100 [MD5.01]</t>
        </is>
      </c>
      <c r="D96" s="12" t="inlineStr">
        <is>
          <t>This nugget has learning material and questions covering the topic of Converting Fractions to Denominator 100 (Level 1).</t>
        </is>
      </c>
      <c r="E96" s="12" t="inlineStr">
        <is>
          <t>87800163-d13c-48ce-ad58-01b54cc5a0e3</t>
        </is>
      </c>
    </row>
    <row r="97" ht="45" customHeight="1">
      <c r="A97" s="12" t="inlineStr">
        <is>
          <t>Number</t>
        </is>
      </c>
      <c r="B97" s="12" t="inlineStr">
        <is>
          <t>Fractions, Decimals and Percentages</t>
        </is>
      </c>
      <c r="C97" s="13" t="inlineStr">
        <is>
          <t>Fractions to Percentage [MD5.02]</t>
        </is>
      </c>
      <c r="D97" s="12" t="inlineStr">
        <is>
          <t>This nugget has learning material and questions covering the topic of Fractions to Percentages (Non Calc) (Level 1).</t>
        </is>
      </c>
      <c r="E97" s="12" t="inlineStr">
        <is>
          <t>713c80d0-8788-44cf-891b-3dd799e76734</t>
        </is>
      </c>
    </row>
    <row r="98" ht="45" customHeight="1">
      <c r="A98" s="12" t="inlineStr">
        <is>
          <t>Number</t>
        </is>
      </c>
      <c r="B98" s="12" t="inlineStr">
        <is>
          <t>Fractions, Decimals and Percentages</t>
        </is>
      </c>
      <c r="C98" s="13" t="inlineStr">
        <is>
          <t>Fractions to Percentages (Basic Calculator) [MD5.11]</t>
        </is>
      </c>
      <c r="D98" s="12" t="inlineStr">
        <is>
          <t>This nugget covers converting fractions to percentages using a basic calculator.</t>
        </is>
      </c>
      <c r="E98" s="12" t="inlineStr">
        <is>
          <t>39748955-1773-4086-a054-d2111e6316a8</t>
        </is>
      </c>
    </row>
    <row r="99" ht="45" customHeight="1">
      <c r="A99" s="12" t="inlineStr">
        <is>
          <t>Number</t>
        </is>
      </c>
      <c r="B99" s="12" t="inlineStr">
        <is>
          <t>Fractions, Decimals and Percentages</t>
        </is>
      </c>
      <c r="C99" s="13" t="inlineStr">
        <is>
          <t>Fractions to Percentages (Scientific calculator) [MD5.03]</t>
        </is>
      </c>
      <c r="D99" s="12" t="inlineStr">
        <is>
          <t>This nugget has learning material and questions covering the topic of Fractions to Percentages (Calc)  (Level 1).</t>
        </is>
      </c>
      <c r="E99" s="12" t="inlineStr">
        <is>
          <t>7951fcf5-2049-41ae-826a-4515735d4f92</t>
        </is>
      </c>
    </row>
    <row r="100" ht="45" customHeight="1">
      <c r="A100" s="12" t="inlineStr">
        <is>
          <t>Number</t>
        </is>
      </c>
      <c r="B100" s="12" t="inlineStr">
        <is>
          <t>Fractions, Decimals and Percentages</t>
        </is>
      </c>
      <c r="C100" s="13" t="inlineStr">
        <is>
          <t>Decimals to Percentage [MD5.04]</t>
        </is>
      </c>
      <c r="D100" s="12" t="inlineStr">
        <is>
          <t>This nugget has learning material and questions covering the topic of Decimals to Percentages (Non Calc) (Level 1).</t>
        </is>
      </c>
      <c r="E100" s="12" t="inlineStr">
        <is>
          <t>0e153706-3e6e-4663-a6f1-2575475150f8</t>
        </is>
      </c>
    </row>
    <row r="101" ht="45" customHeight="1">
      <c r="A101" s="12" t="inlineStr">
        <is>
          <t>Number</t>
        </is>
      </c>
      <c r="B101" s="12" t="inlineStr">
        <is>
          <t>Fractions, Decimals and Percentages</t>
        </is>
      </c>
      <c r="C101" s="13" t="inlineStr">
        <is>
          <t>Percentage to Decimals [MD5.05]</t>
        </is>
      </c>
      <c r="D101" s="12" t="inlineStr">
        <is>
          <t>This nugget has learning material and questions covering the topic of Percentages to Decimals (Non Calc) (Level 1).</t>
        </is>
      </c>
      <c r="E101" s="12" t="inlineStr">
        <is>
          <t>50d56841-1fb3-4016-94e9-3d45059f26fa</t>
        </is>
      </c>
    </row>
    <row r="102" ht="45" customHeight="1">
      <c r="A102" s="12" t="inlineStr">
        <is>
          <t>Number</t>
        </is>
      </c>
      <c r="B102" s="12" t="inlineStr">
        <is>
          <t>Fractions, Decimals and Percentages</t>
        </is>
      </c>
      <c r="C102" s="13" t="inlineStr">
        <is>
          <t>Fractions to Decimals 1 [MD5.06]</t>
        </is>
      </c>
      <c r="D102" s="12" t="inlineStr">
        <is>
          <t>This nugget has learning material and questions covering the topic of Fractions to Decimals (Non Calc) (Level 1).</t>
        </is>
      </c>
      <c r="E102" s="12" t="inlineStr">
        <is>
          <t>43f77e66-ca2e-4bbb-9b36-7b2a59099cf4</t>
        </is>
      </c>
    </row>
    <row r="103" ht="45" customHeight="1">
      <c r="A103" s="12" t="inlineStr">
        <is>
          <t>Number</t>
        </is>
      </c>
      <c r="B103" s="12" t="inlineStr">
        <is>
          <t>Fractions, Decimals and Percentages</t>
        </is>
      </c>
      <c r="C103" s="13" t="inlineStr">
        <is>
          <t>Fractions to Decimals 2 [MD5.07]</t>
        </is>
      </c>
      <c r="D103" s="12" t="inlineStr">
        <is>
          <t>This nugget has learning material and questions covering the topic of Fractions to Decimals (Non Calc) 2 (Level 1).</t>
        </is>
      </c>
      <c r="E103" s="12" t="inlineStr">
        <is>
          <t>f70bc88b-2cdf-45ad-9f44-92028e596aa7</t>
        </is>
      </c>
    </row>
    <row r="104" ht="45" customHeight="1">
      <c r="A104" s="12" t="inlineStr">
        <is>
          <t>Number</t>
        </is>
      </c>
      <c r="B104" s="12" t="inlineStr">
        <is>
          <t>Fractions, Decimals and Percentages</t>
        </is>
      </c>
      <c r="C104" s="13" t="inlineStr">
        <is>
          <t>Fractions to Decimals (Basic Calculator) [MD5.12]</t>
        </is>
      </c>
      <c r="D104" s="12" t="inlineStr">
        <is>
          <t>This nugget covers converting fractions to decimals using a basic calculator.</t>
        </is>
      </c>
      <c r="E104" s="12" t="inlineStr">
        <is>
          <t>9b4e99a5-2f46-4bda-aa7b-5dfd8859b017</t>
        </is>
      </c>
    </row>
    <row r="105" ht="45" customHeight="1">
      <c r="A105" s="12" t="inlineStr">
        <is>
          <t>Number</t>
        </is>
      </c>
      <c r="B105" s="12" t="inlineStr">
        <is>
          <t>Fractions, Decimals and Percentages</t>
        </is>
      </c>
      <c r="C105" s="13" t="inlineStr">
        <is>
          <t>Fractions to Decimals (Scientific calculator) [MD5.08]</t>
        </is>
      </c>
      <c r="D105" s="12" t="inlineStr">
        <is>
          <t>This nugget has learning material and questions covering the topic of Fractions to Decimals (Calc) (Level 1).</t>
        </is>
      </c>
      <c r="E105" s="12" t="inlineStr">
        <is>
          <t>9552d0b0-8041-4301-93ec-116b461292a9</t>
        </is>
      </c>
    </row>
    <row r="106" ht="45" customHeight="1">
      <c r="A106" s="12" t="inlineStr">
        <is>
          <t>Number</t>
        </is>
      </c>
      <c r="B106" s="12" t="inlineStr">
        <is>
          <t>Fractions, Decimals and Percentages</t>
        </is>
      </c>
      <c r="C106" s="13" t="inlineStr">
        <is>
          <t>Percentage to Fractions [MD5.09]</t>
        </is>
      </c>
      <c r="D106" s="12" t="inlineStr">
        <is>
          <t>This nugget has learning material and questions covering the topic of Percentages to Fractions (Non Calc) (Level 1).</t>
        </is>
      </c>
      <c r="E106" s="12" t="inlineStr">
        <is>
          <t>8c9f0b93-8d88-4889-b97c-283bccef0305</t>
        </is>
      </c>
    </row>
    <row r="107" ht="45" customHeight="1">
      <c r="A107" s="12" t="inlineStr">
        <is>
          <t>Number</t>
        </is>
      </c>
      <c r="B107" s="12" t="inlineStr">
        <is>
          <t>Fractions, Decimals and Percentages</t>
        </is>
      </c>
      <c r="C107" s="13" t="inlineStr">
        <is>
          <t>Percentage to Fractions (Scientific calculator) [MD5.10]</t>
        </is>
      </c>
      <c r="D107" s="12" t="inlineStr">
        <is>
          <t>This nugget has learning material and questions covering the topic of Percentages to Fractions (Calc) (Level 1).</t>
        </is>
      </c>
      <c r="E107" s="12" t="inlineStr">
        <is>
          <t>8fe26096-ac16-40b8-9fd5-3f2d4b7bfaf4</t>
        </is>
      </c>
    </row>
    <row r="108" ht="45" customHeight="1">
      <c r="A108" s="12" t="inlineStr">
        <is>
          <t>Number</t>
        </is>
      </c>
      <c r="B108" s="12" t="inlineStr">
        <is>
          <t>Fractions, Decimals and Percentages</t>
        </is>
      </c>
      <c r="C108" s="13" t="inlineStr">
        <is>
          <t>Ordering Fractions, Decimals and Percentages 1: Unit Fractions (Non-Calculator) [MF8.14]</t>
        </is>
      </c>
      <c r="D108" s="12" t="inlineStr">
        <is>
          <t>This nugget has learning material and questions covering the topic of Ordering Fractions, Decimals &amp; Percentages 1.</t>
        </is>
      </c>
      <c r="E108" s="12" t="inlineStr">
        <is>
          <t>af14a918-5814-46cb-90c3-8ff4647a94fd</t>
        </is>
      </c>
    </row>
    <row r="109" ht="45" customHeight="1">
      <c r="A109" s="12" t="inlineStr">
        <is>
          <t>Number</t>
        </is>
      </c>
      <c r="B109" s="12" t="inlineStr">
        <is>
          <t>Rounding</t>
        </is>
      </c>
      <c r="C109" s="13" t="inlineStr">
        <is>
          <t>Diagnostic: Rounding [MGW0.05]</t>
        </is>
      </c>
      <c r="D109" s="12" t="inlineStr">
        <is>
          <t>This is a short diagnostic assessment covering the topic of Rounding.</t>
        </is>
      </c>
      <c r="E109" s="12" t="inlineStr">
        <is>
          <t>9a549529-f129-4d43-b644-00d90844600c</t>
        </is>
      </c>
    </row>
    <row r="110" ht="45" customHeight="1">
      <c r="A110" s="12" t="inlineStr">
        <is>
          <t>Number</t>
        </is>
      </c>
      <c r="B110" s="12" t="inlineStr">
        <is>
          <t>Rounding</t>
        </is>
      </c>
      <c r="C110" s="13" t="inlineStr">
        <is>
          <t>Rounding to the Nearest Whole Number [MF9.01]</t>
        </is>
      </c>
      <c r="D110" s="12" t="inlineStr">
        <is>
          <t>This nugget contains questions on rounding numbers to the nearest whole numbers. It also includes basic calculations where the answer is rounded to the nearest whole number.</t>
        </is>
      </c>
      <c r="E110" s="12" t="inlineStr">
        <is>
          <t>30556b27-b89e-4550-b751-1b91ab465e07</t>
        </is>
      </c>
    </row>
    <row r="111" ht="45" customHeight="1">
      <c r="A111" s="12" t="inlineStr">
        <is>
          <t>Number</t>
        </is>
      </c>
      <c r="B111" s="12" t="inlineStr">
        <is>
          <t>Rounding</t>
        </is>
      </c>
      <c r="C111" s="13" t="inlineStr">
        <is>
          <t>Rounding to 1 Decimal Place [MF9.02]</t>
        </is>
      </c>
      <c r="D111" s="12" t="inlineStr">
        <is>
          <t>This nugget contains questions on rounding numbers to one decimal place. It also includes basic calculations where the answer is rounded to one decimal place.</t>
        </is>
      </c>
      <c r="E111" s="12" t="inlineStr">
        <is>
          <t>5702321e-200b-42fa-be1d-f9ba43c4869a</t>
        </is>
      </c>
    </row>
    <row r="112" ht="45" customHeight="1">
      <c r="A112" s="12" t="inlineStr">
        <is>
          <t>Number</t>
        </is>
      </c>
      <c r="B112" s="12" t="inlineStr">
        <is>
          <t>Rounding</t>
        </is>
      </c>
      <c r="C112" s="13" t="inlineStr">
        <is>
          <t>Rounding to 2 Decimal Places [MF9.03]</t>
        </is>
      </c>
      <c r="D112" s="12" t="inlineStr">
        <is>
          <t>This nugget contains questions on rounding numbers to two decimal places. It also includes basic calculations where the answer is rounded to two decimal places.</t>
        </is>
      </c>
      <c r="E112" s="12" t="inlineStr">
        <is>
          <t>619e1e76-e06b-444f-a416-692888495116</t>
        </is>
      </c>
    </row>
    <row r="113" ht="45" customHeight="1">
      <c r="A113" s="12" t="inlineStr">
        <is>
          <t>Number</t>
        </is>
      </c>
      <c r="B113" s="12" t="inlineStr">
        <is>
          <t>Rounding</t>
        </is>
      </c>
      <c r="C113" s="13" t="inlineStr">
        <is>
          <t>Rounding to Mixed Decimal Places [MF9.04]</t>
        </is>
      </c>
      <c r="D113" s="12" t="inlineStr">
        <is>
          <t>This nugget contains questions on rounding numbers to a different number of decimal places, including 1, 2, 3 and 4. It also includes basic calculations where the answer is rounded to a different number of decimal places.</t>
        </is>
      </c>
      <c r="E113" s="12" t="inlineStr">
        <is>
          <t>e0054af6-70c1-44d5-936b-badba2269c30</t>
        </is>
      </c>
    </row>
    <row r="114" ht="45" customHeight="1">
      <c r="A114" s="12" t="inlineStr">
        <is>
          <t>Number</t>
        </is>
      </c>
      <c r="B114" s="12" t="inlineStr">
        <is>
          <t>Rounding</t>
        </is>
      </c>
      <c r="C114" s="13" t="inlineStr">
        <is>
          <t>Rounding to 1 Significant Figure [MF9.05]</t>
        </is>
      </c>
      <c r="D114" s="12" t="inlineStr">
        <is>
          <t>This nugget contains questions on rounding numbers to one significant figure. It also includes basic calculations where the answer is rounded to one significant figure.</t>
        </is>
      </c>
      <c r="E114" s="12" t="inlineStr">
        <is>
          <t>c9cb2f08-3ea2-43cc-a2db-697e46eddc87</t>
        </is>
      </c>
    </row>
    <row r="115" ht="45" customHeight="1">
      <c r="A115" s="12" t="inlineStr">
        <is>
          <t>Number</t>
        </is>
      </c>
      <c r="B115" s="12" t="inlineStr">
        <is>
          <t>Rounding</t>
        </is>
      </c>
      <c r="C115" s="13" t="inlineStr">
        <is>
          <t>Rounding to 2 Significant Figures [MF9.06]</t>
        </is>
      </c>
      <c r="D115" s="12" t="inlineStr">
        <is>
          <t>This nugget contains questions on rounding numbers to two significant figures. It also includes basic calculations where the answer is rounded to two significant figures.</t>
        </is>
      </c>
      <c r="E115" s="12" t="inlineStr">
        <is>
          <t>6d520538-99bf-4816-a3c8-b045ff605fe5</t>
        </is>
      </c>
    </row>
    <row r="116" ht="45" customHeight="1">
      <c r="A116" s="12" t="inlineStr">
        <is>
          <t>Number</t>
        </is>
      </c>
      <c r="B116" s="12" t="inlineStr">
        <is>
          <t>Rounding</t>
        </is>
      </c>
      <c r="C116" s="13" t="inlineStr">
        <is>
          <t>Rounding to 3 Significant Figures [MF9.07]</t>
        </is>
      </c>
      <c r="D116" s="12" t="inlineStr">
        <is>
          <t>This nugget contains questions on rounding numbers to three significant figures. It also includes basic calculations where the answer is rounded to three significant figures.</t>
        </is>
      </c>
      <c r="E116" s="12" t="inlineStr">
        <is>
          <t>e3c7d160-9504-4ec2-bdc3-eb87dca09f12</t>
        </is>
      </c>
    </row>
    <row r="117" ht="45" customHeight="1">
      <c r="A117" s="12" t="inlineStr">
        <is>
          <t>Number</t>
        </is>
      </c>
      <c r="B117" s="12" t="inlineStr">
        <is>
          <t>Rounding</t>
        </is>
      </c>
      <c r="C117" s="13" t="inlineStr">
        <is>
          <t>Rounding to Mixed Significant Figures [MF9.08]</t>
        </is>
      </c>
      <c r="D117" s="12" t="inlineStr">
        <is>
          <t>This nugget contains questions on rounding numbers to a different number of significant figures, including 1, 2, 3 and 4. It also includes basic calculations where the answer is rounded to a different number of significant figures.</t>
        </is>
      </c>
      <c r="E117" s="12" t="inlineStr">
        <is>
          <t>90e46c57-90f1-43ab-bd24-03224cc687c0</t>
        </is>
      </c>
    </row>
    <row r="118" ht="45" customHeight="1">
      <c r="A118" s="12" t="inlineStr">
        <is>
          <t>Number</t>
        </is>
      </c>
      <c r="B118" s="12" t="inlineStr">
        <is>
          <t>Rounding</t>
        </is>
      </c>
      <c r="C118" s="13" t="inlineStr">
        <is>
          <t>Mixed Rounding [MF9.09]</t>
        </is>
      </c>
      <c r="D118" s="12" t="inlineStr">
        <is>
          <t xml:space="preserve">This nugget contains questions on mixed rounding problems with decimal places and significant figures. It also contains calculator questions that include fractions, powers and roots. </t>
        </is>
      </c>
      <c r="E118" s="12" t="inlineStr">
        <is>
          <t>0ac916f6-da30-4156-a32e-b31b03d1392d</t>
        </is>
      </c>
    </row>
    <row r="119" ht="45" customHeight="1">
      <c r="A119" s="12" t="inlineStr">
        <is>
          <t>Number</t>
        </is>
      </c>
      <c r="B119" s="12" t="inlineStr">
        <is>
          <t>Rounding</t>
        </is>
      </c>
      <c r="C119" s="13" t="inlineStr">
        <is>
          <t>Rounding to Appropriate Degrees of Accuracy [MF9.10]</t>
        </is>
      </c>
      <c r="D119" s="12" t="inlineStr">
        <is>
          <t xml:space="preserve">This nugget contains questions on rounding to an appropriate degree of accuracy based on the question and answer. It also contains calculator questions that include fractions, powers and roots. </t>
        </is>
      </c>
      <c r="E119" s="12" t="inlineStr">
        <is>
          <t>636a39f0-03b2-4f9d-8163-ea55d78a1030</t>
        </is>
      </c>
    </row>
    <row r="120" ht="45" customHeight="1">
      <c r="A120" s="12" t="inlineStr">
        <is>
          <t>Number</t>
        </is>
      </c>
      <c r="B120" s="12" t="inlineStr">
        <is>
          <t>Rounding</t>
        </is>
      </c>
      <c r="C120" s="13" t="inlineStr">
        <is>
          <t>Introduction to Estimation [MF9.11]</t>
        </is>
      </c>
      <c r="D120" s="12" t="inlineStr">
        <is>
          <t>This nugget is an introduction to estimation that includes rounding to one significant figure. The questions are basic non-calculator questions.</t>
        </is>
      </c>
      <c r="E120" s="12" t="inlineStr">
        <is>
          <t>ad7a664e-44b2-47ea-9b2d-1159922b5eac</t>
        </is>
      </c>
    </row>
    <row r="121" ht="45" customHeight="1">
      <c r="A121" s="12" t="inlineStr">
        <is>
          <t>Number</t>
        </is>
      </c>
      <c r="B121" s="12" t="inlineStr">
        <is>
          <t>Rounding</t>
        </is>
      </c>
      <c r="C121" s="13" t="inlineStr">
        <is>
          <t>Estimating and Checking Results [MD6.07]</t>
        </is>
      </c>
      <c r="D121" s="12" t="inlineStr">
        <is>
          <t>This nugget covers skills that can be used to check answers, including using inverse operations, checking the final digit, estimation and checking that the answer makes sense in context.</t>
        </is>
      </c>
      <c r="E121" s="12" t="inlineStr">
        <is>
          <t>d0127acd-b994-4d53-90ab-a3e61561734e</t>
        </is>
      </c>
    </row>
    <row r="122" ht="45" customHeight="1">
      <c r="A122" s="12" t="inlineStr">
        <is>
          <t>Number</t>
        </is>
      </c>
      <c r="B122" s="12" t="inlineStr">
        <is>
          <t>Powers, Roots and Standard Form</t>
        </is>
      </c>
      <c r="C122" s="13" t="inlineStr">
        <is>
          <t>Diagnostic: Powers, Roots and Standard Form [MGW0.06]</t>
        </is>
      </c>
      <c r="D122" s="12" t="inlineStr">
        <is>
          <t>This is a short diagnostic assessment covering the topic of Powers, Roots and Standard Form.</t>
        </is>
      </c>
      <c r="E122" s="12" t="inlineStr">
        <is>
          <t>b098430b-29de-4d3e-b7a2-6b22a9cb4e4c</t>
        </is>
      </c>
    </row>
    <row r="123" ht="45" customHeight="1">
      <c r="A123" s="12" t="inlineStr">
        <is>
          <t>Number</t>
        </is>
      </c>
      <c r="B123" s="12" t="inlineStr">
        <is>
          <t>Powers, Roots and Standard Form</t>
        </is>
      </c>
      <c r="C123" s="13" t="inlineStr">
        <is>
          <t>Squares [MF12.01]</t>
        </is>
      </c>
      <c r="D123" s="12" t="inlineStr">
        <is>
          <t>This nugget contains questions on identifying what a square number is and how to work out square numbers.</t>
        </is>
      </c>
      <c r="E123" s="12" t="inlineStr">
        <is>
          <t>dd4f4ce2-7073-48ad-9cad-edd5f67ae492</t>
        </is>
      </c>
    </row>
    <row r="124" ht="45" customHeight="1">
      <c r="A124" s="12" t="inlineStr">
        <is>
          <t>Number</t>
        </is>
      </c>
      <c r="B124" s="12" t="inlineStr">
        <is>
          <t>Powers, Roots and Standard Form</t>
        </is>
      </c>
      <c r="C124" s="13" t="inlineStr">
        <is>
          <t>Cubes [MF12.02]</t>
        </is>
      </c>
      <c r="D124" s="12" t="inlineStr">
        <is>
          <t>This nugget contains questions on identifying what a cube number is and how to work out cube numbers.</t>
        </is>
      </c>
      <c r="E124" s="12" t="inlineStr">
        <is>
          <t>3e91515d-b0bb-4bf4-85d5-37cae8afad56</t>
        </is>
      </c>
    </row>
    <row r="125" ht="45" customHeight="1">
      <c r="A125" s="12" t="inlineStr">
        <is>
          <t>Number</t>
        </is>
      </c>
      <c r="B125" s="12" t="inlineStr">
        <is>
          <t>Powers, Roots and Standard Form</t>
        </is>
      </c>
      <c r="C125" s="13" t="inlineStr">
        <is>
          <t>Squaring and Cubing Negatives [MF12.03]</t>
        </is>
      </c>
      <c r="D125" s="12" t="inlineStr">
        <is>
          <t>This nugget contains questions on squaring and cubing negative numbers. It also looks into whether the result of this is either positive or negative.</t>
        </is>
      </c>
      <c r="E125" s="12" t="inlineStr">
        <is>
          <t>96cee1f4-4344-4f9b-9c1b-c8d9cad8635b</t>
        </is>
      </c>
    </row>
    <row r="126" ht="45" customHeight="1">
      <c r="A126" s="12" t="inlineStr">
        <is>
          <t>Number</t>
        </is>
      </c>
      <c r="B126" s="12" t="inlineStr">
        <is>
          <t>Powers, Roots and Standard Form</t>
        </is>
      </c>
      <c r="C126" s="13" t="inlineStr">
        <is>
          <t>Powers [MF12.04]</t>
        </is>
      </c>
      <c r="D126" s="12" t="inlineStr">
        <is>
          <t>This nugget explores writing multiplication calculations in index form as well as raising numbers to powers as high as 6.</t>
        </is>
      </c>
      <c r="E126" s="12" t="inlineStr">
        <is>
          <t>79038b1f-a046-40dc-b59d-e2cf296dc9c7</t>
        </is>
      </c>
    </row>
    <row r="127" ht="45" customHeight="1">
      <c r="A127" s="12" t="inlineStr">
        <is>
          <t>Number</t>
        </is>
      </c>
      <c r="B127" s="12" t="inlineStr">
        <is>
          <t>Powers, Roots and Standard Form</t>
        </is>
      </c>
      <c r="C127" s="13" t="inlineStr">
        <is>
          <t>Roots of Squares and Cubes [MF12.05]</t>
        </is>
      </c>
      <c r="D127" s="12" t="inlineStr">
        <is>
          <t>This nugget contains learning material and questions on the roots of square and cube numbers up to 10² and 10³.</t>
        </is>
      </c>
      <c r="E127" s="12" t="inlineStr">
        <is>
          <t>75eef0b4-b899-47e7-acdd-c5d8d608cc24</t>
        </is>
      </c>
    </row>
    <row r="128" ht="45" customHeight="1">
      <c r="A128" s="12" t="inlineStr">
        <is>
          <t>Number</t>
        </is>
      </c>
      <c r="B128" s="12" t="inlineStr">
        <is>
          <t>Powers, Roots and Standard Form</t>
        </is>
      </c>
      <c r="C128" s="13" t="inlineStr">
        <is>
          <t>Roots [MF12.06]</t>
        </is>
      </c>
      <c r="D128" s="12" t="inlineStr">
        <is>
          <t>This nugget contains learning material and questions on the roots of square and cube numbers up to 12² and 10³. It also contains questions on calculations with roots.</t>
        </is>
      </c>
      <c r="E128" s="12" t="inlineStr">
        <is>
          <t>6cb54878-0881-47c6-8ab5-a77a2ba2bc74</t>
        </is>
      </c>
    </row>
    <row r="129" ht="45" customHeight="1">
      <c r="A129" s="12" t="inlineStr">
        <is>
          <t>Number</t>
        </is>
      </c>
      <c r="B129" s="12" t="inlineStr">
        <is>
          <t>Powers, Roots and Standard Form</t>
        </is>
      </c>
      <c r="C129" s="13" t="inlineStr">
        <is>
          <t>Estimating Powers and Roots [MH12.07]</t>
        </is>
      </c>
      <c r="D129" s="12" t="inlineStr">
        <is>
          <t>This nugget contains learning material and questions on estimating powers of decimal numbers (rounded to 1 significant figure) and roots of numbers that are not square.</t>
        </is>
      </c>
      <c r="E129" s="12" t="inlineStr">
        <is>
          <t>d0abd9f4-0fef-43a1-91ca-36d0351b1680</t>
        </is>
      </c>
    </row>
    <row r="130" ht="45" customHeight="1">
      <c r="A130" s="12" t="inlineStr">
        <is>
          <t>Number</t>
        </is>
      </c>
      <c r="B130" s="12" t="inlineStr">
        <is>
          <t>Powers, Roots and Standard Form</t>
        </is>
      </c>
      <c r="C130" s="13" t="inlineStr">
        <is>
          <t>The Positive Powers of 10 [MF14.01]</t>
        </is>
      </c>
      <c r="D130" s="12" t="inlineStr">
        <is>
          <t>This nugget has learning material and questions covering the topic of The Positive Powers of 10.</t>
        </is>
      </c>
      <c r="E130" s="12" t="inlineStr">
        <is>
          <t>79a47803-c877-4215-9a45-091c40041d6c</t>
        </is>
      </c>
    </row>
    <row r="131" ht="45" customHeight="1">
      <c r="A131" s="12" t="inlineStr">
        <is>
          <t>Number</t>
        </is>
      </c>
      <c r="B131" s="12" t="inlineStr">
        <is>
          <t>Powers, Roots and Standard Form</t>
        </is>
      </c>
      <c r="C131" s="13" t="inlineStr">
        <is>
          <t>The Negative Powers of 10 [MF14.02]</t>
        </is>
      </c>
      <c r="D131" s="12" t="inlineStr">
        <is>
          <t>This nugget has learning material and questions covering the topic of The Negative Powers of 10.</t>
        </is>
      </c>
      <c r="E131" s="12" t="inlineStr">
        <is>
          <t>bb8f8ea7-136e-41bd-bde4-d4b4403bde64</t>
        </is>
      </c>
    </row>
    <row r="132" ht="45" customHeight="1">
      <c r="A132" s="12" t="inlineStr">
        <is>
          <t>Number</t>
        </is>
      </c>
      <c r="B132" s="12" t="inlineStr">
        <is>
          <t>Powers, Roots and Standard Form</t>
        </is>
      </c>
      <c r="C132" s="13" t="inlineStr">
        <is>
          <t>Standard Form to Ordinary [MF14.03]</t>
        </is>
      </c>
      <c r="D132" s="12" t="inlineStr">
        <is>
          <t>This nugget has learning material and questions covering the topic of Standard Form to Ordinary.</t>
        </is>
      </c>
      <c r="E132" s="12" t="inlineStr">
        <is>
          <t>d9ff6a1c-d84e-494d-8806-cd7eaaab2ef4</t>
        </is>
      </c>
    </row>
    <row r="133" ht="45" customHeight="1">
      <c r="A133" s="12" t="inlineStr">
        <is>
          <t>Number</t>
        </is>
      </c>
      <c r="B133" s="12" t="inlineStr">
        <is>
          <t>Powers, Roots and Standard Form</t>
        </is>
      </c>
      <c r="C133" s="13" t="inlineStr">
        <is>
          <t>Ordinary to Standard Form [MF14.04]</t>
        </is>
      </c>
      <c r="D133" s="12" t="inlineStr">
        <is>
          <t>This nugget has learning material and questions covering the topic of Ordinary to Standard Form.</t>
        </is>
      </c>
      <c r="E133" s="12" t="inlineStr">
        <is>
          <t>921c0f8f-eb17-48cd-aa10-f85cf25d42f7</t>
        </is>
      </c>
    </row>
    <row r="134" ht="45" customHeight="1">
      <c r="A134" s="12" t="inlineStr">
        <is>
          <t>Number</t>
        </is>
      </c>
      <c r="B134" s="12" t="inlineStr">
        <is>
          <t>Ratio and Proportion</t>
        </is>
      </c>
      <c r="C134" s="13" t="inlineStr">
        <is>
          <t>Diagnostic: Ratio and Proportion [MGW0.07]</t>
        </is>
      </c>
      <c r="D134" s="12" t="inlineStr">
        <is>
          <t>This is a short diagnostic assessment covering the topic of Ratio and Proportion.</t>
        </is>
      </c>
      <c r="E134" s="12" t="inlineStr">
        <is>
          <t>7109b05c-8dea-4260-9306-37414f3e2664</t>
        </is>
      </c>
    </row>
    <row r="135" ht="45" customHeight="1">
      <c r="A135" s="12" t="inlineStr">
        <is>
          <t>Number</t>
        </is>
      </c>
      <c r="B135" s="12" t="inlineStr">
        <is>
          <t>Ratio and Proportion</t>
        </is>
      </c>
      <c r="C135" s="13" t="inlineStr">
        <is>
          <t>Introduction to Proportion [MF16.01]</t>
        </is>
      </c>
      <c r="D135" s="12" t="inlineStr">
        <is>
          <t>This nugget has learning material and questions covering the topic of an Introduction to Proportion.</t>
        </is>
      </c>
      <c r="E135" s="12" t="inlineStr">
        <is>
          <t>be7223b9-5117-4da2-b82b-a75df633f805</t>
        </is>
      </c>
    </row>
    <row r="136" ht="45" customHeight="1">
      <c r="A136" s="12" t="inlineStr">
        <is>
          <t>Number</t>
        </is>
      </c>
      <c r="B136" s="12" t="inlineStr">
        <is>
          <t>Ratio and Proportion</t>
        </is>
      </c>
      <c r="C136" s="13" t="inlineStr">
        <is>
          <t>Recipe Ratio 1: Find Amount of Ingredients [MF16.02]</t>
        </is>
      </c>
      <c r="D136" s="12" t="inlineStr">
        <is>
          <t>This nugget has learning material and questions covering the topic of Recipe Ratio 1.</t>
        </is>
      </c>
      <c r="E136" s="12" t="inlineStr">
        <is>
          <t>e1397022-c8be-4126-8274-f13340077b8d</t>
        </is>
      </c>
    </row>
    <row r="137" ht="45" customHeight="1">
      <c r="A137" s="12" t="inlineStr">
        <is>
          <t>Number</t>
        </is>
      </c>
      <c r="B137" s="12" t="inlineStr">
        <is>
          <t>Ratio and Proportion</t>
        </is>
      </c>
      <c r="C137" s="13" t="inlineStr">
        <is>
          <t>Recipe Ratio 2: Find the Number of People [MF16.03]</t>
        </is>
      </c>
      <c r="D137" s="12" t="inlineStr">
        <is>
          <t>This nugget has learning material and questions covering the topic of Recipe Ratio 2.</t>
        </is>
      </c>
      <c r="E137" s="12" t="inlineStr">
        <is>
          <t>25e5d754-6601-49ab-a52f-54dbcd555e6c</t>
        </is>
      </c>
    </row>
    <row r="138" ht="45" customHeight="1">
      <c r="A138" s="12" t="inlineStr">
        <is>
          <t>Number</t>
        </is>
      </c>
      <c r="B138" s="12" t="inlineStr">
        <is>
          <t>Ratio and Proportion</t>
        </is>
      </c>
      <c r="C138" s="13" t="inlineStr">
        <is>
          <t>Better Value [MF16.04]</t>
        </is>
      </c>
      <c r="D138" s="12" t="inlineStr">
        <is>
          <t>This nugget has learning material and questions covering the topic of Better Value.</t>
        </is>
      </c>
      <c r="E138" s="12" t="inlineStr">
        <is>
          <t>80b7c475-17b5-4ed9-b6ab-86c9e22642b3</t>
        </is>
      </c>
    </row>
    <row r="139" ht="45" customHeight="1">
      <c r="A139" s="12" t="inlineStr">
        <is>
          <t>Number</t>
        </is>
      </c>
      <c r="B139" s="12" t="inlineStr">
        <is>
          <t>Ratio and Proportion</t>
        </is>
      </c>
      <c r="C139" s="13" t="inlineStr">
        <is>
          <t>Direct Proportion 1: Conversions [MF16.05]</t>
        </is>
      </c>
      <c r="D139" s="12" t="inlineStr">
        <is>
          <t>This nugget has learning material and questions covering the topic of Direct Proportion 1.</t>
        </is>
      </c>
      <c r="E139" s="12" t="inlineStr">
        <is>
          <t>5d2a4e1e-b9c6-4347-ae98-5df436cc17fe</t>
        </is>
      </c>
    </row>
    <row r="140" ht="45" customHeight="1">
      <c r="A140" s="12" t="inlineStr">
        <is>
          <t>Number</t>
        </is>
      </c>
      <c r="B140" s="12" t="inlineStr">
        <is>
          <t>Ratio and Proportion</t>
        </is>
      </c>
      <c r="C140" s="13" t="inlineStr">
        <is>
          <t>Proportions on a Graph [MF16.09]</t>
        </is>
      </c>
      <c r="D140" s="12" t="inlineStr">
        <is>
          <t>This nugget has learning material and questions covering the topic of Proportions on a Graph.</t>
        </is>
      </c>
      <c r="E140" s="12" t="inlineStr">
        <is>
          <t>8a9953b5-e03e-4963-9121-7a83966bfd77</t>
        </is>
      </c>
    </row>
    <row r="141" ht="45" customHeight="1">
      <c r="A141" s="12" t="inlineStr">
        <is>
          <t>Algebra</t>
        </is>
      </c>
      <c r="B141" s="12" t="inlineStr">
        <is>
          <t>Rearranging Formulae</t>
        </is>
      </c>
      <c r="C141" s="13" t="inlineStr">
        <is>
          <t>Diagnostic: Rearranging Formulae [MGW0.08]</t>
        </is>
      </c>
      <c r="D141" s="12" t="inlineStr">
        <is>
          <t>This is a short diagnostic assessment covering the topic of Rearranging Formulae.</t>
        </is>
      </c>
      <c r="E141" s="12" t="inlineStr">
        <is>
          <t>22a4329c-3cae-4a22-85d5-6df0bad7395e</t>
        </is>
      </c>
    </row>
    <row r="142" ht="45" customHeight="1">
      <c r="A142" s="12" t="inlineStr">
        <is>
          <t>Algebra</t>
        </is>
      </c>
      <c r="B142" s="12" t="inlineStr">
        <is>
          <t>Rearranging Formulae</t>
        </is>
      </c>
      <c r="C142" s="13" t="inlineStr">
        <is>
          <t>Rearranging Formulae: One Step [MF21.05]</t>
        </is>
      </c>
      <c r="D142" s="12" t="inlineStr">
        <is>
          <t>This nugget has learning material and questions covering the topic of Rearranging Formulae: One Step.</t>
        </is>
      </c>
      <c r="E142" s="12" t="inlineStr">
        <is>
          <t>94b75f85-9641-4bff-871b-f5b0ae581bd0</t>
        </is>
      </c>
    </row>
    <row r="143" ht="45" customHeight="1">
      <c r="A143" s="12" t="inlineStr">
        <is>
          <t>Algebra</t>
        </is>
      </c>
      <c r="B143" s="12" t="inlineStr">
        <is>
          <t>Rearranging Formulae</t>
        </is>
      </c>
      <c r="C143" s="13" t="inlineStr">
        <is>
          <t>Rearranging Formulae: Two Step [MF21.06]</t>
        </is>
      </c>
      <c r="D143" s="12" t="inlineStr">
        <is>
          <t>This nugget has learning material and questions covering the topic of Rearranging Formulae: Two Step.</t>
        </is>
      </c>
      <c r="E143" s="12" t="inlineStr">
        <is>
          <t>e7d4a305-dc53-4073-ae97-db2a79dd9710</t>
        </is>
      </c>
    </row>
    <row r="144" ht="45" customHeight="1">
      <c r="A144" s="12" t="inlineStr">
        <is>
          <t>Algebra</t>
        </is>
      </c>
      <c r="B144" s="12" t="inlineStr">
        <is>
          <t>Rearranging Formulae</t>
        </is>
      </c>
      <c r="C144" s="13" t="inlineStr">
        <is>
          <t>Rearranging Formulae: Negative Subject [MF21.07]</t>
        </is>
      </c>
      <c r="D144" s="12" t="inlineStr">
        <is>
          <t>This nugget has learning material and questions covering the topic of Rearranging Formulae: Negative Subject.</t>
        </is>
      </c>
      <c r="E144" s="12" t="inlineStr">
        <is>
          <t>7548c5d0-82d4-4b09-a329-ef7ca7cf3e6d</t>
        </is>
      </c>
    </row>
    <row r="145" ht="45" customHeight="1">
      <c r="A145" s="12" t="inlineStr">
        <is>
          <t>Algebra</t>
        </is>
      </c>
      <c r="B145" s="12" t="inlineStr">
        <is>
          <t>Rearranging Formulae</t>
        </is>
      </c>
      <c r="C145" s="13" t="inlineStr">
        <is>
          <t>Rearranging Formulae: Unknown in Denominator [MF21.08]</t>
        </is>
      </c>
      <c r="D145" s="12" t="inlineStr">
        <is>
          <t>This nugget has learning material and questions covering the topic of Rearranging Formulae: Unknown in Denominator.</t>
        </is>
      </c>
      <c r="E145" s="12" t="inlineStr">
        <is>
          <t>0d265cfc-2f67-4a7b-8654-e51429c6135e</t>
        </is>
      </c>
    </row>
    <row r="146" ht="45" customHeight="1">
      <c r="A146" s="12" t="inlineStr">
        <is>
          <t>Algebra</t>
        </is>
      </c>
      <c r="B146" s="12" t="inlineStr">
        <is>
          <t>Rearranging Formulae</t>
        </is>
      </c>
      <c r="C146" s="13" t="inlineStr">
        <is>
          <t>Rearranging Formulae: With Powers [MF21.09]</t>
        </is>
      </c>
      <c r="D146" s="12" t="inlineStr">
        <is>
          <t>This nugget has learning material and questions covering the topic of Rearranging Formulae: With Powers.</t>
        </is>
      </c>
      <c r="E146" s="12" t="inlineStr">
        <is>
          <t>9f88c255-ae46-43ca-9433-34ca98fb2e68</t>
        </is>
      </c>
    </row>
    <row r="147" ht="45" customHeight="1">
      <c r="A147" s="12" t="inlineStr">
        <is>
          <t>Geometry and Measures</t>
        </is>
      </c>
      <c r="B147" s="12" t="inlineStr">
        <is>
          <t>Time and Money</t>
        </is>
      </c>
      <c r="C147" s="13" t="inlineStr">
        <is>
          <t>Diagnostic: Time and Money [MGW0.09]</t>
        </is>
      </c>
      <c r="D147" s="12" t="inlineStr">
        <is>
          <t>This is a short diagnostic assessment covering the topic of Time and Money.</t>
        </is>
      </c>
      <c r="E147" s="12" t="inlineStr">
        <is>
          <t>38d630c5-416b-415f-bb7e-106e89849d9e</t>
        </is>
      </c>
    </row>
    <row r="148" ht="45" customHeight="1">
      <c r="A148" s="12" t="inlineStr">
        <is>
          <t>Geometry and Measures</t>
        </is>
      </c>
      <c r="B148" s="12" t="inlineStr">
        <is>
          <t>Time and Money</t>
        </is>
      </c>
      <c r="C148" s="13" t="inlineStr">
        <is>
          <t>Converting Time: AM and PM [MF37.04]</t>
        </is>
      </c>
      <c r="D148" s="12" t="inlineStr">
        <is>
          <t>This nugget has learning material and questions covering the topic of Converting Time: AM and PM.</t>
        </is>
      </c>
      <c r="E148" s="12" t="inlineStr">
        <is>
          <t>2a583390-41af-4b32-9d30-da66c98fd1af</t>
        </is>
      </c>
    </row>
    <row r="149" ht="45" customHeight="1">
      <c r="A149" s="12" t="inlineStr">
        <is>
          <t>Geometry and Measures</t>
        </is>
      </c>
      <c r="B149" s="12" t="inlineStr">
        <is>
          <t>Time and Money</t>
        </is>
      </c>
      <c r="C149" s="13" t="inlineStr">
        <is>
          <t>Converting Time: Seconds, Minutes and Hours [MF37.05]</t>
        </is>
      </c>
      <c r="D149" s="12" t="inlineStr">
        <is>
          <t>This nugget has learning material and questions covering the topic of Converting Time: Seconds, Minutes and Hours.</t>
        </is>
      </c>
      <c r="E149" s="12" t="inlineStr">
        <is>
          <t>19b3224b-dc1b-487e-865f-e209886d98d0</t>
        </is>
      </c>
    </row>
    <row r="150" ht="45" customHeight="1">
      <c r="A150" s="12" t="inlineStr">
        <is>
          <t>Geometry and Measures</t>
        </is>
      </c>
      <c r="B150" s="12" t="inlineStr">
        <is>
          <t>Time and Money</t>
        </is>
      </c>
      <c r="C150" s="13" t="inlineStr">
        <is>
          <t>Converting Time: Days, Weeks and Years [MF37.06]</t>
        </is>
      </c>
      <c r="D150" s="12" t="inlineStr">
        <is>
          <t>This nugget has learning material and questions covering the topic of Converting Time: Days, Weeks and Years.</t>
        </is>
      </c>
      <c r="E150" s="12" t="inlineStr">
        <is>
          <t>630d8d41-4de7-405d-ae9e-4679879394c9</t>
        </is>
      </c>
    </row>
    <row r="151" ht="45" customHeight="1">
      <c r="A151" s="12" t="inlineStr">
        <is>
          <t>Geometry and Measures</t>
        </is>
      </c>
      <c r="B151" s="12" t="inlineStr">
        <is>
          <t>Time and Money</t>
        </is>
      </c>
      <c r="C151" s="13" t="inlineStr">
        <is>
          <t>Converting Time: Mixed Units [MF37.08]</t>
        </is>
      </c>
      <c r="D151" s="12" t="inlineStr">
        <is>
          <t>This nugget has learning material and questions covering the topic of Converting Time: Mixed Units.</t>
        </is>
      </c>
      <c r="E151" s="12" t="inlineStr">
        <is>
          <t>bb0f510e-826f-4f55-b5d9-e6eb67b5f223</t>
        </is>
      </c>
    </row>
    <row r="152" ht="45" customHeight="1">
      <c r="A152" s="12" t="inlineStr">
        <is>
          <t>Geometry and Measures</t>
        </is>
      </c>
      <c r="B152" s="12" t="inlineStr">
        <is>
          <t>Time and Money</t>
        </is>
      </c>
      <c r="C152" s="13" t="inlineStr">
        <is>
          <t>Calendar Months [MF37.07]</t>
        </is>
      </c>
      <c r="D152" s="12" t="inlineStr">
        <is>
          <t>This nugget has learning material and questions covering the topic of Calendar Months.</t>
        </is>
      </c>
      <c r="E152" s="12" t="inlineStr">
        <is>
          <t>ceba81bd-524d-4fb5-877c-7c935f64d395</t>
        </is>
      </c>
    </row>
    <row r="153" ht="45" customHeight="1">
      <c r="A153" s="12" t="inlineStr">
        <is>
          <t>Geometry and Measures</t>
        </is>
      </c>
      <c r="B153" s="12" t="inlineStr">
        <is>
          <t>Time and Money</t>
        </is>
      </c>
      <c r="C153" s="13" t="inlineStr">
        <is>
          <t>Problems with Time [MF37.09]</t>
        </is>
      </c>
      <c r="D153" s="12" t="inlineStr">
        <is>
          <t>This nugget has learning material and questions covering the topic of Problems with Time.</t>
        </is>
      </c>
      <c r="E153" s="12" t="inlineStr">
        <is>
          <t>c99897f8-1adf-4a77-b15c-344cc4423357</t>
        </is>
      </c>
    </row>
    <row r="154" ht="45" customHeight="1">
      <c r="A154" s="12" t="inlineStr">
        <is>
          <t>Geometry and Measures</t>
        </is>
      </c>
      <c r="B154" s="12" t="inlineStr">
        <is>
          <t>Time and Money</t>
        </is>
      </c>
      <c r="C154" s="13" t="inlineStr">
        <is>
          <t>Solving Money Problems 1 [MC2.06]</t>
        </is>
      </c>
      <c r="D154" s="12" t="inlineStr">
        <is>
          <t>This nugget has questions in a worded context which require adding and subtracting money in pounds and pence.</t>
        </is>
      </c>
      <c r="E154" s="12" t="inlineStr">
        <is>
          <t>c87bf4f4-1414-4518-8dde-8924694d4d32</t>
        </is>
      </c>
    </row>
    <row r="155" ht="45" customHeight="1">
      <c r="A155" s="12" t="inlineStr">
        <is>
          <t>Geometry and Measures</t>
        </is>
      </c>
      <c r="B155" s="12" t="inlineStr">
        <is>
          <t>Time and Money</t>
        </is>
      </c>
      <c r="C155" s="13" t="inlineStr">
        <is>
          <t>Converting Currency 1 [MF37.10]</t>
        </is>
      </c>
      <c r="D155" s="12" t="inlineStr">
        <is>
          <t>This nugget has learning material and questions covering the topic of Converting Currency 1.</t>
        </is>
      </c>
      <c r="E155" s="12" t="inlineStr">
        <is>
          <t>e6d356ad-b3c6-49a4-a37f-9e38f73f89f0</t>
        </is>
      </c>
    </row>
    <row r="156" ht="45" customHeight="1">
      <c r="A156" s="12" t="inlineStr">
        <is>
          <t>Geometry and Measures</t>
        </is>
      </c>
      <c r="B156" s="12" t="inlineStr">
        <is>
          <t>Time and Money</t>
        </is>
      </c>
      <c r="C156" s="13" t="inlineStr">
        <is>
          <t>Solving Money Problems 2 [MC2.09]</t>
        </is>
      </c>
      <c r="D156" s="12" t="inlineStr">
        <is>
          <t>This nugget has questions in a worded context which require multiplying and dividing money in pounds and pence.</t>
        </is>
      </c>
      <c r="E156" s="12" t="inlineStr">
        <is>
          <t>c6f17c47-9d2f-4a88-b83d-3c0f491a599e</t>
        </is>
      </c>
    </row>
    <row r="157" ht="45" customHeight="1">
      <c r="A157" s="12" t="inlineStr">
        <is>
          <t>Geometry and Measures</t>
        </is>
      </c>
      <c r="B157" s="12" t="inlineStr">
        <is>
          <t>Time and Money</t>
        </is>
      </c>
      <c r="C157" s="13" t="inlineStr">
        <is>
          <t>Converting Currency 2: Double Conversions [MF37.11]</t>
        </is>
      </c>
      <c r="D157" s="12" t="inlineStr">
        <is>
          <t>This nugget has learning material and questions covering the topic of Converting Currency 2.</t>
        </is>
      </c>
      <c r="E157" s="12" t="inlineStr">
        <is>
          <t>ab6476f4-d958-4361-a22b-c1f237410dc8</t>
        </is>
      </c>
    </row>
    <row r="158" ht="45" customHeight="1">
      <c r="A158" s="12" t="inlineStr">
        <is>
          <t>Geometry and Measures</t>
        </is>
      </c>
      <c r="B158" s="12" t="inlineStr">
        <is>
          <t>Time and Money</t>
        </is>
      </c>
      <c r="C158" s="13" t="inlineStr">
        <is>
          <t>Converting Currency: Mixed Problems [MF37.12]</t>
        </is>
      </c>
      <c r="D158" s="12" t="inlineStr">
        <is>
          <t>This nugget has learning material and questions covering the topic of Converting Currency: Mixed Problems.</t>
        </is>
      </c>
      <c r="E158" s="12" t="inlineStr">
        <is>
          <t>ec0ba345-7c8f-420d-83e6-d7b8537ad574</t>
        </is>
      </c>
    </row>
    <row r="159" ht="45" customHeight="1">
      <c r="A159" s="12" t="inlineStr">
        <is>
          <t>Geometry and Measures</t>
        </is>
      </c>
      <c r="B159" s="12" t="inlineStr">
        <is>
          <t>Time and Money</t>
        </is>
      </c>
      <c r="C159" s="13" t="inlineStr">
        <is>
          <t>Wage Calculations [MD7.02]</t>
        </is>
      </c>
      <c r="D159" s="12" t="inlineStr">
        <is>
          <t>This nugget has learning material and questions covering the topic of Wage calculations (Level 1).</t>
        </is>
      </c>
      <c r="E159" s="12" t="inlineStr">
        <is>
          <t>994796c2-2337-4077-abe3-0f27179023df</t>
        </is>
      </c>
    </row>
    <row r="160" ht="45" customHeight="1">
      <c r="A160" s="12" t="inlineStr">
        <is>
          <t>Geometry and Measures</t>
        </is>
      </c>
      <c r="B160" s="12" t="inlineStr">
        <is>
          <t>Time and Money</t>
        </is>
      </c>
      <c r="C160" s="13" t="inlineStr">
        <is>
          <t>Profit and Loss 1 [MD7.03]</t>
        </is>
      </c>
      <c r="D160" s="12" t="inlineStr">
        <is>
          <t>This nugget has learning material and questions covering the topic of Profit &amp; Loss 1 (Level 1).</t>
        </is>
      </c>
      <c r="E160" s="12" t="inlineStr">
        <is>
          <t>93419462-366f-4257-881d-fbf923ee1185</t>
        </is>
      </c>
    </row>
    <row r="161" ht="45" customHeight="1">
      <c r="A161" s="12" t="inlineStr">
        <is>
          <t>Geometry and Measures</t>
        </is>
      </c>
      <c r="B161" s="12" t="inlineStr">
        <is>
          <t>Time and Money</t>
        </is>
      </c>
      <c r="C161" s="13" t="inlineStr">
        <is>
          <t>Profit and Loss 2 [MD7.04]</t>
        </is>
      </c>
      <c r="D161" s="12" t="inlineStr">
        <is>
          <t>This nugget has learning material and questions covering the topic of Profit &amp; Loss 2 (Level 1).</t>
        </is>
      </c>
      <c r="E161" s="12" t="inlineStr">
        <is>
          <t>c845e296-3319-4a61-9ac3-8a2fd243cc32</t>
        </is>
      </c>
    </row>
    <row r="162" ht="45" customHeight="1">
      <c r="A162" s="12" t="inlineStr">
        <is>
          <t>Geometry and Measures</t>
        </is>
      </c>
      <c r="B162" s="12" t="inlineStr">
        <is>
          <t>Time and Money</t>
        </is>
      </c>
      <c r="C162" s="13" t="inlineStr">
        <is>
          <t>Savings [MM3.05]</t>
        </is>
      </c>
      <c r="D162" s="12" t="inlineStr">
        <is>
          <t xml:space="preserve">This nugget has material covering types of savings account and calculations involving compound interest. </t>
        </is>
      </c>
      <c r="E162" s="12" t="inlineStr">
        <is>
          <t>a0d2261f-2f39-4e71-b075-ec8916300630</t>
        </is>
      </c>
    </row>
    <row r="163" ht="45" customHeight="1">
      <c r="A163" s="12" t="inlineStr">
        <is>
          <t>Geometry and Measures</t>
        </is>
      </c>
      <c r="B163" s="12" t="inlineStr">
        <is>
          <t>Time and Money</t>
        </is>
      </c>
      <c r="C163" s="13" t="inlineStr">
        <is>
          <t>Loans [MM3.06]</t>
        </is>
      </c>
      <c r="D163" s="12" t="inlineStr">
        <is>
          <t>This nugget contains material on loan uses, interest rates and APR and how loan term impacts repayments. Calculations cover repayment amounts and percentages.</t>
        </is>
      </c>
      <c r="E163" s="12" t="inlineStr">
        <is>
          <t>b5f082ef-caf7-4779-98e9-2deb09a6a0a9</t>
        </is>
      </c>
    </row>
    <row r="164" ht="45" customHeight="1">
      <c r="A164" s="12" t="inlineStr">
        <is>
          <t>Geometry and Measures</t>
        </is>
      </c>
      <c r="B164" s="12" t="inlineStr">
        <is>
          <t>Time and Money</t>
        </is>
      </c>
      <c r="C164" s="13" t="inlineStr">
        <is>
          <t>Mortgages [MM3.07]</t>
        </is>
      </c>
      <c r="D164" s="12" t="inlineStr">
        <is>
          <t xml:space="preserve">This nugget covers key terms associated with mortgages, including deposits, loan to value, terms and interest rates. Calculations cover deposit and repayment percentages as well as interest calculations. </t>
        </is>
      </c>
      <c r="E164" s="12" t="inlineStr">
        <is>
          <t>a27a2102-78c1-41bb-b493-751ebe7752aa</t>
        </is>
      </c>
    </row>
    <row r="165" ht="45" customHeight="1">
      <c r="A165" s="12" t="inlineStr">
        <is>
          <t>Geometry and Measures</t>
        </is>
      </c>
      <c r="B165" s="12" t="inlineStr">
        <is>
          <t>Time and Money</t>
        </is>
      </c>
      <c r="C165" s="13" t="inlineStr">
        <is>
          <t>Hire Purchase [MM3.09]</t>
        </is>
      </c>
      <c r="D165" s="12" t="inlineStr">
        <is>
          <t xml:space="preserve">This nugget contains learning material and questions on hire purchase agreements, including the difference in cost between buying in cash and buying on hire purchase. </t>
        </is>
      </c>
      <c r="E165" s="12" t="inlineStr">
        <is>
          <t>773cffc0-79fe-494c-935a-e37755b4c662</t>
        </is>
      </c>
    </row>
    <row r="166" ht="45" customHeight="1">
      <c r="A166" s="12" t="inlineStr">
        <is>
          <t>Geometry and Measures</t>
        </is>
      </c>
      <c r="B166" s="12" t="inlineStr">
        <is>
          <t>Time and Money</t>
        </is>
      </c>
      <c r="C166" s="13" t="inlineStr">
        <is>
          <t>Budgeting [MM4.01]</t>
        </is>
      </c>
      <c r="D166" s="12" t="inlineStr">
        <is>
          <t>This nugget covers essential monthly spending and disposable income, including how disposable income can be used and how to calculate it.</t>
        </is>
      </c>
      <c r="E166" s="12" t="inlineStr">
        <is>
          <t>b5ecb47d-349f-4161-ac5d-a969f2028353</t>
        </is>
      </c>
    </row>
    <row r="167" ht="45" customHeight="1">
      <c r="A167" s="12" t="inlineStr">
        <is>
          <t>Geometry and Measures</t>
        </is>
      </c>
      <c r="B167" s="12" t="inlineStr">
        <is>
          <t>Time and Money</t>
        </is>
      </c>
      <c r="C167" s="13" t="inlineStr">
        <is>
          <t>Utility Bills [MM4.02]</t>
        </is>
      </c>
      <c r="D167" s="12" t="inlineStr">
        <is>
          <t>This nugget covers understanding meters, how to interpret utility bills and calculate charges including price per unit, standing charges and VAT.</t>
        </is>
      </c>
      <c r="E167" s="12" t="inlineStr">
        <is>
          <t>e736246a-94f6-4c6e-b8cf-df2bbb926728</t>
        </is>
      </c>
    </row>
    <row r="168" ht="45" customHeight="1">
      <c r="A168" s="12" t="inlineStr">
        <is>
          <t>Geometry and Measures</t>
        </is>
      </c>
      <c r="B168" s="12" t="inlineStr">
        <is>
          <t>Time and Money</t>
        </is>
      </c>
      <c r="C168" s="13" t="inlineStr">
        <is>
          <t>Income Tax [MM4.04]</t>
        </is>
      </c>
      <c r="D168" s="12" t="inlineStr">
        <is>
          <t xml:space="preserve">This nugget contains information about how income tax is calculated. It includes information on how different tax bands work, and calculations on total tax paid on a particular salary. </t>
        </is>
      </c>
      <c r="E168" s="12" t="inlineStr">
        <is>
          <t>01b854e2-d3c6-47c2-83ca-be9478061ca0</t>
        </is>
      </c>
    </row>
    <row r="169" ht="45" customHeight="1">
      <c r="A169" s="12" t="inlineStr">
        <is>
          <t>Geometry and Measures</t>
        </is>
      </c>
      <c r="B169" s="12" t="inlineStr">
        <is>
          <t>Time and Money</t>
        </is>
      </c>
      <c r="C169" s="13" t="inlineStr">
        <is>
          <t>Exchange Rates [MM5.01]</t>
        </is>
      </c>
      <c r="D169" s="12" t="inlineStr">
        <is>
          <t xml:space="preserve">This nugget includes information on how exchange rates vary over time, buying and selling rates, and additional charges applied when exchanging currency such as commission. </t>
        </is>
      </c>
      <c r="E169" s="12" t="inlineStr">
        <is>
          <t>3d545247-4a86-472a-917b-e1041c41fd21</t>
        </is>
      </c>
    </row>
    <row r="170" ht="45" customHeight="1">
      <c r="A170" s="12" t="inlineStr">
        <is>
          <t>Geometry and Measures</t>
        </is>
      </c>
      <c r="B170" s="12" t="inlineStr">
        <is>
          <t>Measures</t>
        </is>
      </c>
      <c r="C170" s="13" t="inlineStr">
        <is>
          <t>Diagnostic: Measures [ME0.14]</t>
        </is>
      </c>
      <c r="D170" s="12" t="inlineStr">
        <is>
          <t>This is a short diagnostic assessment covering the topic of Measures.</t>
        </is>
      </c>
      <c r="E170" s="12" t="inlineStr">
        <is>
          <t>b11a4ee3-f15a-4d2c-b060-3b455beb9be0</t>
        </is>
      </c>
    </row>
    <row r="171" ht="45" customHeight="1">
      <c r="A171" s="12" t="inlineStr">
        <is>
          <t>Geometry and Measures</t>
        </is>
      </c>
      <c r="B171" s="12" t="inlineStr">
        <is>
          <t>Measures</t>
        </is>
      </c>
      <c r="C171" s="13" t="inlineStr">
        <is>
          <t>Using a Ruler [MF26.16]</t>
        </is>
      </c>
      <c r="D171" s="12" t="inlineStr">
        <is>
          <t xml:space="preserve">This nugget has questions on reading from a ruler to measure the length of a line segment in cm, to one decimal place. </t>
        </is>
      </c>
      <c r="E171" s="12" t="inlineStr">
        <is>
          <t>47f6e68e-d2d6-4504-88eb-aa6d7098880b</t>
        </is>
      </c>
    </row>
    <row r="172" ht="45" customHeight="1">
      <c r="A172" s="12" t="inlineStr">
        <is>
          <t>Geometry and Measures</t>
        </is>
      </c>
      <c r="B172" s="12" t="inlineStr">
        <is>
          <t>Measures</t>
        </is>
      </c>
      <c r="C172" s="13" t="inlineStr">
        <is>
          <t>Reading Simple Scales [MB2.10]</t>
        </is>
      </c>
      <c r="D172" s="12" t="inlineStr">
        <is>
          <t xml:space="preserve">This nugget has questions on reading from various types of measuring instrument, such as a scale and a measuring tape. </t>
        </is>
      </c>
      <c r="E172" s="12" t="inlineStr">
        <is>
          <t>ea1b41d4-5815-49b9-9d86-3148198f51ce</t>
        </is>
      </c>
    </row>
    <row r="173" ht="45" customHeight="1">
      <c r="A173" s="12" t="inlineStr">
        <is>
          <t>Geometry and Measures</t>
        </is>
      </c>
      <c r="B173" s="12" t="inlineStr">
        <is>
          <t>Measures</t>
        </is>
      </c>
      <c r="C173" s="13" t="inlineStr">
        <is>
          <t>Using Simple Scales [MB2.11]</t>
        </is>
      </c>
      <c r="D173" s="12" t="inlineStr">
        <is>
          <t>This nugget has learning material and questions covering the topic of using simple scales to the nearest labelled division.</t>
        </is>
      </c>
      <c r="E173" s="12" t="inlineStr">
        <is>
          <t>f55b082b-11f6-41f5-917f-fd3eba61c2a4</t>
        </is>
      </c>
    </row>
    <row r="174" ht="45" customHeight="1">
      <c r="A174" s="12" t="inlineStr">
        <is>
          <t>Geometry and Measures</t>
        </is>
      </c>
      <c r="B174" s="12" t="inlineStr">
        <is>
          <t>Measures</t>
        </is>
      </c>
      <c r="C174" s="13" t="inlineStr">
        <is>
          <t>Reading Scales [MF36.01]</t>
        </is>
      </c>
      <c r="D174" s="12" t="inlineStr">
        <is>
          <t>This nugget has learning material and questions covering the topic of Reading Scales.</t>
        </is>
      </c>
      <c r="E174" s="12" t="inlineStr">
        <is>
          <t>488d469f-5ec1-4a53-b56b-a1b3da7ec705</t>
        </is>
      </c>
    </row>
    <row r="175" ht="45" customHeight="1">
      <c r="A175" s="12" t="inlineStr">
        <is>
          <t>Geometry and Measures</t>
        </is>
      </c>
      <c r="B175" s="12" t="inlineStr">
        <is>
          <t>Measures</t>
        </is>
      </c>
      <c r="C175" s="13" t="inlineStr">
        <is>
          <t>Temperature [MC2.16]</t>
        </is>
      </c>
      <c r="D175" s="12" t="inlineStr">
        <is>
          <t>This nugget has learning material and questions covering the topic of Temperature.</t>
        </is>
      </c>
      <c r="E175" s="12" t="inlineStr">
        <is>
          <t>f1c13dd2-4a7b-4f34-9c8f-0da62f8bc2b7</t>
        </is>
      </c>
    </row>
    <row r="176" ht="45" customHeight="1">
      <c r="A176" s="12" t="inlineStr">
        <is>
          <t>Geometry and Measures</t>
        </is>
      </c>
      <c r="B176" s="12" t="inlineStr">
        <is>
          <t>Measures</t>
        </is>
      </c>
      <c r="C176" s="13" t="inlineStr">
        <is>
          <t>Metric Units [MF36.02]</t>
        </is>
      </c>
      <c r="D176" s="12" t="inlineStr">
        <is>
          <t>This nugget has learning material and questions covering the topic of Metric Units.</t>
        </is>
      </c>
      <c r="E176" s="12" t="inlineStr">
        <is>
          <t>2c5e43ab-03b8-4e5f-bc8f-324267ad6227</t>
        </is>
      </c>
    </row>
    <row r="177" ht="45" customHeight="1">
      <c r="A177" s="12" t="inlineStr">
        <is>
          <t>Geometry and Measures</t>
        </is>
      </c>
      <c r="B177" s="12" t="inlineStr">
        <is>
          <t>Measures</t>
        </is>
      </c>
      <c r="C177" s="13" t="inlineStr">
        <is>
          <t>Rounding Units on a Scale [MC2.25]</t>
        </is>
      </c>
      <c r="D177" s="12" t="inlineStr">
        <is>
          <t>This nugget has learning material and questions covering the topic of Rounding Units on a Scale.</t>
        </is>
      </c>
      <c r="E177" s="12" t="inlineStr">
        <is>
          <t>084d6e28-376a-4d25-ba12-4f3f56ca0869</t>
        </is>
      </c>
    </row>
    <row r="178" ht="45" customHeight="1">
      <c r="A178" s="12" t="inlineStr">
        <is>
          <t>Geometry and Measures</t>
        </is>
      </c>
      <c r="B178" s="12" t="inlineStr">
        <is>
          <t>Measures</t>
        </is>
      </c>
      <c r="C178" s="13" t="inlineStr">
        <is>
          <t>Estimating with Metric Units [MD10.01]</t>
        </is>
      </c>
      <c r="D178" s="12" t="inlineStr">
        <is>
          <t>This nugget has questions on estimating using metric or imperial measures of length, mass and volume.</t>
        </is>
      </c>
      <c r="E178" s="12" t="inlineStr">
        <is>
          <t>5e777ea4-4a56-4e6a-9392-0a7d5dd18f8d</t>
        </is>
      </c>
    </row>
    <row r="179" ht="45" customHeight="1">
      <c r="A179" s="12" t="inlineStr">
        <is>
          <t>Geometry and Measures</t>
        </is>
      </c>
      <c r="B179" s="12" t="inlineStr">
        <is>
          <t>Measures</t>
        </is>
      </c>
      <c r="C179" s="13" t="inlineStr">
        <is>
          <t>Converting Metric Length (One-Step) [ME10.01]</t>
        </is>
      </c>
      <c r="D179" s="12" t="inlineStr">
        <is>
          <t>This nugget has learning material and questions covering the topic of Converting Metric Length (One-Step). (Level 2)</t>
        </is>
      </c>
      <c r="E179" s="12" t="inlineStr">
        <is>
          <t>d5de441e-9597-41a4-8b13-524f5e76f15f</t>
        </is>
      </c>
    </row>
    <row r="180" ht="45" customHeight="1">
      <c r="A180" s="12" t="inlineStr">
        <is>
          <t>Geometry and Measures</t>
        </is>
      </c>
      <c r="B180" s="12" t="inlineStr">
        <is>
          <t>Measures</t>
        </is>
      </c>
      <c r="C180" s="13" t="inlineStr">
        <is>
          <t>Converting Metric Mass (One-Step) [ME10.02]</t>
        </is>
      </c>
      <c r="D180" s="12" t="inlineStr">
        <is>
          <t xml:space="preserve">This nugget has learning material and questions covering the topic of Converting Metric Mass (One-Step). (Level 2)
</t>
        </is>
      </c>
      <c r="E180" s="12" t="inlineStr">
        <is>
          <t>eeb4e4f0-ffcc-4bbf-b194-513ddc4dddc3</t>
        </is>
      </c>
    </row>
    <row r="181" ht="45" customHeight="1">
      <c r="A181" s="12" t="inlineStr">
        <is>
          <t>Geometry and Measures</t>
        </is>
      </c>
      <c r="B181" s="12" t="inlineStr">
        <is>
          <t>Measures</t>
        </is>
      </c>
      <c r="C181" s="13" t="inlineStr">
        <is>
          <t>Converting Metric Capacity [MF36.10]</t>
        </is>
      </c>
      <c r="D181" s="12" t="inlineStr">
        <is>
          <t>This nugget has learning material and questions covering the topic of Converting Metric Capacity.</t>
        </is>
      </c>
      <c r="E181" s="12" t="inlineStr">
        <is>
          <t>86ee886d-4b5d-4e6d-ac6d-4b22bf0624ae</t>
        </is>
      </c>
    </row>
    <row r="182" ht="45" customHeight="1">
      <c r="A182" s="12" t="inlineStr">
        <is>
          <t>Geometry and Measures</t>
        </is>
      </c>
      <c r="B182" s="12" t="inlineStr">
        <is>
          <t>Measures</t>
        </is>
      </c>
      <c r="C182" s="13" t="inlineStr">
        <is>
          <t>Conversion Graphs: Units of Measure [MF36.22]</t>
        </is>
      </c>
      <c r="D182" s="12" t="inlineStr">
        <is>
          <t>This nugget has learning material and questions on using conversion graphs to convert between metric and imperial units of measure.</t>
        </is>
      </c>
      <c r="E182" s="12" t="inlineStr">
        <is>
          <t>7e783eb9-12f2-4bce-aeb5-c837888f2924</t>
        </is>
      </c>
    </row>
    <row r="183" ht="45" customHeight="1">
      <c r="A183" s="12" t="inlineStr">
        <is>
          <t>Geometry and Measures</t>
        </is>
      </c>
      <c r="B183" s="12" t="inlineStr">
        <is>
          <t>Measures</t>
        </is>
      </c>
      <c r="C183" s="13" t="inlineStr">
        <is>
          <t>Imperial Units of Length [MC2.20]</t>
        </is>
      </c>
      <c r="D183" s="12" t="inlineStr">
        <is>
          <t>This nugget has learning material and questions covering the topic of imperial units of length (Entry 3)</t>
        </is>
      </c>
      <c r="E183" s="12" t="inlineStr">
        <is>
          <t>b376d740-f848-46ce-b1bd-dc54c2c6ea2e</t>
        </is>
      </c>
    </row>
    <row r="184" ht="45" customHeight="1">
      <c r="A184" s="12" t="inlineStr">
        <is>
          <t>Geometry and Measures</t>
        </is>
      </c>
      <c r="B184" s="12" t="inlineStr">
        <is>
          <t>Measures</t>
        </is>
      </c>
      <c r="C184" s="13" t="inlineStr">
        <is>
          <t>Imperial Units of Mass [MC2.21]</t>
        </is>
      </c>
      <c r="D184" s="12" t="inlineStr">
        <is>
          <t>This nugget has learning material and questions covering the topic of imperial units of mass (Entry 3)</t>
        </is>
      </c>
      <c r="E184" s="12" t="inlineStr">
        <is>
          <t>b8f7b140-0940-4562-8f44-28a44b3e34b3</t>
        </is>
      </c>
    </row>
    <row r="185" ht="45" customHeight="1">
      <c r="A185" s="12" t="inlineStr">
        <is>
          <t>Geometry and Measures</t>
        </is>
      </c>
      <c r="B185" s="12" t="inlineStr">
        <is>
          <t>Measures</t>
        </is>
      </c>
      <c r="C185" s="13" t="inlineStr">
        <is>
          <t>Imperial Units of Volume and Capacity [MC2.22]</t>
        </is>
      </c>
      <c r="D185" s="12" t="inlineStr">
        <is>
          <t>This nugget has learning material and questions covering the topic of imperial units of volume and capacity (Entry 3)</t>
        </is>
      </c>
      <c r="E185" s="12" t="inlineStr">
        <is>
          <t>20f2ef5a-7ecf-428d-bbce-3c55bb02887e</t>
        </is>
      </c>
    </row>
    <row r="186" ht="45" customHeight="1">
      <c r="A186" s="12" t="inlineStr">
        <is>
          <t>Geometry and Measures</t>
        </is>
      </c>
      <c r="B186" s="12" t="inlineStr">
        <is>
          <t>Measures</t>
        </is>
      </c>
      <c r="C186" s="13" t="inlineStr">
        <is>
          <t>Metric and Imperial Length (Calculator) [ME10.03]</t>
        </is>
      </c>
      <c r="D186" s="12" t="inlineStr">
        <is>
          <t>This nugget has learning material and questions covering the topic of Metric and Imperial Length (Calculator). (Level 2)</t>
        </is>
      </c>
      <c r="E186" s="12" t="inlineStr">
        <is>
          <t>822c5bcb-4b97-4087-91fc-35f9ef0783b5</t>
        </is>
      </c>
    </row>
    <row r="187" ht="45" customHeight="1">
      <c r="A187" s="12" t="inlineStr">
        <is>
          <t>Geometry and Measures</t>
        </is>
      </c>
      <c r="B187" s="12" t="inlineStr">
        <is>
          <t>Measures</t>
        </is>
      </c>
      <c r="C187" s="13" t="inlineStr">
        <is>
          <t>Metric and Imperial Mass and Volume (Calculator) [ME10.04]</t>
        </is>
      </c>
      <c r="D187" s="12" t="inlineStr">
        <is>
          <t>This nugget has learning material and questions covering the topic of Metric and Imperial Mass and Volume (Calculator). (Level 2)</t>
        </is>
      </c>
      <c r="E187" s="12" t="inlineStr">
        <is>
          <t>4778f005-24e1-423e-b2ee-4d21121d273b</t>
        </is>
      </c>
    </row>
    <row r="188" ht="45" customHeight="1">
      <c r="A188" s="12" t="inlineStr">
        <is>
          <t>Geometry and Measures</t>
        </is>
      </c>
      <c r="B188" s="12" t="inlineStr">
        <is>
          <t>Measures</t>
        </is>
      </c>
      <c r="C188" s="13" t="inlineStr">
        <is>
          <t>Conversion Graphs: Interpreting [ME10.05]</t>
        </is>
      </c>
      <c r="D188" s="12" t="inlineStr">
        <is>
          <t>This nugget has learning material and questions covering the topic of Conversion Graphs: Interpreting. (Level 2)</t>
        </is>
      </c>
      <c r="E188" s="12" t="inlineStr">
        <is>
          <t>e9716ab7-f5fd-44db-8a64-48acc6b9e52c</t>
        </is>
      </c>
    </row>
    <row r="189" ht="45" customHeight="1">
      <c r="A189" s="12" t="inlineStr">
        <is>
          <t>Geometry and Measures</t>
        </is>
      </c>
      <c r="B189" s="12" t="inlineStr">
        <is>
          <t>Measures</t>
        </is>
      </c>
      <c r="C189" s="13" t="inlineStr">
        <is>
          <t>Finding Speed (SDT) [ME10.09]</t>
        </is>
      </c>
      <c r="D189" s="12" t="inlineStr">
        <is>
          <t>This nugget has learning material and questions covering the topic of Finding Speed (SDT). (Level 2)</t>
        </is>
      </c>
      <c r="E189" s="12" t="inlineStr">
        <is>
          <t>244bd714-ae11-46f3-b02b-85c7c4c2169a</t>
        </is>
      </c>
    </row>
    <row r="190" ht="45" customHeight="1">
      <c r="A190" s="12" t="inlineStr">
        <is>
          <t>Geometry and Measures</t>
        </is>
      </c>
      <c r="B190" s="12" t="inlineStr">
        <is>
          <t>Measures</t>
        </is>
      </c>
      <c r="C190" s="13" t="inlineStr">
        <is>
          <t>Finding Distance (SDT) [ME10.10]</t>
        </is>
      </c>
      <c r="D190" s="12" t="inlineStr">
        <is>
          <t>This nugget has learning material and questions covering the topic of Finding Distance (SDT). (Level 2)</t>
        </is>
      </c>
      <c r="E190" s="12" t="inlineStr">
        <is>
          <t>00d95b81-fe85-4dae-a7bb-28bca3a571d0</t>
        </is>
      </c>
    </row>
    <row r="191" ht="45" customHeight="1">
      <c r="A191" s="12" t="inlineStr">
        <is>
          <t>Geometry and Measures</t>
        </is>
      </c>
      <c r="B191" s="12" t="inlineStr">
        <is>
          <t>Measures</t>
        </is>
      </c>
      <c r="C191" s="13" t="inlineStr">
        <is>
          <t>Finding Time (SDT) [ME10.11]</t>
        </is>
      </c>
      <c r="D191" s="12" t="inlineStr">
        <is>
          <t>This nugget has learning material and questions covering the topic of Finding Time (SDT).</t>
        </is>
      </c>
      <c r="E191" s="12" t="inlineStr">
        <is>
          <t>f3060c8d-6c37-4e8d-96f2-6a1c25d5f1e3</t>
        </is>
      </c>
    </row>
    <row r="192" ht="45" customHeight="1">
      <c r="A192" s="12" t="inlineStr">
        <is>
          <t>Geometry and Measures</t>
        </is>
      </c>
      <c r="B192" s="12" t="inlineStr">
        <is>
          <t>Measures</t>
        </is>
      </c>
      <c r="C192" s="13" t="inlineStr">
        <is>
          <t>Speed, Distance and Time: Mixed Questions [ME10.12]</t>
        </is>
      </c>
      <c r="D192" s="12" t="inlineStr">
        <is>
          <t>This nugget has learning material and questions covering the topic of Speed, Distance and Time: Mixed Questions. (level 2)</t>
        </is>
      </c>
      <c r="E192" s="12" t="inlineStr">
        <is>
          <t>4fed02d1-127f-4483-83c3-d13d07c98e27</t>
        </is>
      </c>
    </row>
    <row r="193" ht="45" customHeight="1">
      <c r="A193" s="12" t="inlineStr">
        <is>
          <t>Geometry and Measures</t>
        </is>
      </c>
      <c r="B193" s="12" t="inlineStr">
        <is>
          <t>Measures</t>
        </is>
      </c>
      <c r="C193" s="13" t="inlineStr">
        <is>
          <t>Finding Density (DMV) [ME10.13]</t>
        </is>
      </c>
      <c r="D193" s="12" t="inlineStr">
        <is>
          <t>This nugget has learning material and questions covering the topic of Finding Density (DMV). (Level 2)</t>
        </is>
      </c>
      <c r="E193" s="12" t="inlineStr">
        <is>
          <t>1c6cb122-8521-44db-aa8c-a2d346c9dac1</t>
        </is>
      </c>
    </row>
    <row r="194" ht="45" customHeight="1">
      <c r="A194" s="12" t="inlineStr">
        <is>
          <t>Geometry and Measures</t>
        </is>
      </c>
      <c r="B194" s="12" t="inlineStr">
        <is>
          <t>Measures</t>
        </is>
      </c>
      <c r="C194" s="13" t="inlineStr">
        <is>
          <t>Finding Mass (DMV) [ME10.14]</t>
        </is>
      </c>
      <c r="D194" s="12" t="inlineStr">
        <is>
          <t>This nugget has learning material and questions covering the topic of Finding Mass (DMV). (Level 2)</t>
        </is>
      </c>
      <c r="E194" s="12" t="inlineStr">
        <is>
          <t>a12299aa-1f9d-4209-8043-2da0adeb576f</t>
        </is>
      </c>
    </row>
    <row r="195" ht="45" customHeight="1">
      <c r="A195" s="12" t="inlineStr">
        <is>
          <t>Geometry and Measures</t>
        </is>
      </c>
      <c r="B195" s="12" t="inlineStr">
        <is>
          <t>Measures</t>
        </is>
      </c>
      <c r="C195" s="13" t="inlineStr">
        <is>
          <t>Finding Volume (DMV) [ME10.15]</t>
        </is>
      </c>
      <c r="D195" s="12" t="inlineStr">
        <is>
          <t>This nugget has learning material and questions covering the topic of Finding Volume (DMV). (Level 2)</t>
        </is>
      </c>
      <c r="E195" s="12" t="inlineStr">
        <is>
          <t>ff60cd0b-6b08-4d3a-a3b2-a61e9ad7ae2e</t>
        </is>
      </c>
    </row>
    <row r="196" ht="45" customHeight="1">
      <c r="A196" s="12" t="inlineStr">
        <is>
          <t>Geometry and Measures</t>
        </is>
      </c>
      <c r="B196" s="12" t="inlineStr">
        <is>
          <t>Measures</t>
        </is>
      </c>
      <c r="C196" s="13" t="inlineStr">
        <is>
          <t>Density, Mass and Volume: Mixed Questions [ME10.16]</t>
        </is>
      </c>
      <c r="D196" s="12" t="inlineStr">
        <is>
          <t>This nugget has learning material and questions covering the topic of Density, Mass and Volume: Mixed Questions. (Level 2)</t>
        </is>
      </c>
      <c r="E196" s="12" t="inlineStr">
        <is>
          <t>71c590a4-ccea-48a1-801b-a62e80b534a6</t>
        </is>
      </c>
    </row>
    <row r="197" ht="45" customHeight="1">
      <c r="A197" s="12" t="inlineStr">
        <is>
          <t>Geometry and Measures</t>
        </is>
      </c>
      <c r="B197" s="12" t="inlineStr">
        <is>
          <t>Measures</t>
        </is>
      </c>
      <c r="C197" s="13" t="inlineStr">
        <is>
          <t>Using Scales with Units [MF39.01]</t>
        </is>
      </c>
      <c r="D197" s="12" t="inlineStr">
        <is>
          <t>This nugget has learning material and questions covering the topic of Using Scales with Units.</t>
        </is>
      </c>
      <c r="E197" s="12" t="inlineStr">
        <is>
          <t>ef114d44-2ac2-4864-ac0c-ed39567c943b</t>
        </is>
      </c>
    </row>
    <row r="198" ht="45" customHeight="1">
      <c r="A198" s="12" t="inlineStr">
        <is>
          <t>Geometry and Measures</t>
        </is>
      </c>
      <c r="B198" s="12" t="inlineStr">
        <is>
          <t>Measures</t>
        </is>
      </c>
      <c r="C198" s="13" t="inlineStr">
        <is>
          <t>Finding Scales with Units [ME10.06]</t>
        </is>
      </c>
      <c r="D198" s="12" t="inlineStr">
        <is>
          <t>This nugget has learning material and questions covering the topic of Finding Scales with Units. (Level 2)</t>
        </is>
      </c>
      <c r="E198" s="12" t="inlineStr">
        <is>
          <t>5d153467-8013-480e-a123-79926242c6e1</t>
        </is>
      </c>
    </row>
    <row r="199" ht="45" customHeight="1">
      <c r="A199" s="12" t="inlineStr">
        <is>
          <t>Geometry and Measures</t>
        </is>
      </c>
      <c r="B199" s="12" t="inlineStr">
        <is>
          <t>Measures</t>
        </is>
      </c>
      <c r="C199" s="13" t="inlineStr">
        <is>
          <t>Finding Scales without Units [ME10.07]</t>
        </is>
      </c>
      <c r="D199" s="12" t="inlineStr">
        <is>
          <t>This nugget has learning material and questions covering the topic of Finding Scales without Units. (Level 2)</t>
        </is>
      </c>
      <c r="E199" s="12" t="inlineStr">
        <is>
          <t>4abb4f8d-1a2d-4909-a6a4-ffc8efc5c6d7</t>
        </is>
      </c>
    </row>
    <row r="200" ht="45" customHeight="1">
      <c r="A200" s="12" t="inlineStr">
        <is>
          <t>Geometry and Measures</t>
        </is>
      </c>
      <c r="B200" s="12" t="inlineStr">
        <is>
          <t>Measures</t>
        </is>
      </c>
      <c r="C200" s="13" t="inlineStr">
        <is>
          <t>Using Scales without Units [ME10.08]</t>
        </is>
      </c>
      <c r="D200" s="12" t="inlineStr">
        <is>
          <t>This nugget has learning material and questions covering the topic of Using Scales without Units. (Level 2)</t>
        </is>
      </c>
      <c r="E200" s="12" t="inlineStr">
        <is>
          <t>ffc32e22-c53b-4d49-b838-a8c946e07ed7</t>
        </is>
      </c>
    </row>
    <row r="201" ht="45" customHeight="1">
      <c r="A201" s="12" t="inlineStr">
        <is>
          <t>Geometry and Measures</t>
        </is>
      </c>
      <c r="B201" s="12" t="inlineStr">
        <is>
          <t>Measures</t>
        </is>
      </c>
      <c r="C201" s="13" t="inlineStr">
        <is>
          <t>Using Scales on a Map [MF39.05]</t>
        </is>
      </c>
      <c r="D201" s="12" t="inlineStr">
        <is>
          <t>This nugget has learning material and questions covering the topic of Using Scales on a Map.</t>
        </is>
      </c>
      <c r="E201" s="12" t="inlineStr">
        <is>
          <t>4b4effde-b718-4621-897a-8c0f70637738</t>
        </is>
      </c>
    </row>
    <row r="202" ht="45" customHeight="1">
      <c r="A202" s="12" t="inlineStr">
        <is>
          <t>Geometry and Measures</t>
        </is>
      </c>
      <c r="B202" s="12" t="inlineStr">
        <is>
          <t>Measures</t>
        </is>
      </c>
      <c r="C202" s="13" t="inlineStr">
        <is>
          <t>Creating Scale Diagrams [MF39.10]</t>
        </is>
      </c>
      <c r="D202" s="12" t="inlineStr">
        <is>
          <t>This nugget has learning material and questions covering the topic of Creating Scale Diagrams.</t>
        </is>
      </c>
      <c r="E202" s="12" t="inlineStr">
        <is>
          <t>15aeb1fa-cb5c-47de-88e1-d0ef18382c53</t>
        </is>
      </c>
    </row>
    <row r="203" ht="45" customHeight="1">
      <c r="A203" s="12" t="inlineStr">
        <is>
          <t>Geometry and Measures</t>
        </is>
      </c>
      <c r="B203" s="12" t="inlineStr">
        <is>
          <t>Area and Perimeter</t>
        </is>
      </c>
      <c r="C203" s="13" t="inlineStr">
        <is>
          <t>Diagnostic: Area and Perimeter [ME0.17]</t>
        </is>
      </c>
      <c r="D203" s="12" t="inlineStr">
        <is>
          <t>This is a short diagnostic assessment covering the topic of Area and Perimeter.</t>
        </is>
      </c>
      <c r="E203" s="12" t="inlineStr">
        <is>
          <t>ff3a554f-807e-4bda-890a-f0801decf1f1</t>
        </is>
      </c>
    </row>
    <row r="204" ht="45" customHeight="1">
      <c r="A204" s="12" t="inlineStr">
        <is>
          <t>Geometry and Measures</t>
        </is>
      </c>
      <c r="B204" s="12" t="inlineStr">
        <is>
          <t>Area and Perimeter</t>
        </is>
      </c>
      <c r="C204" s="13" t="inlineStr">
        <is>
          <t>Perimeter of Rectangles [MD12.01]</t>
        </is>
      </c>
      <c r="D204" s="12" t="inlineStr">
        <is>
          <t>This nugget has learning material and questions covering the topic of Perimeter of Rectangles.</t>
        </is>
      </c>
      <c r="E204" s="12" t="inlineStr">
        <is>
          <t>d9a21e59-7b16-4e85-be8a-65562a249a49</t>
        </is>
      </c>
    </row>
    <row r="205" ht="45" customHeight="1">
      <c r="A205" s="12" t="inlineStr">
        <is>
          <t>Geometry and Measures</t>
        </is>
      </c>
      <c r="B205" s="12" t="inlineStr">
        <is>
          <t>Area and Perimeter</t>
        </is>
      </c>
      <c r="C205" s="13" t="inlineStr">
        <is>
          <t>Perimeter of Regular Shapes 1: Calculate Perimeter [MF30.02]</t>
        </is>
      </c>
      <c r="D205" s="12" t="inlineStr">
        <is>
          <t>This nugget has learning material and questions covering the topic of the Perimeter of Regular Shapes 1.</t>
        </is>
      </c>
      <c r="E205" s="12" t="inlineStr">
        <is>
          <t>0305e05b-c8aa-4289-87ee-7df4de44fb7c</t>
        </is>
      </c>
    </row>
    <row r="206" ht="45" customHeight="1">
      <c r="A206" s="12" t="inlineStr">
        <is>
          <t>Geometry and Measures</t>
        </is>
      </c>
      <c r="B206" s="12" t="inlineStr">
        <is>
          <t>Area and Perimeter</t>
        </is>
      </c>
      <c r="C206" s="13" t="inlineStr">
        <is>
          <t>Perimeter of Regular Shapes 2: Calculate Side Length [MF30.03]</t>
        </is>
      </c>
      <c r="D206" s="12" t="inlineStr">
        <is>
          <t>This nugget has learning material and questions covering the topic of the Perimeter of Regular Shapes 2.</t>
        </is>
      </c>
      <c r="E206" s="12" t="inlineStr">
        <is>
          <t>2c943e26-9638-4168-9432-ee78860c9b23</t>
        </is>
      </c>
    </row>
    <row r="207" ht="45" customHeight="1">
      <c r="A207" s="12" t="inlineStr">
        <is>
          <t>Geometry and Measures</t>
        </is>
      </c>
      <c r="B207" s="12" t="inlineStr">
        <is>
          <t>Area and Perimeter</t>
        </is>
      </c>
      <c r="C207" s="13" t="inlineStr">
        <is>
          <t>Perimeter of Composite Shapes 1 [MF30.04]</t>
        </is>
      </c>
      <c r="D207" s="12" t="inlineStr">
        <is>
          <t>This nugget has learning material and questions covering the topic of the Perimeter of Composite Shapes 1.</t>
        </is>
      </c>
      <c r="E207" s="12" t="inlineStr">
        <is>
          <t>6876f02b-ab8a-4c71-84d3-945620b78dc6</t>
        </is>
      </c>
    </row>
    <row r="208" ht="45" customHeight="1">
      <c r="A208" s="12" t="inlineStr">
        <is>
          <t>Geometry and Measures</t>
        </is>
      </c>
      <c r="B208" s="12" t="inlineStr">
        <is>
          <t>Area and Perimeter</t>
        </is>
      </c>
      <c r="C208" s="13" t="inlineStr">
        <is>
          <t>Perimeter of Composite Shapes 2: Worded Context [MF30.05]</t>
        </is>
      </c>
      <c r="D208" s="12" t="inlineStr">
        <is>
          <t xml:space="preserve">This nuggets contains question on finding the perimeter of polygons and compound shapes, including where some side lengths are not given. There are also applied money questions, e.g. finding the cost of a fence around the perimeter given the cost per metre of the fencing. </t>
        </is>
      </c>
      <c r="E208" s="12" t="inlineStr">
        <is>
          <t>8e8a2814-b2c5-481d-aaf1-e4e6fe866bcc</t>
        </is>
      </c>
    </row>
    <row r="209" ht="45" customHeight="1">
      <c r="A209" s="12" t="inlineStr">
        <is>
          <t>Geometry and Measures</t>
        </is>
      </c>
      <c r="B209" s="12" t="inlineStr">
        <is>
          <t>Area and Perimeter</t>
        </is>
      </c>
      <c r="C209" s="13" t="inlineStr">
        <is>
          <t>Estimating Area [MF31.02]</t>
        </is>
      </c>
      <c r="D209" s="12" t="inlineStr">
        <is>
          <t>This nugget has learning material and questions covering the topic of Estimating Area.</t>
        </is>
      </c>
      <c r="E209" s="12" t="inlineStr">
        <is>
          <t>27dd2dc1-b2fa-4717-b535-508070f8ea1b</t>
        </is>
      </c>
    </row>
    <row r="210" ht="45" customHeight="1">
      <c r="A210" s="12" t="inlineStr">
        <is>
          <t>Geometry and Measures</t>
        </is>
      </c>
      <c r="B210" s="12" t="inlineStr">
        <is>
          <t>Area and Perimeter</t>
        </is>
      </c>
      <c r="C210" s="13" t="inlineStr">
        <is>
          <t>Area of Squares, Rectangles and Parallelograms [MF31.03]</t>
        </is>
      </c>
      <c r="D210" s="12" t="inlineStr">
        <is>
          <t>This nugget has learning material and questions covering the topic of the Area of Squares, Rectangles and Parallelograms.</t>
        </is>
      </c>
      <c r="E210" s="12" t="inlineStr">
        <is>
          <t>b730043c-6004-43d2-b60d-00ae3e7e70bf</t>
        </is>
      </c>
    </row>
    <row r="211" ht="45" customHeight="1">
      <c r="A211" s="12" t="inlineStr">
        <is>
          <t>Geometry and Measures</t>
        </is>
      </c>
      <c r="B211" s="12" t="inlineStr">
        <is>
          <t>Area and Perimeter</t>
        </is>
      </c>
      <c r="C211" s="13" t="inlineStr">
        <is>
          <t>Area of Right Angled Triangles [MF31.04]</t>
        </is>
      </c>
      <c r="D211" s="12" t="inlineStr">
        <is>
          <t>This nugget has learning material and questions covering the topic of the Area of Right Angled Triangles.</t>
        </is>
      </c>
      <c r="E211" s="12" t="inlineStr">
        <is>
          <t>1c206425-6f75-4780-9524-da958f6f9acd</t>
        </is>
      </c>
    </row>
    <row r="212" ht="45" customHeight="1">
      <c r="A212" s="12" t="inlineStr">
        <is>
          <t>Geometry and Measures</t>
        </is>
      </c>
      <c r="B212" s="12" t="inlineStr">
        <is>
          <t>Area and Perimeter</t>
        </is>
      </c>
      <c r="C212" s="13" t="inlineStr">
        <is>
          <t>Area of Triangles [MF31.05]</t>
        </is>
      </c>
      <c r="D212" s="12" t="inlineStr">
        <is>
          <t>This nugget has learning material and questions covering the topic of the Area of Triangles.</t>
        </is>
      </c>
      <c r="E212" s="12" t="inlineStr">
        <is>
          <t>6a1e573c-8343-4d84-88b7-da829a119cd9</t>
        </is>
      </c>
    </row>
    <row r="213" ht="45" customHeight="1">
      <c r="A213" s="12" t="inlineStr">
        <is>
          <t>Geometry and Measures</t>
        </is>
      </c>
      <c r="B213" s="12" t="inlineStr">
        <is>
          <t>Area and Perimeter</t>
        </is>
      </c>
      <c r="C213" s="13" t="inlineStr">
        <is>
          <t>Area of Trapeziums [MF31.07]</t>
        </is>
      </c>
      <c r="D213" s="12" t="inlineStr">
        <is>
          <t>This nugget has learning material and questions covering the topic of the Area of Trapeziums.</t>
        </is>
      </c>
      <c r="E213" s="12" t="inlineStr">
        <is>
          <t>3ad082e0-8ab4-42f4-a141-7856d05a6ef1</t>
        </is>
      </c>
    </row>
    <row r="214" ht="45" customHeight="1">
      <c r="A214" s="12" t="inlineStr">
        <is>
          <t>Geometry and Measures</t>
        </is>
      </c>
      <c r="B214" s="12" t="inlineStr">
        <is>
          <t>Area and Perimeter</t>
        </is>
      </c>
      <c r="C214" s="13" t="inlineStr">
        <is>
          <t>Area of Composite Shapes 1: Adding [MF31.06]</t>
        </is>
      </c>
      <c r="D214" s="12" t="inlineStr">
        <is>
          <t>This nugget has learning material and questions covering the topic of the Area of Composite Shapes 1.</t>
        </is>
      </c>
      <c r="E214" s="12" t="inlineStr">
        <is>
          <t>7c3e4b1e-2cfa-4260-a339-9bf868a41d30</t>
        </is>
      </c>
    </row>
    <row r="215" ht="45" customHeight="1">
      <c r="A215" s="12" t="inlineStr">
        <is>
          <t>Geometry and Measures</t>
        </is>
      </c>
      <c r="B215" s="12" t="inlineStr">
        <is>
          <t>Area and Perimeter</t>
        </is>
      </c>
      <c r="C215" s="13" t="inlineStr">
        <is>
          <t>Area of Composite Shapes 2: Subtracting [MF31.08]</t>
        </is>
      </c>
      <c r="D215" s="12" t="inlineStr">
        <is>
          <t>This nugget has learning material and questions covering the topic of the Area of Composite Shapes 2.</t>
        </is>
      </c>
      <c r="E215" s="12" t="inlineStr">
        <is>
          <t>41eee480-2c78-45b1-ad41-42ee3e316589</t>
        </is>
      </c>
    </row>
    <row r="216" ht="45" customHeight="1">
      <c r="A216" s="12" t="inlineStr">
        <is>
          <t>Geometry and Measures</t>
        </is>
      </c>
      <c r="B216" s="12" t="inlineStr">
        <is>
          <t>Area and Perimeter</t>
        </is>
      </c>
      <c r="C216" s="13" t="inlineStr">
        <is>
          <t>Area and Algebra [MF31.09]</t>
        </is>
      </c>
      <c r="D216" s="12" t="inlineStr">
        <is>
          <t>This nugget has learning material and questions covering the topic of Area and Algebra.</t>
        </is>
      </c>
      <c r="E216" s="12" t="inlineStr">
        <is>
          <t>42eb911c-7910-4c4f-aaa6-4a9d5cf21d42</t>
        </is>
      </c>
    </row>
    <row r="217" ht="45" customHeight="1">
      <c r="A217" s="12" t="inlineStr">
        <is>
          <t>Geometry and Measures</t>
        </is>
      </c>
      <c r="B217" s="12" t="inlineStr">
        <is>
          <t>Circles</t>
        </is>
      </c>
      <c r="C217" s="13" t="inlineStr">
        <is>
          <t>Diagnostic: Circles [MGW0.10]</t>
        </is>
      </c>
      <c r="D217" s="12" t="inlineStr">
        <is>
          <t>This is a short diagnostic assessment covering the topic of Circles.</t>
        </is>
      </c>
      <c r="E217" s="12" t="inlineStr">
        <is>
          <t>29ff0cd8-1e70-4d28-a02e-7850dd7dcad8</t>
        </is>
      </c>
    </row>
    <row r="218" ht="45" customHeight="1">
      <c r="A218" s="12" t="inlineStr">
        <is>
          <t>Geometry and Measures</t>
        </is>
      </c>
      <c r="B218" s="12" t="inlineStr">
        <is>
          <t>Circles</t>
        </is>
      </c>
      <c r="C218" s="13" t="inlineStr">
        <is>
          <t>Circumference: From Radius [MF32.01]</t>
        </is>
      </c>
      <c r="D218" s="12" t="inlineStr">
        <is>
          <t>This nugget contains questions on finding the circumference given the radius of a circle. Some questions ask for the exact value in terms of π and some questions require the use of a calculator and the answer to be rounded to one decimal place.</t>
        </is>
      </c>
      <c r="E218" s="12" t="inlineStr">
        <is>
          <t>26dc1114-b3cd-4d71-9b02-ced946b0a972</t>
        </is>
      </c>
    </row>
    <row r="219" ht="45" customHeight="1">
      <c r="A219" s="12" t="inlineStr">
        <is>
          <t>Geometry and Measures</t>
        </is>
      </c>
      <c r="B219" s="12" t="inlineStr">
        <is>
          <t>Circles</t>
        </is>
      </c>
      <c r="C219" s="13" t="inlineStr">
        <is>
          <t>Circumference: From Diameter [MF32.02]</t>
        </is>
      </c>
      <c r="D219" s="12" t="inlineStr">
        <is>
          <t>This nugget has learning material and questions covering the topic of Circumference: From Diameter.</t>
        </is>
      </c>
      <c r="E219" s="12" t="inlineStr">
        <is>
          <t>d238e444-f413-40b3-8170-821683a42f97</t>
        </is>
      </c>
    </row>
    <row r="220" ht="45" customHeight="1">
      <c r="A220" s="12" t="inlineStr">
        <is>
          <t>Geometry and Measures</t>
        </is>
      </c>
      <c r="B220" s="12" t="inlineStr">
        <is>
          <t>Circles</t>
        </is>
      </c>
      <c r="C220" s="13" t="inlineStr">
        <is>
          <t>Circumference [MF32.03]</t>
        </is>
      </c>
      <c r="D220" s="12" t="inlineStr">
        <is>
          <t>This nugget has learning material and questions covering the topic of Circumference.</t>
        </is>
      </c>
      <c r="E220" s="12" t="inlineStr">
        <is>
          <t>b64320e2-7bc8-4411-ab5d-c22b3417d009</t>
        </is>
      </c>
    </row>
    <row r="221" ht="45" customHeight="1">
      <c r="A221" s="12" t="inlineStr">
        <is>
          <t>Geometry and Measures</t>
        </is>
      </c>
      <c r="B221" s="12" t="inlineStr">
        <is>
          <t>Circles</t>
        </is>
      </c>
      <c r="C221" s="13" t="inlineStr">
        <is>
          <t>Using the Circumference to find the Radius or Diameter [MF32.04]</t>
        </is>
      </c>
      <c r="D221" s="12" t="inlineStr">
        <is>
          <t>This nugget has learning material and questions covering the topic of Using the Circumference to find the Radius or Diameter.</t>
        </is>
      </c>
      <c r="E221" s="12" t="inlineStr">
        <is>
          <t>d4ff50c4-c343-41e0-8070-9c4ca06be97b</t>
        </is>
      </c>
    </row>
    <row r="222" ht="45" customHeight="1">
      <c r="A222" s="12" t="inlineStr">
        <is>
          <t>Geometry and Measures</t>
        </is>
      </c>
      <c r="B222" s="12" t="inlineStr">
        <is>
          <t>Circles</t>
        </is>
      </c>
      <c r="C222" s="13" t="inlineStr">
        <is>
          <t>Perimeter of Part Circles [MF32.05]</t>
        </is>
      </c>
      <c r="D222" s="12" t="inlineStr">
        <is>
          <t>This nugget has learning material and questions covering the topic of the Perimeter of Part Circles.</t>
        </is>
      </c>
      <c r="E222" s="12" t="inlineStr">
        <is>
          <t>3672821d-32c2-4480-ab28-1e9ecd2d1a29</t>
        </is>
      </c>
    </row>
    <row r="223" ht="45" customHeight="1">
      <c r="A223" s="12" t="inlineStr">
        <is>
          <t>Geometry and Measures</t>
        </is>
      </c>
      <c r="B223" s="12" t="inlineStr">
        <is>
          <t>Circles</t>
        </is>
      </c>
      <c r="C223" s="13" t="inlineStr">
        <is>
          <t>Perimeter of Composite Shapes with Part Circles [MF32.06]</t>
        </is>
      </c>
      <c r="D223" s="12" t="inlineStr">
        <is>
          <t>This nugget has learning material and questions covering the topic of  the Perimeter of Composite Shapes with Part Circles.</t>
        </is>
      </c>
      <c r="E223" s="12" t="inlineStr">
        <is>
          <t>7d420ea2-f68b-49f2-875f-7d1e451942d7</t>
        </is>
      </c>
    </row>
    <row r="224" ht="45" customHeight="1">
      <c r="A224" s="12" t="inlineStr">
        <is>
          <t>Geometry and Measures</t>
        </is>
      </c>
      <c r="B224" s="12" t="inlineStr">
        <is>
          <t>Circles</t>
        </is>
      </c>
      <c r="C224" s="13" t="inlineStr">
        <is>
          <t>Area of a Circle: From Radius [MF32.07]</t>
        </is>
      </c>
      <c r="D224" s="12" t="inlineStr">
        <is>
          <t>This nugget has learning material and questions covering the topic of Area of a Circle: From Radius.</t>
        </is>
      </c>
      <c r="E224" s="12" t="inlineStr">
        <is>
          <t>f686e547-81a7-4793-ba81-d14c3ae963dc</t>
        </is>
      </c>
    </row>
    <row r="225" ht="45" customHeight="1">
      <c r="A225" s="12" t="inlineStr">
        <is>
          <t>Geometry and Measures</t>
        </is>
      </c>
      <c r="B225" s="12" t="inlineStr">
        <is>
          <t>Circles</t>
        </is>
      </c>
      <c r="C225" s="13" t="inlineStr">
        <is>
          <t>Area of a Circle: From Diameter [MF32.08]</t>
        </is>
      </c>
      <c r="D225" s="12" t="inlineStr">
        <is>
          <t>This nugget has learning material and questions covering the topic of Area of a Circle: From Diameter.</t>
        </is>
      </c>
      <c r="E225" s="12" t="inlineStr">
        <is>
          <t>112233e2-48e3-4821-b52d-9341a113736b</t>
        </is>
      </c>
    </row>
    <row r="226" ht="45" customHeight="1">
      <c r="A226" s="12" t="inlineStr">
        <is>
          <t>Geometry and Measures</t>
        </is>
      </c>
      <c r="B226" s="12" t="inlineStr">
        <is>
          <t>Circles</t>
        </is>
      </c>
      <c r="C226" s="13" t="inlineStr">
        <is>
          <t>Area of a Circle [MF32.09]</t>
        </is>
      </c>
      <c r="D226" s="12" t="inlineStr">
        <is>
          <t>This nugget has learning material and questions covering the topic of Area of a Circle.</t>
        </is>
      </c>
      <c r="E226" s="12" t="inlineStr">
        <is>
          <t>e2491cbb-155d-4b19-b72c-3029ddc474a6</t>
        </is>
      </c>
    </row>
    <row r="227" ht="45" customHeight="1">
      <c r="A227" s="12" t="inlineStr">
        <is>
          <t>Geometry and Measures</t>
        </is>
      </c>
      <c r="B227" s="12" t="inlineStr">
        <is>
          <t>Circles</t>
        </is>
      </c>
      <c r="C227" s="13" t="inlineStr">
        <is>
          <t>Using the Area of a Circle to find the Radius or Diameter [MF32.10]</t>
        </is>
      </c>
      <c r="D227" s="12" t="inlineStr">
        <is>
          <t>This nugget has learning material and questions covering the topic of Using the Area of a Circle to find the Radius of Diameter.</t>
        </is>
      </c>
      <c r="E227" s="12" t="inlineStr">
        <is>
          <t>9a2884fd-a59b-4b53-b904-86a8ec63bbe4</t>
        </is>
      </c>
    </row>
    <row r="228" ht="45" customHeight="1">
      <c r="A228" s="12" t="inlineStr">
        <is>
          <t>Geometry and Measures</t>
        </is>
      </c>
      <c r="B228" s="12" t="inlineStr">
        <is>
          <t>Circles</t>
        </is>
      </c>
      <c r="C228" s="13" t="inlineStr">
        <is>
          <t>Areas of Part Circles [MF32.11]</t>
        </is>
      </c>
      <c r="D228" s="12" t="inlineStr">
        <is>
          <t>This nugget has learning material and questions covering the topic of the Area of Part Circles.</t>
        </is>
      </c>
      <c r="E228" s="12" t="inlineStr">
        <is>
          <t>b8014363-7fc0-440b-b9f8-af4156913f54</t>
        </is>
      </c>
    </row>
    <row r="229" ht="45" customHeight="1">
      <c r="A229" s="12" t="inlineStr">
        <is>
          <t>Geometry and Measures</t>
        </is>
      </c>
      <c r="B229" s="12" t="inlineStr">
        <is>
          <t>Circles</t>
        </is>
      </c>
      <c r="C229" s="13" t="inlineStr">
        <is>
          <t>Areas of Composite Shapes with Part Circles [MF32.12]</t>
        </is>
      </c>
      <c r="D229" s="12" t="inlineStr">
        <is>
          <t>This nugget contains learning material and questions on finding areas of composite shapes with part circles.</t>
        </is>
      </c>
      <c r="E229" s="12" t="inlineStr">
        <is>
          <t>82bd6c91-c5de-47d7-a46f-685fbd8aa7c1</t>
        </is>
      </c>
    </row>
    <row r="230" ht="45" customHeight="1">
      <c r="A230" s="12" t="inlineStr">
        <is>
          <t>Geometry and Measures</t>
        </is>
      </c>
      <c r="B230" s="12" t="inlineStr">
        <is>
          <t>Pythagoras and Trigonometry</t>
        </is>
      </c>
      <c r="C230" s="13" t="inlineStr">
        <is>
          <t>Diagnostic: Pythagoras and Trigonometry [MGW0.11]</t>
        </is>
      </c>
      <c r="D230" s="12" t="inlineStr">
        <is>
          <t>This is a short diagnostic assessment covering the topic of Pythagoras and Trigonometry.</t>
        </is>
      </c>
      <c r="E230" s="12" t="inlineStr">
        <is>
          <t>0d443b25-33de-4277-b8a9-9796be6f5cf4</t>
        </is>
      </c>
    </row>
    <row r="231" ht="45" customHeight="1">
      <c r="A231" s="12" t="inlineStr">
        <is>
          <t>Geometry and Measures</t>
        </is>
      </c>
      <c r="B231" s="12" t="inlineStr">
        <is>
          <t>Pythagoras and Trigonometry</t>
        </is>
      </c>
      <c r="C231" s="13" t="inlineStr">
        <is>
          <t>Pythagoras' Theorem [MF44.01]</t>
        </is>
      </c>
      <c r="D231" s="12" t="inlineStr">
        <is>
          <t>This nugget has learning material and questions covering the topic of Pythagoras' Theorem.</t>
        </is>
      </c>
      <c r="E231" s="12" t="inlineStr">
        <is>
          <t>0bb6869a-7a46-44e8-8bb8-e38029185c0d</t>
        </is>
      </c>
    </row>
    <row r="232" ht="45" customHeight="1">
      <c r="A232" s="12" t="inlineStr">
        <is>
          <t>Geometry and Measures</t>
        </is>
      </c>
      <c r="B232" s="12" t="inlineStr">
        <is>
          <t>Pythagoras and Trigonometry</t>
        </is>
      </c>
      <c r="C232" s="13" t="inlineStr">
        <is>
          <t>Pythagoras: Finding the Hypotenuse [MF44.02]</t>
        </is>
      </c>
      <c r="D232" s="12" t="inlineStr">
        <is>
          <t>This nugget has learning material and questions covering the topic of Pythagoras: Finding the Hypotenuse.</t>
        </is>
      </c>
      <c r="E232" s="12" t="inlineStr">
        <is>
          <t>6f11bb1a-8535-473a-ae16-391fe5fd06d3</t>
        </is>
      </c>
    </row>
    <row r="233" ht="45" customHeight="1">
      <c r="A233" s="12" t="inlineStr">
        <is>
          <t>Geometry and Measures</t>
        </is>
      </c>
      <c r="B233" s="12" t="inlineStr">
        <is>
          <t>Pythagoras and Trigonometry</t>
        </is>
      </c>
      <c r="C233" s="13" t="inlineStr">
        <is>
          <t>Pythagoras: Finding a Short Side [MF44.03]</t>
        </is>
      </c>
      <c r="D233" s="12" t="inlineStr">
        <is>
          <t>This nugget has learning material and questions covering the topic of Pythagoras: Finding a Short Side.</t>
        </is>
      </c>
      <c r="E233" s="12" t="inlineStr">
        <is>
          <t>55874016-6115-4147-8138-4ba06c38e511</t>
        </is>
      </c>
    </row>
    <row r="234" ht="45" customHeight="1">
      <c r="A234" s="12" t="inlineStr">
        <is>
          <t>Geometry and Measures</t>
        </is>
      </c>
      <c r="B234" s="12" t="inlineStr">
        <is>
          <t>Pythagoras and Trigonometry</t>
        </is>
      </c>
      <c r="C234" s="13" t="inlineStr">
        <is>
          <t>Pythagoras: Mixed Sides [MF44.04]</t>
        </is>
      </c>
      <c r="D234" s="12" t="inlineStr">
        <is>
          <t>This nugget has learning material and questions covering the topic of Pythagoras: Mixed Sides.</t>
        </is>
      </c>
      <c r="E234" s="12" t="inlineStr">
        <is>
          <t>67e54b50-54fb-4bb3-9d64-ec5f12a3a35f</t>
        </is>
      </c>
    </row>
    <row r="235" ht="45" customHeight="1">
      <c r="A235" s="12" t="inlineStr">
        <is>
          <t>Geometry and Measures</t>
        </is>
      </c>
      <c r="B235" s="12" t="inlineStr">
        <is>
          <t>Pythagoras and Trigonometry</t>
        </is>
      </c>
      <c r="C235" s="13" t="inlineStr">
        <is>
          <t>Pythagoras: Using Coordinates [MF44.05]</t>
        </is>
      </c>
      <c r="D235" s="12" t="inlineStr">
        <is>
          <t>This nugget has learning material and questions covering the topic of Pythagoras: Using Coordinates.</t>
        </is>
      </c>
      <c r="E235" s="12" t="inlineStr">
        <is>
          <t>de2872c4-dd07-495d-b51a-9cdf5b67b99b</t>
        </is>
      </c>
    </row>
    <row r="236" ht="45" customHeight="1">
      <c r="A236" s="12" t="inlineStr">
        <is>
          <t>Geometry and Measures</t>
        </is>
      </c>
      <c r="B236" s="12" t="inlineStr">
        <is>
          <t>Pythagoras and Trigonometry</t>
        </is>
      </c>
      <c r="C236" s="13" t="inlineStr">
        <is>
          <t>Pythagoras: Worded Questions [MF44.06]</t>
        </is>
      </c>
      <c r="D236" s="12" t="inlineStr">
        <is>
          <t>This nugget has learning material and questions covering the topic of Pythagoras: Worded Questions.</t>
        </is>
      </c>
      <c r="E236" s="12" t="inlineStr">
        <is>
          <t>e089e10d-2037-44c9-aee6-c23ec6e913ff</t>
        </is>
      </c>
    </row>
    <row r="237" ht="45" customHeight="1">
      <c r="A237" s="12" t="inlineStr">
        <is>
          <t>Geometry and Measures</t>
        </is>
      </c>
      <c r="B237" s="12" t="inlineStr">
        <is>
          <t>Pythagoras and Trigonometry</t>
        </is>
      </c>
      <c r="C237" s="13" t="inlineStr">
        <is>
          <t>Pythagoras: Applied Questions [MF44.07]</t>
        </is>
      </c>
      <c r="D237" s="12" t="inlineStr">
        <is>
          <t>This nugget has learning material and questions covering the topic of Pythagoras: Applied Questions.</t>
        </is>
      </c>
      <c r="E237" s="12" t="inlineStr">
        <is>
          <t>e98bbfc1-dc5a-4cae-ba24-cffc59a2a500</t>
        </is>
      </c>
    </row>
    <row r="238" ht="45" customHeight="1">
      <c r="A238" s="12" t="inlineStr">
        <is>
          <t>Geometry and Measures</t>
        </is>
      </c>
      <c r="B238" s="12" t="inlineStr">
        <is>
          <t>Pythagoras and Trigonometry</t>
        </is>
      </c>
      <c r="C238" s="13" t="inlineStr">
        <is>
          <t>Introduction to SOHCAHTOA [MF45.01]</t>
        </is>
      </c>
      <c r="D238" s="12" t="inlineStr">
        <is>
          <t>This nugget has learning material and questions covering the topic of an Introduction to SOHCAHTOA.</t>
        </is>
      </c>
      <c r="E238" s="12" t="inlineStr">
        <is>
          <t>cb1c4d2d-9dd4-47d9-a1f3-7037ac60035d</t>
        </is>
      </c>
    </row>
    <row r="239" ht="45" customHeight="1">
      <c r="A239" s="12" t="inlineStr">
        <is>
          <t>Geometry and Measures</t>
        </is>
      </c>
      <c r="B239" s="12" t="inlineStr">
        <is>
          <t>Pythagoras and Trigonometry</t>
        </is>
      </c>
      <c r="C239" s="13" t="inlineStr">
        <is>
          <t>Trigonometry: Using a Calculator [MF45.02]</t>
        </is>
      </c>
      <c r="D239" s="12" t="inlineStr">
        <is>
          <t>This nugget has learning material and questions covering the topic of Trigonometry: Using a Calculator.</t>
        </is>
      </c>
      <c r="E239" s="12" t="inlineStr">
        <is>
          <t>2471c06d-760b-446f-8f03-d5e486986ed0</t>
        </is>
      </c>
    </row>
    <row r="240" ht="45" customHeight="1">
      <c r="A240" s="12" t="inlineStr">
        <is>
          <t>Geometry and Measures</t>
        </is>
      </c>
      <c r="B240" s="12" t="inlineStr">
        <is>
          <t>Pythagoras and Trigonometry</t>
        </is>
      </c>
      <c r="C240" s="13" t="inlineStr">
        <is>
          <t>Trigonometry: Missing Side 1 (Variable is Numerator) [MF45.03]</t>
        </is>
      </c>
      <c r="D240" s="12" t="inlineStr">
        <is>
          <t>This nugget has learning material and questions covering the topic of Trigonometry: Missing Side 1.</t>
        </is>
      </c>
      <c r="E240" s="12" t="inlineStr">
        <is>
          <t>6ccbd559-5808-44d7-9049-c4eeac256711</t>
        </is>
      </c>
    </row>
    <row r="241" ht="45" customHeight="1">
      <c r="A241" s="12" t="inlineStr">
        <is>
          <t>Geometry and Measures</t>
        </is>
      </c>
      <c r="B241" s="12" t="inlineStr">
        <is>
          <t>Pythagoras and Trigonometry</t>
        </is>
      </c>
      <c r="C241" s="13" t="inlineStr">
        <is>
          <t>Trigonometry: Missing Side 2 (Variable is Denominator) [MF45.04]</t>
        </is>
      </c>
      <c r="D241" s="12" t="inlineStr">
        <is>
          <t>This nugget has learning material and questions covering the topic of Trigonometry: Missing Side 2.</t>
        </is>
      </c>
      <c r="E241" s="12" t="inlineStr">
        <is>
          <t>f057c31d-4cb4-4b08-9843-cc52617df4aa</t>
        </is>
      </c>
    </row>
    <row r="242" ht="45" customHeight="1">
      <c r="A242" s="12" t="inlineStr">
        <is>
          <t>Geometry and Measures</t>
        </is>
      </c>
      <c r="B242" s="12" t="inlineStr">
        <is>
          <t>Pythagoras and Trigonometry</t>
        </is>
      </c>
      <c r="C242" s="13" t="inlineStr">
        <is>
          <t>Trigonometry: Missing Angle [MF45.05]</t>
        </is>
      </c>
      <c r="D242" s="12" t="inlineStr">
        <is>
          <t>This nugget has learning material and questions covering the topic of Trigonometry: Missing Angle.</t>
        </is>
      </c>
      <c r="E242" s="12" t="inlineStr">
        <is>
          <t>23a395bc-fffe-4767-bbef-d4f1f970b7a1</t>
        </is>
      </c>
    </row>
    <row r="243" ht="45" customHeight="1">
      <c r="A243" s="12" t="inlineStr">
        <is>
          <t>Geometry and Measures</t>
        </is>
      </c>
      <c r="B243" s="12" t="inlineStr">
        <is>
          <t>Pythagoras and Trigonometry</t>
        </is>
      </c>
      <c r="C243" s="13" t="inlineStr">
        <is>
          <t>Trigonometry: Worded Questions [MF45.06]</t>
        </is>
      </c>
      <c r="D243" s="12" t="inlineStr">
        <is>
          <t>This nugget has learning material and questions covering the topic of Trigonometry: Worded Questions.</t>
        </is>
      </c>
      <c r="E243" s="12" t="inlineStr">
        <is>
          <t>5ede8497-5aee-4b26-bfe6-a1f1f9af1064</t>
        </is>
      </c>
    </row>
    <row r="244" ht="45" customHeight="1">
      <c r="A244" s="12" t="inlineStr">
        <is>
          <t>Geometry and Measures</t>
        </is>
      </c>
      <c r="B244" s="12" t="inlineStr">
        <is>
          <t>Pythagoras and Trigonometry</t>
        </is>
      </c>
      <c r="C244" s="13" t="inlineStr">
        <is>
          <t>Trigonometry and Pythagoras [MF45.08]</t>
        </is>
      </c>
      <c r="D244" s="12" t="inlineStr">
        <is>
          <t>This nugget has learning material and questions covering the topic of Trigonometry and Pythagoras.</t>
        </is>
      </c>
      <c r="E244" s="12" t="inlineStr">
        <is>
          <t>45d5125d-064b-48af-b9d8-072a750a6d75</t>
        </is>
      </c>
    </row>
    <row r="245" ht="45" customHeight="1">
      <c r="A245" s="12" t="inlineStr">
        <is>
          <t>Handling Data</t>
        </is>
      </c>
      <c r="B245" s="12" t="inlineStr">
        <is>
          <t>Displaying Data</t>
        </is>
      </c>
      <c r="C245" s="13" t="inlineStr">
        <is>
          <t>Diagnostic: Displaying Data [MGW0.12]</t>
        </is>
      </c>
      <c r="D245" s="12" t="inlineStr">
        <is>
          <t>This is a short diagnostic assessment covering the topic of Displaying Data.</t>
        </is>
      </c>
      <c r="E245" s="12" t="inlineStr">
        <is>
          <t>b7ad4b6d-0f93-471e-960c-8d7c71175244</t>
        </is>
      </c>
    </row>
    <row r="246" ht="45" customHeight="1">
      <c r="A246" s="12" t="inlineStr">
        <is>
          <t>Handling Data</t>
        </is>
      </c>
      <c r="B246" s="12" t="inlineStr">
        <is>
          <t>Displaying Data</t>
        </is>
      </c>
      <c r="C246" s="13" t="inlineStr">
        <is>
          <t>Tally Chart [MF48.03]</t>
        </is>
      </c>
      <c r="D246" s="12" t="inlineStr">
        <is>
          <t>This nugget has learning material and questions covering the topic of Tally Chart.</t>
        </is>
      </c>
      <c r="E246" s="12" t="inlineStr">
        <is>
          <t>3d56370e-de4e-42fe-b6ac-d8e3e8492612</t>
        </is>
      </c>
    </row>
    <row r="247" ht="45" customHeight="1">
      <c r="A247" s="12" t="inlineStr">
        <is>
          <t>Handling Data</t>
        </is>
      </c>
      <c r="B247" s="12" t="inlineStr">
        <is>
          <t>Displaying Data</t>
        </is>
      </c>
      <c r="C247" s="13" t="inlineStr">
        <is>
          <t>Grouped Tally Charts: Discrete Data [MD13.06]</t>
        </is>
      </c>
      <c r="D247" s="12" t="inlineStr">
        <is>
          <t>This nugget has learning material and questions covering the topic of Grouped Tally Charts: Discrete Data. (Level 1)</t>
        </is>
      </c>
      <c r="E247" s="12" t="inlineStr">
        <is>
          <t>f75d377e-ab14-46d4-ba34-b76f8913e81b</t>
        </is>
      </c>
    </row>
    <row r="248" ht="45" customHeight="1">
      <c r="A248" s="12" t="inlineStr">
        <is>
          <t>Handling Data</t>
        </is>
      </c>
      <c r="B248" s="12" t="inlineStr">
        <is>
          <t>Displaying Data</t>
        </is>
      </c>
      <c r="C248" s="13" t="inlineStr">
        <is>
          <t>Grouping Data (Equal Class Widths) [MF48.10]</t>
        </is>
      </c>
      <c r="D248" s="12" t="inlineStr">
        <is>
          <t xml:space="preserve">This nugget contains information on choosing appropriate size class widths, and the use of inequality symbols for continuous data. </t>
        </is>
      </c>
      <c r="E248" s="12" t="inlineStr">
        <is>
          <t>5fec2e18-8447-4dff-bc05-d79ea9689bb3</t>
        </is>
      </c>
    </row>
    <row r="249" ht="45" customHeight="1">
      <c r="A249" s="12" t="inlineStr">
        <is>
          <t>Handling Data</t>
        </is>
      </c>
      <c r="B249" s="12" t="inlineStr">
        <is>
          <t>Displaying Data</t>
        </is>
      </c>
      <c r="C249" s="13" t="inlineStr">
        <is>
          <t>Bar Charts [MF50.04]</t>
        </is>
      </c>
      <c r="D249" s="12" t="inlineStr">
        <is>
          <t>This nugget has learning material and questions covering the topic of Bar Charts.</t>
        </is>
      </c>
      <c r="E249" s="12" t="inlineStr">
        <is>
          <t>b6c397fc-5a9f-4025-bf48-63a780bce147</t>
        </is>
      </c>
    </row>
    <row r="250" ht="45" customHeight="1">
      <c r="A250" s="12" t="inlineStr">
        <is>
          <t>Handling Data</t>
        </is>
      </c>
      <c r="B250" s="12" t="inlineStr">
        <is>
          <t>Displaying Data</t>
        </is>
      </c>
      <c r="C250" s="13" t="inlineStr">
        <is>
          <t>Multiple and Composite Bar Charts [MF50.05]</t>
        </is>
      </c>
      <c r="D250" s="12" t="inlineStr">
        <is>
          <t>This nugget has learning material and questions covering the topic of Multiple and Composite Bar Charts.</t>
        </is>
      </c>
      <c r="E250" s="12" t="inlineStr">
        <is>
          <t>65696649-a9bd-49df-a175-324ae53918a4</t>
        </is>
      </c>
    </row>
    <row r="251" ht="45" customHeight="1">
      <c r="A251" s="12" t="inlineStr">
        <is>
          <t>Handling Data</t>
        </is>
      </c>
      <c r="B251" s="12" t="inlineStr">
        <is>
          <t>Displaying Data</t>
        </is>
      </c>
      <c r="C251" s="13" t="inlineStr">
        <is>
          <t>Vertical Line Graphs [MF50.06]</t>
        </is>
      </c>
      <c r="D251" s="12" t="inlineStr">
        <is>
          <t>This nugget has learning material and questions covering the topic of Vertical Line Graphs.</t>
        </is>
      </c>
      <c r="E251" s="12" t="inlineStr">
        <is>
          <t>14417ce4-7ddb-4dde-99b1-2ec73a2b6909</t>
        </is>
      </c>
    </row>
    <row r="252" ht="45" customHeight="1">
      <c r="A252" s="12" t="inlineStr">
        <is>
          <t>Handling Data</t>
        </is>
      </c>
      <c r="B252" s="12" t="inlineStr">
        <is>
          <t>Displaying Data</t>
        </is>
      </c>
      <c r="C252" s="13" t="inlineStr">
        <is>
          <t>Interpreting Pie Charts [MD13.02]</t>
        </is>
      </c>
      <c r="D252" s="12" t="inlineStr">
        <is>
          <t>This nugget has learning material and questions covering the topic of Interpreting Pie Charts. (Level 1)</t>
        </is>
      </c>
      <c r="E252" s="12" t="inlineStr">
        <is>
          <t>72fc4aca-9a9e-453b-ae19-d3bbd673dda4</t>
        </is>
      </c>
    </row>
    <row r="253" ht="45" customHeight="1">
      <c r="A253" s="12" t="inlineStr">
        <is>
          <t>Handling Data</t>
        </is>
      </c>
      <c r="B253" s="12" t="inlineStr">
        <is>
          <t>Displaying Data</t>
        </is>
      </c>
      <c r="C253" s="13" t="inlineStr">
        <is>
          <t>Creating Pie Charts (No Calculator) [MD13.04]</t>
        </is>
      </c>
      <c r="D253" s="12" t="inlineStr">
        <is>
          <t>This nugget has learning material and questions covering the topic of Creating Pie Charts (No Calculator).(Level 1)</t>
        </is>
      </c>
      <c r="E253" s="12" t="inlineStr">
        <is>
          <t>c60bddd6-a26c-4c1f-a5d0-c2b7489b8035</t>
        </is>
      </c>
    </row>
    <row r="254" ht="45" customHeight="1">
      <c r="A254" s="12" t="inlineStr">
        <is>
          <t>Handling Data</t>
        </is>
      </c>
      <c r="B254" s="12" t="inlineStr">
        <is>
          <t>Displaying Data</t>
        </is>
      </c>
      <c r="C254" s="13" t="inlineStr">
        <is>
          <t>Creating Pie Charts (Calculator) [MD13.05]</t>
        </is>
      </c>
      <c r="D254" s="12" t="inlineStr">
        <is>
          <t>This nugget has learning material and questions covering the topic of Creating Pie Charts (Calculator) (Level 1).</t>
        </is>
      </c>
      <c r="E254" s="12" t="inlineStr">
        <is>
          <t>609d4b4a-515d-49ec-8d1d-8fa94c7b6ece</t>
        </is>
      </c>
    </row>
    <row r="255" ht="45" customHeight="1">
      <c r="A255" s="12" t="inlineStr">
        <is>
          <t>Handling Data</t>
        </is>
      </c>
      <c r="B255" s="12" t="inlineStr">
        <is>
          <t>Displaying Data</t>
        </is>
      </c>
      <c r="C255" s="13" t="inlineStr">
        <is>
          <t>Time Series Graphs [MF50.12]</t>
        </is>
      </c>
      <c r="D255" s="12" t="inlineStr">
        <is>
          <t>This nugget has learning material and questions covering the topic of Time Series Graphs.</t>
        </is>
      </c>
      <c r="E255" s="12" t="inlineStr">
        <is>
          <t>aa94a668-374f-40dc-b2e0-fae5bb0f82c1</t>
        </is>
      </c>
    </row>
    <row r="256" ht="45" customHeight="1">
      <c r="A256" s="12" t="inlineStr">
        <is>
          <t>Handling Data</t>
        </is>
      </c>
      <c r="B256" s="12" t="inlineStr">
        <is>
          <t>Displaying Data</t>
        </is>
      </c>
      <c r="C256" s="13" t="inlineStr">
        <is>
          <t>Line Graphs [MF50.20]</t>
        </is>
      </c>
      <c r="D256" s="12" t="inlineStr">
        <is>
          <t xml:space="preserve">This nugget goes through some of the key features of line graphs including reading from the graph, completing calculations, and comparing two data sets. </t>
        </is>
      </c>
      <c r="E256" s="12" t="inlineStr">
        <is>
          <t>738a54fd-e21e-4ef8-83bc-e8fc4a4fb05e</t>
        </is>
      </c>
    </row>
    <row r="257" ht="45" customHeight="1">
      <c r="A257" s="12" t="inlineStr">
        <is>
          <t>Handling Data</t>
        </is>
      </c>
      <c r="B257" s="12" t="inlineStr">
        <is>
          <t>Displaying Data</t>
        </is>
      </c>
      <c r="C257" s="13" t="inlineStr">
        <is>
          <t>Scatter Graphs: Plotting [MF50.13]</t>
        </is>
      </c>
      <c r="D257" s="12" t="inlineStr">
        <is>
          <t>This nugget covers how to correctly draw axes for a scatter graph, including choosing an appropriate scale, using axes breaks and identifying the explanatory (independent) and response (dependent) variables.</t>
        </is>
      </c>
      <c r="E257" s="12" t="inlineStr">
        <is>
          <t>2fb49245-3505-4e92-ad46-436189b97a88</t>
        </is>
      </c>
    </row>
    <row r="258" ht="45" customHeight="1">
      <c r="A258" s="12" t="inlineStr">
        <is>
          <t>Handling Data</t>
        </is>
      </c>
      <c r="B258" s="12" t="inlineStr">
        <is>
          <t>Displaying Data</t>
        </is>
      </c>
      <c r="C258" s="13" t="inlineStr">
        <is>
          <t>Scatter Graphs: Interpreting [MF50.14]</t>
        </is>
      </c>
      <c r="D258" s="12" t="inlineStr">
        <is>
          <t>This nugget covers identifying types of correlation from a scatter graph, and correlation and causality. It also covers drawing a line of best fit by eye, and using it to interpolate and extrapolate.</t>
        </is>
      </c>
      <c r="E258" s="12" t="inlineStr">
        <is>
          <t>8e065b06-2f3e-49d4-9061-3c05629fe38f</t>
        </is>
      </c>
    </row>
    <row r="259" ht="45" customHeight="1">
      <c r="A259" s="12" t="inlineStr">
        <is>
          <t>Handling Data</t>
        </is>
      </c>
      <c r="B259" s="12" t="inlineStr">
        <is>
          <t>Displaying Data</t>
        </is>
      </c>
      <c r="C259" s="13" t="inlineStr">
        <is>
          <t>Scatter Graphs: Outliers [MF50.15]</t>
        </is>
      </c>
      <c r="D259" s="12" t="inlineStr">
        <is>
          <t>This nugget covers identifying outliers and the possible causes of an outlier on a scatter graph. It also covers what the effect of including an outlier has on the interpretation of correlation and drawing the line of best fit.</t>
        </is>
      </c>
      <c r="E259" s="12" t="inlineStr">
        <is>
          <t>0241e7a7-b962-4ac9-ac61-cd5906fcafa1</t>
        </is>
      </c>
    </row>
    <row r="260" ht="45" customHeight="1">
      <c r="A260" s="12" t="inlineStr">
        <is>
          <t>Handling Data</t>
        </is>
      </c>
      <c r="B260" s="12" t="inlineStr">
        <is>
          <t>Displaying Data</t>
        </is>
      </c>
      <c r="C260" s="13" t="inlineStr">
        <is>
          <t>Frequency Polygons: Drawing [MF50.16]</t>
        </is>
      </c>
      <c r="D260" s="12" t="inlineStr">
        <is>
          <t>This nugget has learning material and questions covering the topic of Frequency Polygons: Drawing.</t>
        </is>
      </c>
      <c r="E260" s="12" t="inlineStr">
        <is>
          <t>520f0979-b4bc-4f95-b050-af23edbb08db</t>
        </is>
      </c>
    </row>
    <row r="261" ht="45" customHeight="1">
      <c r="A261" s="12" t="inlineStr">
        <is>
          <t>Handling Data</t>
        </is>
      </c>
      <c r="B261" s="12" t="inlineStr">
        <is>
          <t>Displaying Data</t>
        </is>
      </c>
      <c r="C261" s="13" t="inlineStr">
        <is>
          <t>Frequency Polygons: Interpreting [MF50.17]</t>
        </is>
      </c>
      <c r="D261" s="12" t="inlineStr">
        <is>
          <t>This nugget has learning material and questions covering the topic of Frequency Polygons: Interpreting.</t>
        </is>
      </c>
      <c r="E261" s="12" t="inlineStr">
        <is>
          <t>7d9e944c-8793-4bec-ae18-ebd07a13d7a1</t>
        </is>
      </c>
    </row>
    <row r="262" ht="45" customHeight="1">
      <c r="A262" s="12" t="inlineStr">
        <is>
          <t>Handling Data</t>
        </is>
      </c>
      <c r="B262" s="12" t="inlineStr">
        <is>
          <t>Displaying Data</t>
        </is>
      </c>
      <c r="C262" s="13" t="inlineStr">
        <is>
          <t>Interpreting Misleading Data Representations [MF50.18]</t>
        </is>
      </c>
      <c r="D262" s="12" t="inlineStr">
        <is>
          <t>This nugget has learning material and questions covering the topic of Interpreting Data: Misleading Statements and common misconceptions when interpreting graphs.</t>
        </is>
      </c>
      <c r="E262" s="12" t="inlineStr">
        <is>
          <t>d823d943-e953-48bb-b3c6-fe4a42d01ca2</t>
        </is>
      </c>
    </row>
    <row r="263" ht="45" customHeight="1">
      <c r="A263" s="12" t="inlineStr">
        <is>
          <t>Handling Data</t>
        </is>
      </c>
      <c r="B263" s="12" t="inlineStr">
        <is>
          <t>Cumulative Frequency and Box Plots</t>
        </is>
      </c>
      <c r="C263" s="13" t="inlineStr">
        <is>
          <t>Diagnostic: Cumulative Frequency and Box Plots [MGW0.13]</t>
        </is>
      </c>
      <c r="D263" s="12" t="inlineStr">
        <is>
          <t>This is a short diagnostic assessment covering the topic of Cumulative Frequency and Box Plots.</t>
        </is>
      </c>
      <c r="E263" s="12" t="inlineStr">
        <is>
          <t>1389725e-e524-46bc-9c20-d477d5af69db</t>
        </is>
      </c>
    </row>
    <row r="264" ht="45" customHeight="1">
      <c r="A264" s="12" t="inlineStr">
        <is>
          <t>Handling Data</t>
        </is>
      </c>
      <c r="B264" s="12" t="inlineStr">
        <is>
          <t>Cumulative Frequency and Box Plots</t>
        </is>
      </c>
      <c r="C264" s="13" t="inlineStr">
        <is>
          <t>Cumulative Frequency 1: Calculating [MH60.01]</t>
        </is>
      </c>
      <c r="D264" s="12" t="inlineStr">
        <is>
          <t>This nugget has learning material and questions covering the topic of Cumulative Frequency 1: Calculating.</t>
        </is>
      </c>
      <c r="E264" s="12" t="inlineStr">
        <is>
          <t>8d1a2fc6-db24-440c-8b0d-9c8787232aa1</t>
        </is>
      </c>
    </row>
    <row r="265" ht="45" customHeight="1">
      <c r="A265" s="12" t="inlineStr">
        <is>
          <t>Handling Data</t>
        </is>
      </c>
      <c r="B265" s="12" t="inlineStr">
        <is>
          <t>Cumulative Frequency and Box Plots</t>
        </is>
      </c>
      <c r="C265" s="13" t="inlineStr">
        <is>
          <t>Cumulative Frequency 2: Drawing [MH60.02]</t>
        </is>
      </c>
      <c r="D265" s="12" t="inlineStr">
        <is>
          <t>This nugget has learning material and questions covering the topic of Cumulative Frequency 2: Drawing.</t>
        </is>
      </c>
      <c r="E265" s="12" t="inlineStr">
        <is>
          <t>d31ebe97-bf9d-4790-9783-c673eb8b1e78</t>
        </is>
      </c>
    </row>
    <row r="266" ht="45" customHeight="1">
      <c r="A266" s="12" t="inlineStr">
        <is>
          <t>Handling Data</t>
        </is>
      </c>
      <c r="B266" s="12" t="inlineStr">
        <is>
          <t>Cumulative Frequency and Box Plots</t>
        </is>
      </c>
      <c r="C266" s="13" t="inlineStr">
        <is>
          <t>Cumulative Frequency 3: Calculating Frequency [MH60.03]</t>
        </is>
      </c>
      <c r="D266" s="12" t="inlineStr">
        <is>
          <t>This nugget has learning material and questions covering the topic of Cumulative Frequency 3: Calculating Frequency.</t>
        </is>
      </c>
      <c r="E266" s="12" t="inlineStr">
        <is>
          <t>4c1c7449-23d6-465a-bbd0-8777c1b42f08</t>
        </is>
      </c>
    </row>
    <row r="267" ht="45" customHeight="1">
      <c r="A267" s="12" t="inlineStr">
        <is>
          <t>Handling Data</t>
        </is>
      </c>
      <c r="B267" s="12" t="inlineStr">
        <is>
          <t>Cumulative Frequency and Box Plots</t>
        </is>
      </c>
      <c r="C267" s="13" t="inlineStr">
        <is>
          <t>Cumulative Frequency 4: Finding Values [MH60.04]</t>
        </is>
      </c>
      <c r="D267" s="12" t="inlineStr">
        <is>
          <t>This nugget has learning material and questions covering the topic of Cumulative Frequency 4: Finding Values.</t>
        </is>
      </c>
      <c r="E267" s="12" t="inlineStr">
        <is>
          <t>0dc0bc18-5974-4976-9ae1-8aace7695047</t>
        </is>
      </c>
    </row>
    <row r="268" ht="45" customHeight="1">
      <c r="A268" s="12" t="inlineStr">
        <is>
          <t>Handling Data</t>
        </is>
      </c>
      <c r="B268" s="12" t="inlineStr">
        <is>
          <t>Cumulative Frequency and Box Plots</t>
        </is>
      </c>
      <c r="C268" s="13" t="inlineStr">
        <is>
          <t>Cumulative Frequency 5: Median [MH60.05]</t>
        </is>
      </c>
      <c r="D268" s="12" t="inlineStr">
        <is>
          <t>This nugget has learning material and questions covering the topic of Cumulative Frequency 5: Median.</t>
        </is>
      </c>
      <c r="E268" s="12" t="inlineStr">
        <is>
          <t>5961a617-75ad-40f2-ab8a-e7c77d8bee22</t>
        </is>
      </c>
    </row>
    <row r="269" ht="45" customHeight="1">
      <c r="A269" s="12" t="inlineStr">
        <is>
          <t>Handling Data</t>
        </is>
      </c>
      <c r="B269" s="12" t="inlineStr">
        <is>
          <t>Cumulative Frequency and Box Plots</t>
        </is>
      </c>
      <c r="C269" s="13" t="inlineStr">
        <is>
          <t>Cumulative Frequency 6: Quartiles [MH60.06]</t>
        </is>
      </c>
      <c r="D269" s="12" t="inlineStr">
        <is>
          <t>This nugget has learning material and questions covering the topic of Cumulative Frequency 6: Quartiles.</t>
        </is>
      </c>
      <c r="E269" s="12" t="inlineStr">
        <is>
          <t>636f5832-b8a7-4dc1-9aa8-9d66a576fd7a</t>
        </is>
      </c>
    </row>
    <row r="270" ht="45" customHeight="1">
      <c r="A270" s="12" t="inlineStr">
        <is>
          <t>Handling Data</t>
        </is>
      </c>
      <c r="B270" s="12" t="inlineStr">
        <is>
          <t>Cumulative Frequency and Box Plots</t>
        </is>
      </c>
      <c r="C270" s="13" t="inlineStr">
        <is>
          <t>Cumulative Frequency 7: Interquartile Range [MH60.07]</t>
        </is>
      </c>
      <c r="D270" s="12" t="inlineStr">
        <is>
          <t>This nugget has learning material and questions covering the topic of Cumulative Frequency 7: Interquartile Range.</t>
        </is>
      </c>
      <c r="E270" s="12" t="inlineStr">
        <is>
          <t>8214a2fb-cb23-4225-b238-a3247b8f8747</t>
        </is>
      </c>
    </row>
    <row r="271" ht="45" customHeight="1">
      <c r="A271" s="12" t="inlineStr">
        <is>
          <t>Handling Data</t>
        </is>
      </c>
      <c r="B271" s="12" t="inlineStr">
        <is>
          <t>Cumulative Frequency and Box Plots</t>
        </is>
      </c>
      <c r="C271" s="13" t="inlineStr">
        <is>
          <t>Cumulative Frequency 8: Plot and Evaluate [MH60.08]</t>
        </is>
      </c>
      <c r="D271" s="12" t="inlineStr">
        <is>
          <t>This nugget has learning material and questions covering the topic of Cumulative Frequency 8: Plot and Evaluate.</t>
        </is>
      </c>
      <c r="E271" s="12" t="inlineStr">
        <is>
          <t>515abb77-9001-4741-b006-bd476a2aa2b5</t>
        </is>
      </c>
    </row>
    <row r="272" ht="45" customHeight="1">
      <c r="A272" s="12" t="inlineStr">
        <is>
          <t>Handling Data</t>
        </is>
      </c>
      <c r="B272" s="12" t="inlineStr">
        <is>
          <t>Cumulative Frequency and Box Plots</t>
        </is>
      </c>
      <c r="C272" s="13" t="inlineStr">
        <is>
          <t>Box Plots 1: Interpret [MH60.09]</t>
        </is>
      </c>
      <c r="D272" s="12" t="inlineStr">
        <is>
          <t>This nugget has learning material and questions covering the topic of interpreting box plots.</t>
        </is>
      </c>
      <c r="E272" s="12" t="inlineStr">
        <is>
          <t>388b59c7-5df8-4693-bd0b-67261aad99be</t>
        </is>
      </c>
    </row>
    <row r="273" ht="45" customHeight="1">
      <c r="A273" s="12" t="inlineStr">
        <is>
          <t>Handling Data</t>
        </is>
      </c>
      <c r="B273" s="12" t="inlineStr">
        <is>
          <t>Cumulative Frequency and Box Plots</t>
        </is>
      </c>
      <c r="C273" s="13" t="inlineStr">
        <is>
          <t>Box Plots 2: Finding Values to Plot [MH60.10]</t>
        </is>
      </c>
      <c r="D273" s="12" t="inlineStr">
        <is>
          <t>This nugget has learning material and questions covering the topic of Box Plots 2: Finding Values to Plot.</t>
        </is>
      </c>
      <c r="E273" s="12" t="inlineStr">
        <is>
          <t>fc25ddbd-f3bb-4675-805d-2d4fdca2f42d</t>
        </is>
      </c>
    </row>
    <row r="274" ht="45" customHeight="1">
      <c r="A274" s="12" t="inlineStr">
        <is>
          <t>Handling Data</t>
        </is>
      </c>
      <c r="B274" s="12" t="inlineStr">
        <is>
          <t>Cumulative Frequency and Box Plots</t>
        </is>
      </c>
      <c r="C274" s="13" t="inlineStr">
        <is>
          <t>Box Plots 3: Draw from List [MH60.11]</t>
        </is>
      </c>
      <c r="D274" s="12" t="inlineStr">
        <is>
          <t>This nugget has learning material and questions covering the topic of Box Plots 3: Draw from List.</t>
        </is>
      </c>
      <c r="E274" s="12" t="inlineStr">
        <is>
          <t>04e03dbf-edba-4f2b-a0f1-ea649d05d609</t>
        </is>
      </c>
    </row>
    <row r="275" ht="45" customHeight="1">
      <c r="A275" s="12" t="inlineStr">
        <is>
          <t>Handling Data</t>
        </is>
      </c>
      <c r="B275" s="12" t="inlineStr">
        <is>
          <t>Cumulative Frequency and Box Plots</t>
        </is>
      </c>
      <c r="C275" s="13" t="inlineStr">
        <is>
          <t>Box Plots 4: Draw from Data [MH60.12]</t>
        </is>
      </c>
      <c r="D275" s="12" t="inlineStr">
        <is>
          <t>This nugget has learning material and questions covering the topic of Box Plots 4: Draw from Data.</t>
        </is>
      </c>
      <c r="E275" s="12" t="inlineStr">
        <is>
          <t>e906f96d-1d7d-4b23-9547-7831b967f122</t>
        </is>
      </c>
    </row>
    <row r="276" ht="45" customHeight="1">
      <c r="A276" s="12" t="inlineStr">
        <is>
          <t>Handling Data</t>
        </is>
      </c>
      <c r="B276" s="12" t="inlineStr">
        <is>
          <t>Cumulative Frequency and Box Plots</t>
        </is>
      </c>
      <c r="C276" s="13" t="inlineStr">
        <is>
          <t>Box Plots 5: Evaluate and Compare [MH60.13]</t>
        </is>
      </c>
      <c r="D276" s="12" t="inlineStr">
        <is>
          <t>This nugget has learning material and questions covering the topic of Box Plots 5: Evaluate and Compare.</t>
        </is>
      </c>
      <c r="E276" s="12" t="inlineStr">
        <is>
          <t>dde0123e-f667-4a2d-8faf-29856a4aa3f8</t>
        </is>
      </c>
    </row>
    <row r="277" ht="45" customHeight="1">
      <c r="A277" s="12" t="inlineStr">
        <is>
          <t>Handling Data</t>
        </is>
      </c>
      <c r="B277" s="12" t="inlineStr">
        <is>
          <t>Cumulative Frequency and Box Plots</t>
        </is>
      </c>
      <c r="C277" s="13" t="inlineStr">
        <is>
          <t>Cumulative Frequency and Box Plots [MH60.14]</t>
        </is>
      </c>
      <c r="D277" s="12" t="inlineStr">
        <is>
          <t>This nugget has learning material and questions covering the topic of Cumulative Frequency and Box Plots.</t>
        </is>
      </c>
      <c r="E277" s="12" t="inlineStr">
        <is>
          <t>ff84ac56-0ac2-4354-a004-d4f0caad2d3b</t>
        </is>
      </c>
    </row>
    <row r="278" ht="45" customHeight="1">
      <c r="A278" s="12" t="inlineStr">
        <is>
          <t>Handling Data</t>
        </is>
      </c>
      <c r="B278" s="12" t="inlineStr">
        <is>
          <t>Histograms</t>
        </is>
      </c>
      <c r="C278" s="13" t="inlineStr">
        <is>
          <t>Diagnostic: Histograms [MGW0.14]</t>
        </is>
      </c>
      <c r="D278" s="12" t="inlineStr">
        <is>
          <t>This is a short diagnostic assessment covering the topic of Histograms.</t>
        </is>
      </c>
      <c r="E278" s="12" t="inlineStr">
        <is>
          <t>baa576d7-f590-4ab8-a344-8f02e740a777</t>
        </is>
      </c>
    </row>
    <row r="279" ht="45" customHeight="1">
      <c r="A279" s="12" t="inlineStr">
        <is>
          <t>Handling Data</t>
        </is>
      </c>
      <c r="B279" s="12" t="inlineStr">
        <is>
          <t>Histograms</t>
        </is>
      </c>
      <c r="C279" s="13" t="inlineStr">
        <is>
          <t>Frequency Density 1: Calculating [MH61.01]</t>
        </is>
      </c>
      <c r="D279" s="12" t="inlineStr">
        <is>
          <t>This nugget has learning material and questions covering the topic of Frequency Density 1.</t>
        </is>
      </c>
      <c r="E279" s="12" t="inlineStr">
        <is>
          <t>b4d45ef8-2bbc-4e5e-a55c-bf5fa6ad3fde</t>
        </is>
      </c>
    </row>
    <row r="280" ht="45" customHeight="1">
      <c r="A280" s="12" t="inlineStr">
        <is>
          <t>Handling Data</t>
        </is>
      </c>
      <c r="B280" s="12" t="inlineStr">
        <is>
          <t>Histograms</t>
        </is>
      </c>
      <c r="C280" s="13" t="inlineStr">
        <is>
          <t>Frequency Density 2: Problem Solving [MH61.02]</t>
        </is>
      </c>
      <c r="D280" s="12" t="inlineStr">
        <is>
          <t>This nugget has learning material and questions covering the topic of Frequency Density 2.</t>
        </is>
      </c>
      <c r="E280" s="12" t="inlineStr">
        <is>
          <t>c60dfd7e-f4eb-4aa9-8adc-929d0e92dbed</t>
        </is>
      </c>
    </row>
    <row r="281" ht="45" customHeight="1">
      <c r="A281" s="12" t="inlineStr">
        <is>
          <t>Handling Data</t>
        </is>
      </c>
      <c r="B281" s="12" t="inlineStr">
        <is>
          <t>Histograms</t>
        </is>
      </c>
      <c r="C281" s="13" t="inlineStr">
        <is>
          <t>Histograms 1: Choosing Axes [MH61.03]</t>
        </is>
      </c>
      <c r="D281" s="12" t="inlineStr">
        <is>
          <t>This nugget has learning material and questions covering the topic of Histograms 1.</t>
        </is>
      </c>
      <c r="E281" s="12" t="inlineStr">
        <is>
          <t>1336ee15-6aec-4113-ad1b-43ab508f23a8</t>
        </is>
      </c>
    </row>
    <row r="282" ht="45" customHeight="1">
      <c r="A282" s="12" t="inlineStr">
        <is>
          <t>Handling Data</t>
        </is>
      </c>
      <c r="B282" s="12" t="inlineStr">
        <is>
          <t>Histograms</t>
        </is>
      </c>
      <c r="C282" s="13" t="inlineStr">
        <is>
          <t>Histograms 2: Plotting [MH61.04]</t>
        </is>
      </c>
      <c r="D282" s="12" t="inlineStr">
        <is>
          <t>This nugget has learning material and questions covering the topic of Histograms 2.</t>
        </is>
      </c>
      <c r="E282" s="12" t="inlineStr">
        <is>
          <t>489d11f0-98d2-4a9a-bc8b-422422113f6a</t>
        </is>
      </c>
    </row>
    <row r="283" ht="45" customHeight="1">
      <c r="A283" s="12" t="inlineStr">
        <is>
          <t>Handling Data</t>
        </is>
      </c>
      <c r="B283" s="12" t="inlineStr">
        <is>
          <t>Histograms</t>
        </is>
      </c>
      <c r="C283" s="13" t="inlineStr">
        <is>
          <t>Histograms 3: Calculating Frequency [MH61.05]</t>
        </is>
      </c>
      <c r="D283" s="12" t="inlineStr">
        <is>
          <t>This nugget has learning material and questions covering the topic of Histograms 3.</t>
        </is>
      </c>
      <c r="E283" s="12" t="inlineStr">
        <is>
          <t>8749789e-9273-47cc-895a-10e5c1e5f1be</t>
        </is>
      </c>
    </row>
    <row r="284" ht="45" customHeight="1">
      <c r="A284" s="12" t="inlineStr">
        <is>
          <t>Handling Data</t>
        </is>
      </c>
      <c r="B284" s="12" t="inlineStr">
        <is>
          <t>Histograms</t>
        </is>
      </c>
      <c r="C284" s="13" t="inlineStr">
        <is>
          <t>Histograms 4: Calculating Frequency within a Given Range [MH61.06]</t>
        </is>
      </c>
      <c r="D284" s="12" t="inlineStr">
        <is>
          <t>This nugget has learning material and questions covering the topic of Histograms 4.</t>
        </is>
      </c>
      <c r="E284" s="12" t="inlineStr">
        <is>
          <t>a98e211d-8b42-491a-9889-874863c2719e</t>
        </is>
      </c>
    </row>
    <row r="285" ht="45" customHeight="1">
      <c r="A285" s="12" t="inlineStr">
        <is>
          <t>Handling Data</t>
        </is>
      </c>
      <c r="B285" s="12" t="inlineStr">
        <is>
          <t>Histograms</t>
        </is>
      </c>
      <c r="C285" s="13" t="inlineStr">
        <is>
          <t>Histograms 5: Mixed Exercise (Consolidates 1-4) [MH61.07]</t>
        </is>
      </c>
      <c r="D285" s="12" t="inlineStr">
        <is>
          <t>This nugget has learning material and questions covering the topic of Histograms 5.</t>
        </is>
      </c>
      <c r="E285" s="12" t="inlineStr">
        <is>
          <t>35a2df1f-3670-44ef-a3a3-90331fec059c</t>
        </is>
      </c>
    </row>
    <row r="286" ht="45" customHeight="1">
      <c r="A286" s="12" t="inlineStr">
        <is>
          <t>Handling Data</t>
        </is>
      </c>
      <c r="B286" s="12" t="inlineStr">
        <is>
          <t>Averages and the Range</t>
        </is>
      </c>
      <c r="C286" s="13" t="inlineStr">
        <is>
          <t>Diagnostic: Averages and the Range [MGW0.15]</t>
        </is>
      </c>
      <c r="D286" s="12" t="inlineStr">
        <is>
          <t>This is a short diagnostic assessment covering the topic of Averages and the Range.</t>
        </is>
      </c>
      <c r="E286" s="12" t="inlineStr">
        <is>
          <t>08c94153-6cc7-418d-a5c5-55842e002c55</t>
        </is>
      </c>
    </row>
    <row r="287" ht="45" customHeight="1">
      <c r="A287" s="12" t="inlineStr">
        <is>
          <t>Handling Data</t>
        </is>
      </c>
      <c r="B287" s="12" t="inlineStr">
        <is>
          <t>Averages and the Range</t>
        </is>
      </c>
      <c r="C287" s="13" t="inlineStr">
        <is>
          <t>Mode [MF49.01]</t>
        </is>
      </c>
      <c r="D287" s="12" t="inlineStr">
        <is>
          <t>This nugget has learning material and questions covering the topic of Mode.</t>
        </is>
      </c>
      <c r="E287" s="12" t="inlineStr">
        <is>
          <t>31eaa5b8-8126-439a-86de-aff05e1d515f</t>
        </is>
      </c>
    </row>
    <row r="288" ht="45" customHeight="1">
      <c r="A288" s="12" t="inlineStr">
        <is>
          <t>Handling Data</t>
        </is>
      </c>
      <c r="B288" s="12" t="inlineStr">
        <is>
          <t>Averages and the Range</t>
        </is>
      </c>
      <c r="C288" s="13" t="inlineStr">
        <is>
          <t>Median [MF49.02]</t>
        </is>
      </c>
      <c r="D288" s="12" t="inlineStr">
        <is>
          <t xml:space="preserve">This nugget contains finding the median of a set of numbers, either ordered or unordered. Some questions have an even amount of values, so the answer is found by adding the two middle values together and dividing by two. Answer can be decimals. </t>
        </is>
      </c>
      <c r="E288" s="12" t="inlineStr">
        <is>
          <t>d2d30438-773a-4e5c-ba44-d6ec4d36a624</t>
        </is>
      </c>
    </row>
    <row r="289" ht="45" customHeight="1">
      <c r="A289" s="12" t="inlineStr">
        <is>
          <t>Handling Data</t>
        </is>
      </c>
      <c r="B289" s="12" t="inlineStr">
        <is>
          <t>Averages and the Range</t>
        </is>
      </c>
      <c r="C289" s="13" t="inlineStr">
        <is>
          <t>Mean 1: Positive Integers [MF49.03]</t>
        </is>
      </c>
      <c r="D289" s="12" t="inlineStr">
        <is>
          <t>This nugget has learning material and questions covering the topic of Mean 1.</t>
        </is>
      </c>
      <c r="E289" s="12" t="inlineStr">
        <is>
          <t>407bfa05-f281-4ede-ba95-edecac8d9825</t>
        </is>
      </c>
    </row>
    <row r="290" ht="45" customHeight="1">
      <c r="A290" s="12" t="inlineStr">
        <is>
          <t>Handling Data</t>
        </is>
      </c>
      <c r="B290" s="12" t="inlineStr">
        <is>
          <t>Averages and the Range</t>
        </is>
      </c>
      <c r="C290" s="13" t="inlineStr">
        <is>
          <t>Mean 2: Decimals and Negatives [MF49.04]</t>
        </is>
      </c>
      <c r="D290" s="12" t="inlineStr">
        <is>
          <t>This nugget has learning material and questions covering the topic of Mean 2.</t>
        </is>
      </c>
      <c r="E290" s="12" t="inlineStr">
        <is>
          <t>3562309c-7c47-466f-b2cb-69607479baa4</t>
        </is>
      </c>
    </row>
    <row r="291" ht="45" customHeight="1">
      <c r="A291" s="12" t="inlineStr">
        <is>
          <t>Handling Data</t>
        </is>
      </c>
      <c r="B291" s="12" t="inlineStr">
        <is>
          <t>Averages and the Range</t>
        </is>
      </c>
      <c r="C291" s="13" t="inlineStr">
        <is>
          <t>Mean 3: Finding Missing Values [MF49.05]</t>
        </is>
      </c>
      <c r="D291" s="12" t="inlineStr">
        <is>
          <t>This nugget has learning material and questions covering the topic of Mean 3.</t>
        </is>
      </c>
      <c r="E291" s="12" t="inlineStr">
        <is>
          <t>9d8c2557-a888-4a6b-bf79-06f96eab6df7</t>
        </is>
      </c>
    </row>
    <row r="292" ht="45" customHeight="1">
      <c r="A292" s="12" t="inlineStr">
        <is>
          <t>Handling Data</t>
        </is>
      </c>
      <c r="B292" s="12" t="inlineStr">
        <is>
          <t>Averages and the Range</t>
        </is>
      </c>
      <c r="C292" s="13" t="inlineStr">
        <is>
          <t>Mean 4: Changing Means [MF49.06]</t>
        </is>
      </c>
      <c r="D292" s="12" t="inlineStr">
        <is>
          <t>This nugget has learning material and questions covering the topic of Mean 4.</t>
        </is>
      </c>
      <c r="E292" s="12" t="inlineStr">
        <is>
          <t>81d8a488-179f-4a6f-bc14-b811a127327c</t>
        </is>
      </c>
    </row>
    <row r="293" ht="45" customHeight="1">
      <c r="A293" s="12" t="inlineStr">
        <is>
          <t>Handling Data</t>
        </is>
      </c>
      <c r="B293" s="12" t="inlineStr">
        <is>
          <t>Averages and the Range</t>
        </is>
      </c>
      <c r="C293" s="13" t="inlineStr">
        <is>
          <t>Range 1: Positive Integers [MF49.07]</t>
        </is>
      </c>
      <c r="D293" s="12" t="inlineStr">
        <is>
          <t>This nugget has learning material and questions covering the topic of Range 1.</t>
        </is>
      </c>
      <c r="E293" s="12" t="inlineStr">
        <is>
          <t>c06ff0a7-34d3-4d8e-8534-c0761c520acc</t>
        </is>
      </c>
    </row>
    <row r="294" ht="45" customHeight="1">
      <c r="A294" s="12" t="inlineStr">
        <is>
          <t>Handling Data</t>
        </is>
      </c>
      <c r="B294" s="12" t="inlineStr">
        <is>
          <t>Averages and the Range</t>
        </is>
      </c>
      <c r="C294" s="13" t="inlineStr">
        <is>
          <t>Range 2: Decimals and Negatives [MF49.08]</t>
        </is>
      </c>
      <c r="D294" s="12" t="inlineStr">
        <is>
          <t>This nugget has learning material and questions covering the topic of Range 2.</t>
        </is>
      </c>
      <c r="E294" s="12" t="inlineStr">
        <is>
          <t>6b95fc61-2683-49d8-902c-c5bdb628ad7b</t>
        </is>
      </c>
    </row>
    <row r="295" ht="45" customHeight="1">
      <c r="A295" s="12" t="inlineStr">
        <is>
          <t>Handling Data</t>
        </is>
      </c>
      <c r="B295" s="12" t="inlineStr">
        <is>
          <t>Averages and the Range</t>
        </is>
      </c>
      <c r="C295" s="13" t="inlineStr">
        <is>
          <t>Applying Averages and the Range 1: Raw Data [MF49.09]</t>
        </is>
      </c>
      <c r="D295" s="12" t="inlineStr">
        <is>
          <t>This nugget has learning material and questions covering the topic of Applying Averages and the Range 1.</t>
        </is>
      </c>
      <c r="E295" s="12" t="inlineStr">
        <is>
          <t>39c86c54-c616-4dfe-b466-53273c00888e</t>
        </is>
      </c>
    </row>
    <row r="296" ht="45" customHeight="1">
      <c r="A296" s="12" t="inlineStr">
        <is>
          <t>Handling Data</t>
        </is>
      </c>
      <c r="B296" s="12" t="inlineStr">
        <is>
          <t>Averages and the Range</t>
        </is>
      </c>
      <c r="C296" s="13" t="inlineStr">
        <is>
          <t>Mode from Frequency Table [MF49.10]</t>
        </is>
      </c>
      <c r="D296" s="12" t="inlineStr">
        <is>
          <t>This nugget has learning material and questions covering the topic of Mode from Frequency Table.</t>
        </is>
      </c>
      <c r="E296" s="12" t="inlineStr">
        <is>
          <t>62784caa-f070-498c-8784-89d894cbdac4</t>
        </is>
      </c>
    </row>
    <row r="297" ht="45" customHeight="1">
      <c r="A297" s="12" t="inlineStr">
        <is>
          <t>Handling Data</t>
        </is>
      </c>
      <c r="B297" s="12" t="inlineStr">
        <is>
          <t>Averages and the Range</t>
        </is>
      </c>
      <c r="C297" s="13" t="inlineStr">
        <is>
          <t>Median from Frequency Table [MF49.11]</t>
        </is>
      </c>
      <c r="D297" s="12" t="inlineStr">
        <is>
          <t>This nugget has learning material and questions covering the topic of Median from Frequency Table.</t>
        </is>
      </c>
      <c r="E297" s="12" t="inlineStr">
        <is>
          <t>33c32bbf-d2cd-4f85-b249-3a1615b200c8</t>
        </is>
      </c>
    </row>
    <row r="298" ht="45" customHeight="1">
      <c r="A298" s="12" t="inlineStr">
        <is>
          <t>Handling Data</t>
        </is>
      </c>
      <c r="B298" s="12" t="inlineStr">
        <is>
          <t>Averages and the Range</t>
        </is>
      </c>
      <c r="C298" s="13" t="inlineStr">
        <is>
          <t>Mean from Frequency Table [MF49.12]</t>
        </is>
      </c>
      <c r="D298" s="12" t="inlineStr">
        <is>
          <t>This nugget has learning material and questions covering the topic of Mean from Frequency Table.</t>
        </is>
      </c>
      <c r="E298" s="12" t="inlineStr">
        <is>
          <t>1949a57b-3256-4109-b00c-880acd7c69c7</t>
        </is>
      </c>
    </row>
    <row r="299" ht="45" customHeight="1">
      <c r="A299" s="12" t="inlineStr">
        <is>
          <t>Handling Data</t>
        </is>
      </c>
      <c r="B299" s="12" t="inlineStr">
        <is>
          <t>Averages and the Range</t>
        </is>
      </c>
      <c r="C299" s="13" t="inlineStr">
        <is>
          <t>Range from Frequency Table [MF49.13]</t>
        </is>
      </c>
      <c r="D299" s="12" t="inlineStr">
        <is>
          <t>This nugget has learning material and questions covering the topic of Range from Frequency Table.</t>
        </is>
      </c>
      <c r="E299" s="12" t="inlineStr">
        <is>
          <t>d08ea0b1-7d68-4a92-8f84-83864eb79437</t>
        </is>
      </c>
    </row>
    <row r="300" ht="45" customHeight="1">
      <c r="A300" s="12" t="inlineStr">
        <is>
          <t>Handling Data</t>
        </is>
      </c>
      <c r="B300" s="12" t="inlineStr">
        <is>
          <t>Averages and the Range</t>
        </is>
      </c>
      <c r="C300" s="13" t="inlineStr">
        <is>
          <t>Modal Class from Grouped Frequency Table [MF49.14]</t>
        </is>
      </c>
      <c r="D300" s="12" t="inlineStr">
        <is>
          <t>This nugget has learning material and questions covering the topic of Modal Class from Grouped Frequency Table.</t>
        </is>
      </c>
      <c r="E300" s="12" t="inlineStr">
        <is>
          <t>5c26cefd-98c6-42fe-ab7c-90f47418a87e</t>
        </is>
      </c>
    </row>
    <row r="301" ht="45" customHeight="1">
      <c r="A301" s="12" t="inlineStr">
        <is>
          <t>Handling Data</t>
        </is>
      </c>
      <c r="B301" s="12" t="inlineStr">
        <is>
          <t>Averages and the Range</t>
        </is>
      </c>
      <c r="C301" s="13" t="inlineStr">
        <is>
          <t>Median Class from Grouped Frequency Table [MF49.15]</t>
        </is>
      </c>
      <c r="D301" s="12" t="inlineStr">
        <is>
          <t>This nugget has learning material and questions covering the topic of Median from Grouped Frequency Table.</t>
        </is>
      </c>
      <c r="E301" s="12" t="inlineStr">
        <is>
          <t>2a39e4c9-854f-4092-8e2e-baeebc72a57b</t>
        </is>
      </c>
    </row>
    <row r="302" ht="45" customHeight="1">
      <c r="A302" s="12" t="inlineStr">
        <is>
          <t>Handling Data</t>
        </is>
      </c>
      <c r="B302" s="12" t="inlineStr">
        <is>
          <t>Averages and the Range</t>
        </is>
      </c>
      <c r="C302" s="13" t="inlineStr">
        <is>
          <t>Mean from Grouped Frequency Table 1: Discrete and Continuous Data [MF49.16]</t>
        </is>
      </c>
      <c r="D302" s="12" t="inlineStr">
        <is>
          <t>This nugget has learning material and questions covering the topic of Mean from Grouped Frequency Table 1.</t>
        </is>
      </c>
      <c r="E302" s="12" t="inlineStr">
        <is>
          <t>18d59836-3084-4341-b58a-a669fc307011</t>
        </is>
      </c>
    </row>
    <row r="303" ht="45" customHeight="1">
      <c r="A303" s="12" t="inlineStr">
        <is>
          <t>Handling Data</t>
        </is>
      </c>
      <c r="B303" s="12" t="inlineStr">
        <is>
          <t>Averages and the Range</t>
        </is>
      </c>
      <c r="C303" s="13" t="inlineStr">
        <is>
          <t>Mean from Grouped Frequency Table 2: Continuous Data [MF49.17]</t>
        </is>
      </c>
      <c r="D303" s="12" t="inlineStr">
        <is>
          <t>This nugget has learning material and questions covering the topic of Mean from Grouped Frequency Table 2.</t>
        </is>
      </c>
      <c r="E303" s="12" t="inlineStr">
        <is>
          <t>c3e6f666-9cfb-4401-b535-b9a6d569bc61</t>
        </is>
      </c>
    </row>
    <row r="304" ht="45" customHeight="1">
      <c r="A304" s="12" t="inlineStr">
        <is>
          <t>Handling Data</t>
        </is>
      </c>
      <c r="B304" s="12" t="inlineStr">
        <is>
          <t>Averages and the Range</t>
        </is>
      </c>
      <c r="C304" s="13" t="inlineStr">
        <is>
          <t>Range from Grouped Frequency Table [MF49.18]</t>
        </is>
      </c>
      <c r="D304" s="12" t="inlineStr">
        <is>
          <t>This nugget has learning material and questions covering the topic of Range from Grouped Frequency Table.</t>
        </is>
      </c>
      <c r="E304" s="12" t="inlineStr">
        <is>
          <t>2ca86005-b605-4c23-93d0-a11412a31f6e</t>
        </is>
      </c>
    </row>
    <row r="305" ht="45" customHeight="1">
      <c r="A305" s="12" t="inlineStr">
        <is>
          <t>Handling Data</t>
        </is>
      </c>
      <c r="B305" s="12" t="inlineStr">
        <is>
          <t>Averages and the Range</t>
        </is>
      </c>
      <c r="C305" s="13" t="inlineStr">
        <is>
          <t>Applying Averages and the Range 2: Tables [MF49.19]</t>
        </is>
      </c>
      <c r="D305" s="12" t="inlineStr">
        <is>
          <t>This nugget has learning material and questions covering the topic of Applying Averages and the Range 2.</t>
        </is>
      </c>
      <c r="E305" s="12" t="inlineStr">
        <is>
          <t>1fe0a39f-74fb-4c26-8022-6ae53613da79</t>
        </is>
      </c>
    </row>
    <row r="306" ht="45" customHeight="1">
      <c r="A306" s="12" t="inlineStr">
        <is>
          <t>Handling Data</t>
        </is>
      </c>
      <c r="B306" s="12" t="inlineStr">
        <is>
          <t>Averages and the Range</t>
        </is>
      </c>
      <c r="C306" s="13" t="inlineStr">
        <is>
          <t>Using Averages and Range [MF49.20]</t>
        </is>
      </c>
      <c r="D306" s="12" t="inlineStr">
        <is>
          <t>This nugget has learning material and questions covering the topic of Averages and Range: Understanding.</t>
        </is>
      </c>
      <c r="E306" s="12" t="inlineStr">
        <is>
          <t>91df0222-2e81-4f0b-80bc-d9e098d54693</t>
        </is>
      </c>
    </row>
    <row r="307" ht="45" customHeight="1">
      <c r="A307" s="12" t="inlineStr">
        <is>
          <t>Handling Data</t>
        </is>
      </c>
      <c r="B307" s="12" t="inlineStr">
        <is>
          <t>Averages and the Range</t>
        </is>
      </c>
      <c r="C307" s="13" t="inlineStr">
        <is>
          <t>Using Averages and Range: Comparing Two Data Sets [MF49.21]</t>
        </is>
      </c>
      <c r="D307" s="12" t="inlineStr">
        <is>
          <t>This nugget has learning material and questions covering the topic of Comparing 2 Data Sets Using Averages and Range.</t>
        </is>
      </c>
      <c r="E307" s="12" t="inlineStr">
        <is>
          <t>26bc7d2f-dbc6-457c-a88a-b572cb8a36ca</t>
        </is>
      </c>
    </row>
  </sheetData>
  <mergeCells count="1">
    <mergeCell ref="A6:E6"/>
  </mergeCells>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2026-08-13T12:23:56Z</dcterms:created>
  <dcterms:modified xsi:type="dcterms:W3CDTF">2026-08-13T12:23:58Z</dcterms:modified>
</cp:coreProperties>
</file>